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90" windowWidth="23895" windowHeight="14535"/>
  </bookViews>
  <sheets>
    <sheet name="D-13 Risicoclassificatie v10.0" sheetId="1" r:id="rId1"/>
    <sheet name="Wijzigingen" sheetId="6" r:id="rId2"/>
    <sheet name="P-07 HACCP score" sheetId="3" r:id="rId3"/>
    <sheet name="D-14 Ernst" sheetId="4" r:id="rId4"/>
  </sheets>
  <definedNames>
    <definedName name="_xlnm._FilterDatabase" localSheetId="0" hidden="1">'D-13 Risicoclassificatie v10.0'!$A$1:$BN$602</definedName>
    <definedName name="_xlnm._FilterDatabase" localSheetId="1" hidden="1">Wijzigingen!$A$1:$J$126</definedName>
    <definedName name="_xlnm.Print_Area" localSheetId="0">'D-13 Risicoclassificatie v10.0'!$A$1:$BN$594</definedName>
    <definedName name="_xlnm.Print_Titles" localSheetId="0">'D-13 Risicoclassificatie v10.0'!$1:$1</definedName>
  </definedNames>
  <calcPr calcId="162913"/>
</workbook>
</file>

<file path=xl/calcChain.xml><?xml version="1.0" encoding="utf-8"?>
<calcChain xmlns="http://schemas.openxmlformats.org/spreadsheetml/2006/main">
  <c r="AO613" i="1" l="1"/>
  <c r="AQ613" i="1"/>
  <c r="AR613" i="1"/>
  <c r="AS613" i="1"/>
  <c r="AT613" i="1"/>
  <c r="AU613" i="1"/>
  <c r="AV613" i="1"/>
  <c r="AW613" i="1"/>
  <c r="AX613" i="1"/>
  <c r="AY613" i="1"/>
  <c r="AZ613" i="1"/>
  <c r="BA613" i="1"/>
  <c r="BB613" i="1"/>
  <c r="BC613" i="1"/>
  <c r="BD613" i="1"/>
  <c r="BE613" i="1"/>
  <c r="BF613" i="1"/>
  <c r="BG613" i="1"/>
  <c r="BH613" i="1"/>
  <c r="BI613" i="1"/>
  <c r="BJ613" i="1"/>
  <c r="BK613" i="1"/>
  <c r="BL613" i="1"/>
  <c r="BM613" i="1"/>
  <c r="BN613" i="1"/>
  <c r="AO297" i="1"/>
  <c r="AQ297" i="1"/>
  <c r="AR297" i="1"/>
  <c r="AS297" i="1"/>
  <c r="AT297" i="1"/>
  <c r="AU297" i="1"/>
  <c r="AV297" i="1"/>
  <c r="AW297" i="1"/>
  <c r="AX297" i="1"/>
  <c r="AY297" i="1"/>
  <c r="AZ297" i="1"/>
  <c r="BA297" i="1"/>
  <c r="BB297" i="1"/>
  <c r="BC297" i="1"/>
  <c r="BD297" i="1"/>
  <c r="BE297" i="1"/>
  <c r="BF297" i="1"/>
  <c r="BG297" i="1"/>
  <c r="BH297" i="1"/>
  <c r="BI297" i="1"/>
  <c r="BJ297" i="1"/>
  <c r="BK297" i="1"/>
  <c r="BL297" i="1"/>
  <c r="BM297" i="1"/>
  <c r="BN297" i="1"/>
  <c r="AG613" i="1" l="1"/>
  <c r="AH297" i="1"/>
  <c r="AJ297" i="1" s="1"/>
  <c r="AG297" i="1"/>
  <c r="AH613" i="1"/>
  <c r="AI297" i="1" l="1"/>
  <c r="AK297" i="1" s="1"/>
  <c r="AP297" i="1" s="1"/>
  <c r="AI613" i="1"/>
  <c r="AJ613" i="1"/>
  <c r="AK613" i="1" l="1"/>
  <c r="AP613" i="1" s="1"/>
  <c r="AO124" i="1" l="1"/>
  <c r="AQ124" i="1"/>
  <c r="AR124" i="1"/>
  <c r="AS124" i="1"/>
  <c r="AT124" i="1"/>
  <c r="AU124" i="1"/>
  <c r="AV124" i="1"/>
  <c r="AW124" i="1"/>
  <c r="AX124" i="1"/>
  <c r="AY124" i="1"/>
  <c r="AZ124" i="1"/>
  <c r="BA124" i="1"/>
  <c r="BB124" i="1"/>
  <c r="BC124" i="1"/>
  <c r="BD124" i="1"/>
  <c r="BE124" i="1"/>
  <c r="BF124" i="1"/>
  <c r="BG124" i="1"/>
  <c r="BH124" i="1"/>
  <c r="BI124" i="1"/>
  <c r="BJ124" i="1"/>
  <c r="BK124" i="1"/>
  <c r="BL124" i="1"/>
  <c r="BM124" i="1"/>
  <c r="BN124" i="1"/>
  <c r="AO452" i="1"/>
  <c r="AQ452" i="1"/>
  <c r="AR452" i="1"/>
  <c r="AS452" i="1"/>
  <c r="AT452" i="1"/>
  <c r="AU452" i="1"/>
  <c r="AV452" i="1"/>
  <c r="AW452" i="1"/>
  <c r="AX452" i="1"/>
  <c r="AY452" i="1"/>
  <c r="AZ452" i="1"/>
  <c r="BA452" i="1"/>
  <c r="BB452" i="1"/>
  <c r="BC452" i="1"/>
  <c r="BD452" i="1"/>
  <c r="BE452" i="1"/>
  <c r="BF452" i="1"/>
  <c r="BG452" i="1"/>
  <c r="BH452" i="1"/>
  <c r="BI452" i="1"/>
  <c r="BJ452" i="1"/>
  <c r="BK452" i="1"/>
  <c r="BL452" i="1"/>
  <c r="BM452" i="1"/>
  <c r="BN452" i="1"/>
  <c r="AO155" i="1"/>
  <c r="AQ155" i="1"/>
  <c r="AR155" i="1"/>
  <c r="AS155" i="1"/>
  <c r="AT155" i="1"/>
  <c r="AU155" i="1"/>
  <c r="AV155" i="1"/>
  <c r="AW155" i="1"/>
  <c r="AX155" i="1"/>
  <c r="AY155" i="1"/>
  <c r="AZ155" i="1"/>
  <c r="BA155" i="1"/>
  <c r="BB155" i="1"/>
  <c r="BC155" i="1"/>
  <c r="BD155" i="1"/>
  <c r="BE155" i="1"/>
  <c r="BF155" i="1"/>
  <c r="BG155" i="1"/>
  <c r="BH155" i="1"/>
  <c r="BI155" i="1"/>
  <c r="BJ155" i="1"/>
  <c r="BK155" i="1"/>
  <c r="BL155" i="1"/>
  <c r="BM155" i="1"/>
  <c r="BN155" i="1"/>
  <c r="AO351" i="1"/>
  <c r="AQ351" i="1"/>
  <c r="AR351" i="1"/>
  <c r="AS351" i="1"/>
  <c r="AT351" i="1"/>
  <c r="AU351" i="1"/>
  <c r="AV351" i="1"/>
  <c r="AW351" i="1"/>
  <c r="AX351" i="1"/>
  <c r="AY351" i="1"/>
  <c r="AZ351" i="1"/>
  <c r="BA351" i="1"/>
  <c r="BB351" i="1"/>
  <c r="BC351" i="1"/>
  <c r="BD351" i="1"/>
  <c r="BE351" i="1"/>
  <c r="BF351" i="1"/>
  <c r="BG351" i="1"/>
  <c r="BH351" i="1"/>
  <c r="BI351" i="1"/>
  <c r="BJ351" i="1"/>
  <c r="BK351" i="1"/>
  <c r="BL351" i="1"/>
  <c r="BM351" i="1"/>
  <c r="BN351" i="1"/>
  <c r="AO143" i="1"/>
  <c r="AQ143" i="1"/>
  <c r="AR143" i="1"/>
  <c r="AS143" i="1"/>
  <c r="AT143" i="1"/>
  <c r="AU143" i="1"/>
  <c r="AV143" i="1"/>
  <c r="AW143" i="1"/>
  <c r="AX143" i="1"/>
  <c r="AY143" i="1"/>
  <c r="AZ143" i="1"/>
  <c r="BA143" i="1"/>
  <c r="BB143" i="1"/>
  <c r="BC143" i="1"/>
  <c r="BD143" i="1"/>
  <c r="BE143" i="1"/>
  <c r="BF143" i="1"/>
  <c r="BG143" i="1"/>
  <c r="BH143" i="1"/>
  <c r="BI143" i="1"/>
  <c r="BJ143" i="1"/>
  <c r="BK143" i="1"/>
  <c r="BL143" i="1"/>
  <c r="BM143" i="1"/>
  <c r="BN143" i="1"/>
  <c r="AO191" i="1"/>
  <c r="AQ191" i="1"/>
  <c r="AR191" i="1"/>
  <c r="AS191" i="1"/>
  <c r="AT191" i="1"/>
  <c r="AU191" i="1"/>
  <c r="AV191" i="1"/>
  <c r="AW191" i="1"/>
  <c r="AX191" i="1"/>
  <c r="AY191" i="1"/>
  <c r="AZ191" i="1"/>
  <c r="BA191" i="1"/>
  <c r="BB191" i="1"/>
  <c r="BC191" i="1"/>
  <c r="BD191" i="1"/>
  <c r="BE191" i="1"/>
  <c r="BF191" i="1"/>
  <c r="BG191" i="1"/>
  <c r="BH191" i="1"/>
  <c r="BI191" i="1"/>
  <c r="BJ191" i="1"/>
  <c r="BK191" i="1"/>
  <c r="BL191" i="1"/>
  <c r="BM191" i="1"/>
  <c r="BN191" i="1"/>
  <c r="AO197" i="1"/>
  <c r="AQ197" i="1"/>
  <c r="AR197" i="1"/>
  <c r="AS197" i="1"/>
  <c r="AT197" i="1"/>
  <c r="AU197" i="1"/>
  <c r="AV197" i="1"/>
  <c r="AW197" i="1"/>
  <c r="AX197" i="1"/>
  <c r="AY197" i="1"/>
  <c r="AZ197" i="1"/>
  <c r="BA197" i="1"/>
  <c r="BB197" i="1"/>
  <c r="BC197" i="1"/>
  <c r="BD197" i="1"/>
  <c r="BE197" i="1"/>
  <c r="BF197" i="1"/>
  <c r="BG197" i="1"/>
  <c r="BH197" i="1"/>
  <c r="BI197" i="1"/>
  <c r="BJ197" i="1"/>
  <c r="BK197" i="1"/>
  <c r="BL197" i="1"/>
  <c r="BM197" i="1"/>
  <c r="BN197" i="1"/>
  <c r="AO361" i="1"/>
  <c r="AQ361" i="1"/>
  <c r="AR361" i="1"/>
  <c r="AS361" i="1"/>
  <c r="AT361" i="1"/>
  <c r="AU361" i="1"/>
  <c r="AV361" i="1"/>
  <c r="AW361" i="1"/>
  <c r="AX361" i="1"/>
  <c r="AY361" i="1"/>
  <c r="AZ361" i="1"/>
  <c r="BA361" i="1"/>
  <c r="BB361" i="1"/>
  <c r="BC361" i="1"/>
  <c r="BD361" i="1"/>
  <c r="BE361" i="1"/>
  <c r="BF361" i="1"/>
  <c r="BG361" i="1"/>
  <c r="BH361" i="1"/>
  <c r="BI361" i="1"/>
  <c r="BJ361" i="1"/>
  <c r="BK361" i="1"/>
  <c r="BL361" i="1"/>
  <c r="BM361" i="1"/>
  <c r="BN361" i="1"/>
  <c r="AO147" i="1"/>
  <c r="AQ147" i="1"/>
  <c r="AR147" i="1"/>
  <c r="AS147" i="1"/>
  <c r="AT147" i="1"/>
  <c r="AU147" i="1"/>
  <c r="AV147" i="1"/>
  <c r="AW147" i="1"/>
  <c r="AX147" i="1"/>
  <c r="AY147" i="1"/>
  <c r="AZ147" i="1"/>
  <c r="BA147" i="1"/>
  <c r="BB147" i="1"/>
  <c r="BC147" i="1"/>
  <c r="BD147" i="1"/>
  <c r="BE147" i="1"/>
  <c r="BF147" i="1"/>
  <c r="BG147" i="1"/>
  <c r="BH147" i="1"/>
  <c r="BI147" i="1"/>
  <c r="BJ147" i="1"/>
  <c r="BK147" i="1"/>
  <c r="BL147" i="1"/>
  <c r="BM147" i="1"/>
  <c r="BN147" i="1"/>
  <c r="AG143" i="1" l="1"/>
  <c r="AG147" i="1"/>
  <c r="AG361" i="1"/>
  <c r="AG197" i="1"/>
  <c r="AH197" i="1"/>
  <c r="AH191" i="1"/>
  <c r="AI191" i="1" s="1"/>
  <c r="AG191" i="1"/>
  <c r="AG155" i="1"/>
  <c r="AH155" i="1"/>
  <c r="AG452" i="1"/>
  <c r="AH452" i="1"/>
  <c r="AJ452" i="1" s="1"/>
  <c r="AG124" i="1"/>
  <c r="AG351" i="1"/>
  <c r="AH361" i="1"/>
  <c r="AH351" i="1"/>
  <c r="AH143" i="1"/>
  <c r="AH124" i="1"/>
  <c r="AH147" i="1"/>
  <c r="AI155" i="1" l="1"/>
  <c r="AI197" i="1"/>
  <c r="AJ197" i="1"/>
  <c r="AK197" i="1" s="1"/>
  <c r="AP197" i="1" s="1"/>
  <c r="AJ191" i="1"/>
  <c r="AK191" i="1" s="1"/>
  <c r="AP191" i="1" s="1"/>
  <c r="AJ155" i="1"/>
  <c r="AK155" i="1" s="1"/>
  <c r="AP155" i="1" s="1"/>
  <c r="AI452" i="1"/>
  <c r="AK452" i="1" s="1"/>
  <c r="AP452" i="1" s="1"/>
  <c r="AJ147" i="1"/>
  <c r="AI147" i="1"/>
  <c r="AJ143" i="1"/>
  <c r="AI143" i="1"/>
  <c r="AJ351" i="1"/>
  <c r="AI351" i="1"/>
  <c r="AJ361" i="1"/>
  <c r="AI361" i="1"/>
  <c r="AI124" i="1"/>
  <c r="AJ124" i="1"/>
  <c r="AK124" i="1" l="1"/>
  <c r="AP124" i="1" s="1"/>
  <c r="AK361" i="1"/>
  <c r="AP361" i="1" s="1"/>
  <c r="AK351" i="1"/>
  <c r="AP351" i="1" s="1"/>
  <c r="AK143" i="1"/>
  <c r="AP143" i="1" s="1"/>
  <c r="AK147" i="1"/>
  <c r="AP147" i="1" s="1"/>
  <c r="AO78" i="1" l="1"/>
  <c r="AQ78" i="1"/>
  <c r="AR78" i="1"/>
  <c r="AS78" i="1"/>
  <c r="AT78" i="1"/>
  <c r="AU78" i="1"/>
  <c r="AV78" i="1"/>
  <c r="AW78" i="1"/>
  <c r="AX78" i="1"/>
  <c r="AY78" i="1"/>
  <c r="AZ78" i="1"/>
  <c r="BA78" i="1"/>
  <c r="BB78" i="1"/>
  <c r="BC78" i="1"/>
  <c r="BD78" i="1"/>
  <c r="BE78" i="1"/>
  <c r="BF78" i="1"/>
  <c r="BG78" i="1"/>
  <c r="BH78" i="1"/>
  <c r="BI78" i="1"/>
  <c r="BJ78" i="1"/>
  <c r="BK78" i="1"/>
  <c r="BL78" i="1"/>
  <c r="BM78" i="1"/>
  <c r="BN78" i="1"/>
  <c r="AG78" i="1" l="1"/>
  <c r="AH78" i="1"/>
  <c r="AJ78" i="1" s="1"/>
  <c r="AO300" i="1"/>
  <c r="AQ300" i="1"/>
  <c r="AR300" i="1"/>
  <c r="AS300" i="1"/>
  <c r="AT300" i="1"/>
  <c r="AU300" i="1"/>
  <c r="AV300" i="1"/>
  <c r="AW300" i="1"/>
  <c r="AX300" i="1"/>
  <c r="AY300" i="1"/>
  <c r="AZ300" i="1"/>
  <c r="BA300" i="1"/>
  <c r="BB300" i="1"/>
  <c r="BC300" i="1"/>
  <c r="BD300" i="1"/>
  <c r="BE300" i="1"/>
  <c r="BF300" i="1"/>
  <c r="BG300" i="1"/>
  <c r="BH300" i="1"/>
  <c r="BI300" i="1"/>
  <c r="BJ300" i="1"/>
  <c r="BK300" i="1"/>
  <c r="BL300" i="1"/>
  <c r="BM300" i="1"/>
  <c r="BN300" i="1"/>
  <c r="AO385" i="1"/>
  <c r="AQ385" i="1"/>
  <c r="AR385" i="1"/>
  <c r="AS385" i="1"/>
  <c r="AT385" i="1"/>
  <c r="AU385" i="1"/>
  <c r="AV385" i="1"/>
  <c r="AW385" i="1"/>
  <c r="AX385" i="1"/>
  <c r="AY385" i="1"/>
  <c r="AZ385" i="1"/>
  <c r="BA385" i="1"/>
  <c r="BB385" i="1"/>
  <c r="BC385" i="1"/>
  <c r="BD385" i="1"/>
  <c r="BE385" i="1"/>
  <c r="BF385" i="1"/>
  <c r="BG385" i="1"/>
  <c r="BH385" i="1"/>
  <c r="BI385" i="1"/>
  <c r="BJ385" i="1"/>
  <c r="BK385" i="1"/>
  <c r="BL385" i="1"/>
  <c r="BM385" i="1"/>
  <c r="BN385" i="1"/>
  <c r="AO116" i="1"/>
  <c r="AQ116" i="1"/>
  <c r="AR116" i="1"/>
  <c r="AS116" i="1"/>
  <c r="AT116" i="1"/>
  <c r="AU116" i="1"/>
  <c r="AV116" i="1"/>
  <c r="AW116" i="1"/>
  <c r="AX116" i="1"/>
  <c r="AY116" i="1"/>
  <c r="AZ116" i="1"/>
  <c r="BA116" i="1"/>
  <c r="BB116" i="1"/>
  <c r="BC116" i="1"/>
  <c r="BD116" i="1"/>
  <c r="BE116" i="1"/>
  <c r="BF116" i="1"/>
  <c r="BG116" i="1"/>
  <c r="BH116" i="1"/>
  <c r="BI116" i="1"/>
  <c r="BJ116" i="1"/>
  <c r="BK116" i="1"/>
  <c r="BL116" i="1"/>
  <c r="BM116" i="1"/>
  <c r="BN116" i="1"/>
  <c r="AI78" i="1" l="1"/>
  <c r="AK78" i="1" s="1"/>
  <c r="AP78" i="1" s="1"/>
  <c r="AG300" i="1"/>
  <c r="AH300" i="1"/>
  <c r="AG385" i="1"/>
  <c r="AH385" i="1"/>
  <c r="AG116" i="1"/>
  <c r="AH116" i="1"/>
  <c r="AI116" i="1" l="1"/>
  <c r="AI300" i="1"/>
  <c r="AJ300" i="1"/>
  <c r="AI385" i="1"/>
  <c r="AJ385" i="1"/>
  <c r="AJ116" i="1"/>
  <c r="AK116" i="1" l="1"/>
  <c r="AP116" i="1" s="1"/>
  <c r="AK300" i="1"/>
  <c r="AP300" i="1" s="1"/>
  <c r="AK385" i="1"/>
  <c r="AP385" i="1" s="1"/>
  <c r="AO597" i="1"/>
  <c r="AQ597" i="1"/>
  <c r="AR597" i="1"/>
  <c r="AS597" i="1"/>
  <c r="AT597" i="1"/>
  <c r="AU597" i="1"/>
  <c r="AV597" i="1"/>
  <c r="AW597" i="1"/>
  <c r="AX597" i="1"/>
  <c r="AY597" i="1"/>
  <c r="AZ597" i="1"/>
  <c r="BA597" i="1"/>
  <c r="BB597" i="1"/>
  <c r="BC597" i="1"/>
  <c r="BD597" i="1"/>
  <c r="BE597" i="1"/>
  <c r="BF597" i="1"/>
  <c r="BG597" i="1"/>
  <c r="BH597" i="1"/>
  <c r="BI597" i="1"/>
  <c r="BJ597" i="1"/>
  <c r="BK597" i="1"/>
  <c r="BL597" i="1"/>
  <c r="BM597" i="1"/>
  <c r="BN597" i="1"/>
  <c r="AG597" i="1" l="1"/>
  <c r="AH597" i="1"/>
  <c r="AJ597" i="1" s="1"/>
  <c r="BN399" i="1"/>
  <c r="BM399" i="1"/>
  <c r="BL399" i="1"/>
  <c r="BK399" i="1"/>
  <c r="BJ399" i="1"/>
  <c r="BI399" i="1"/>
  <c r="BH399" i="1"/>
  <c r="BG399" i="1"/>
  <c r="BF399" i="1"/>
  <c r="BE399" i="1"/>
  <c r="BD399" i="1"/>
  <c r="BC399" i="1"/>
  <c r="BB399" i="1"/>
  <c r="BA399" i="1"/>
  <c r="AZ399" i="1"/>
  <c r="AY399" i="1"/>
  <c r="AX399" i="1"/>
  <c r="AW399" i="1"/>
  <c r="AV399" i="1"/>
  <c r="AU399" i="1"/>
  <c r="AT399" i="1"/>
  <c r="AS399" i="1"/>
  <c r="AR399" i="1"/>
  <c r="AQ399" i="1"/>
  <c r="BN608" i="1"/>
  <c r="BM608" i="1"/>
  <c r="BL608" i="1"/>
  <c r="BK608" i="1"/>
  <c r="BJ608" i="1"/>
  <c r="BI608" i="1"/>
  <c r="BH608" i="1"/>
  <c r="BG608" i="1"/>
  <c r="BF608" i="1"/>
  <c r="BE608" i="1"/>
  <c r="BD608" i="1"/>
  <c r="BC608" i="1"/>
  <c r="BB608" i="1"/>
  <c r="BA608" i="1"/>
  <c r="AZ608" i="1"/>
  <c r="AY608" i="1"/>
  <c r="AX608" i="1"/>
  <c r="AW608" i="1"/>
  <c r="AV608" i="1"/>
  <c r="AU608" i="1"/>
  <c r="AT608" i="1"/>
  <c r="AS608" i="1"/>
  <c r="AR608" i="1"/>
  <c r="AQ608" i="1"/>
  <c r="AO399" i="1"/>
  <c r="AI597" i="1" l="1"/>
  <c r="AK597" i="1" s="1"/>
  <c r="AP597" i="1" s="1"/>
  <c r="AH399" i="1"/>
  <c r="AJ399" i="1" s="1"/>
  <c r="AG399" i="1"/>
  <c r="AG424" i="1"/>
  <c r="AH424" i="1"/>
  <c r="AO424" i="1"/>
  <c r="AI399" i="1" l="1"/>
  <c r="AK399" i="1" s="1"/>
  <c r="AP399" i="1" s="1"/>
  <c r="AI424" i="1"/>
  <c r="AK424" i="1" s="1"/>
  <c r="AP424" i="1" s="1"/>
  <c r="AO606" i="1"/>
  <c r="AQ606" i="1"/>
  <c r="AR606" i="1"/>
  <c r="AS606" i="1"/>
  <c r="AT606" i="1"/>
  <c r="AU606" i="1"/>
  <c r="AV606" i="1"/>
  <c r="AW606" i="1"/>
  <c r="AX606" i="1"/>
  <c r="AY606" i="1"/>
  <c r="AZ606" i="1"/>
  <c r="BA606" i="1"/>
  <c r="BB606" i="1"/>
  <c r="BC606" i="1"/>
  <c r="BD606" i="1"/>
  <c r="BE606" i="1"/>
  <c r="BF606" i="1"/>
  <c r="BG606" i="1"/>
  <c r="BH606" i="1"/>
  <c r="BI606" i="1"/>
  <c r="BJ606" i="1"/>
  <c r="BK606" i="1"/>
  <c r="BL606" i="1"/>
  <c r="BM606" i="1"/>
  <c r="BN606" i="1"/>
  <c r="AO607" i="1"/>
  <c r="AQ607" i="1"/>
  <c r="AR607" i="1"/>
  <c r="AS607" i="1"/>
  <c r="AT607" i="1"/>
  <c r="AU607" i="1"/>
  <c r="AV607" i="1"/>
  <c r="AW607" i="1"/>
  <c r="AX607" i="1"/>
  <c r="AY607" i="1"/>
  <c r="AZ607" i="1"/>
  <c r="BA607" i="1"/>
  <c r="BB607" i="1"/>
  <c r="BC607" i="1"/>
  <c r="BD607" i="1"/>
  <c r="BE607" i="1"/>
  <c r="BF607" i="1"/>
  <c r="BG607" i="1"/>
  <c r="BH607" i="1"/>
  <c r="BI607" i="1"/>
  <c r="BJ607" i="1"/>
  <c r="BK607" i="1"/>
  <c r="BL607" i="1"/>
  <c r="BM607" i="1"/>
  <c r="BN607" i="1"/>
  <c r="AO608" i="1"/>
  <c r="AO609" i="1"/>
  <c r="AQ609" i="1"/>
  <c r="AR609" i="1"/>
  <c r="AS609" i="1"/>
  <c r="AT609" i="1"/>
  <c r="AU609" i="1"/>
  <c r="AV609" i="1"/>
  <c r="AW609" i="1"/>
  <c r="AX609" i="1"/>
  <c r="AY609" i="1"/>
  <c r="AZ609" i="1"/>
  <c r="BA609" i="1"/>
  <c r="BB609" i="1"/>
  <c r="BC609" i="1"/>
  <c r="BD609" i="1"/>
  <c r="BE609" i="1"/>
  <c r="BF609" i="1"/>
  <c r="BG609" i="1"/>
  <c r="BH609" i="1"/>
  <c r="BI609" i="1"/>
  <c r="BJ609" i="1"/>
  <c r="BK609" i="1"/>
  <c r="BL609" i="1"/>
  <c r="BM609" i="1"/>
  <c r="BN609" i="1"/>
  <c r="AO610" i="1"/>
  <c r="AQ610" i="1"/>
  <c r="AR610" i="1"/>
  <c r="AS610" i="1"/>
  <c r="AT610" i="1"/>
  <c r="AU610" i="1"/>
  <c r="AV610" i="1"/>
  <c r="AW610" i="1"/>
  <c r="AX610" i="1"/>
  <c r="AY610" i="1"/>
  <c r="AZ610" i="1"/>
  <c r="BA610" i="1"/>
  <c r="BB610" i="1"/>
  <c r="BC610" i="1"/>
  <c r="BD610" i="1"/>
  <c r="BE610" i="1"/>
  <c r="BF610" i="1"/>
  <c r="BG610" i="1"/>
  <c r="BH610" i="1"/>
  <c r="BI610" i="1"/>
  <c r="BJ610" i="1"/>
  <c r="BK610" i="1"/>
  <c r="BL610" i="1"/>
  <c r="BM610" i="1"/>
  <c r="BN610" i="1"/>
  <c r="AO611" i="1"/>
  <c r="AQ611" i="1"/>
  <c r="AR611" i="1"/>
  <c r="AS611" i="1"/>
  <c r="AT611" i="1"/>
  <c r="AU611" i="1"/>
  <c r="AV611" i="1"/>
  <c r="AW611" i="1"/>
  <c r="AX611" i="1"/>
  <c r="AY611" i="1"/>
  <c r="AZ611" i="1"/>
  <c r="BA611" i="1"/>
  <c r="BB611" i="1"/>
  <c r="BC611" i="1"/>
  <c r="BD611" i="1"/>
  <c r="BE611" i="1"/>
  <c r="BF611" i="1"/>
  <c r="BG611" i="1"/>
  <c r="BH611" i="1"/>
  <c r="BI611" i="1"/>
  <c r="BJ611" i="1"/>
  <c r="BK611" i="1"/>
  <c r="BL611" i="1"/>
  <c r="BM611" i="1"/>
  <c r="BN611" i="1"/>
  <c r="AO612" i="1"/>
  <c r="AQ612" i="1"/>
  <c r="AR612" i="1"/>
  <c r="AS612" i="1"/>
  <c r="AT612" i="1"/>
  <c r="AU612" i="1"/>
  <c r="AV612" i="1"/>
  <c r="AW612" i="1"/>
  <c r="AX612" i="1"/>
  <c r="AY612" i="1"/>
  <c r="AZ612" i="1"/>
  <c r="BA612" i="1"/>
  <c r="BB612" i="1"/>
  <c r="BC612" i="1"/>
  <c r="BD612" i="1"/>
  <c r="BE612" i="1"/>
  <c r="BF612" i="1"/>
  <c r="BG612" i="1"/>
  <c r="BH612" i="1"/>
  <c r="BI612" i="1"/>
  <c r="BJ612" i="1"/>
  <c r="BK612" i="1"/>
  <c r="BL612" i="1"/>
  <c r="BM612" i="1"/>
  <c r="BN612" i="1"/>
  <c r="AG606" i="1" l="1"/>
  <c r="AG610" i="1"/>
  <c r="AG612" i="1"/>
  <c r="AG608" i="1"/>
  <c r="AG609" i="1"/>
  <c r="AH610" i="1"/>
  <c r="AH606" i="1"/>
  <c r="AI606" i="1" s="1"/>
  <c r="AH611" i="1"/>
  <c r="AJ611" i="1" s="1"/>
  <c r="AG607" i="1"/>
  <c r="AH612" i="1"/>
  <c r="AG611" i="1"/>
  <c r="AH609" i="1"/>
  <c r="AH608" i="1"/>
  <c r="AH607" i="1"/>
  <c r="AJ607" i="1" s="1"/>
  <c r="AJ606" i="1" l="1"/>
  <c r="AK606" i="1" s="1"/>
  <c r="AP606" i="1" s="1"/>
  <c r="AI610" i="1"/>
  <c r="AI611" i="1"/>
  <c r="AK611" i="1" s="1"/>
  <c r="AP611" i="1" s="1"/>
  <c r="AJ610" i="1"/>
  <c r="AJ609" i="1"/>
  <c r="AI609" i="1"/>
  <c r="AI612" i="1"/>
  <c r="AJ612" i="1"/>
  <c r="AI608" i="1"/>
  <c r="AJ608" i="1"/>
  <c r="AI607" i="1"/>
  <c r="AK607" i="1" s="1"/>
  <c r="AP607" i="1" s="1"/>
  <c r="AK610" i="1" l="1"/>
  <c r="AP610" i="1" s="1"/>
  <c r="AK608" i="1"/>
  <c r="AP608" i="1" s="1"/>
  <c r="AK612" i="1"/>
  <c r="AP612" i="1" s="1"/>
  <c r="AK609" i="1"/>
  <c r="AP609" i="1" s="1"/>
  <c r="AO3" i="1" l="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7" i="1"/>
  <c r="AO118" i="1"/>
  <c r="AO119" i="1"/>
  <c r="AO120" i="1"/>
  <c r="AO121" i="1"/>
  <c r="AO122" i="1"/>
  <c r="AO123" i="1"/>
  <c r="AO125" i="1"/>
  <c r="AO126" i="1"/>
  <c r="AO127" i="1"/>
  <c r="AO128" i="1"/>
  <c r="AO129" i="1"/>
  <c r="AO130" i="1"/>
  <c r="AO131" i="1"/>
  <c r="AO132" i="1"/>
  <c r="AO133" i="1"/>
  <c r="AO134" i="1"/>
  <c r="AO135" i="1"/>
  <c r="AO136" i="1"/>
  <c r="AO137" i="1"/>
  <c r="AO138" i="1"/>
  <c r="AO139" i="1"/>
  <c r="AO140" i="1"/>
  <c r="AO141" i="1"/>
  <c r="AO142" i="1"/>
  <c r="AO144" i="1"/>
  <c r="AO145" i="1"/>
  <c r="AO146" i="1"/>
  <c r="AO148" i="1"/>
  <c r="AO149" i="1"/>
  <c r="AO150" i="1"/>
  <c r="AO151" i="1"/>
  <c r="AO152" i="1"/>
  <c r="AO153" i="1"/>
  <c r="AO154"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2" i="1"/>
  <c r="AO193" i="1"/>
  <c r="AO194" i="1"/>
  <c r="AO195" i="1"/>
  <c r="AO196"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6" i="1"/>
  <c r="AO298" i="1"/>
  <c r="AO299" i="1"/>
  <c r="AO301" i="1"/>
  <c r="AO295"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2" i="1"/>
  <c r="AO353" i="1"/>
  <c r="AO354" i="1"/>
  <c r="AO355" i="1"/>
  <c r="AO356" i="1"/>
  <c r="AO357" i="1"/>
  <c r="AO358" i="1"/>
  <c r="AO359" i="1"/>
  <c r="AO360" i="1"/>
  <c r="AO362" i="1"/>
  <c r="AO363" i="1"/>
  <c r="AO364" i="1"/>
  <c r="AO365" i="1"/>
  <c r="AO366" i="1"/>
  <c r="AO367" i="1"/>
  <c r="AO369" i="1"/>
  <c r="AO368" i="1"/>
  <c r="AO370" i="1"/>
  <c r="AO371" i="1"/>
  <c r="AO426" i="1"/>
  <c r="AO372" i="1"/>
  <c r="AO373" i="1"/>
  <c r="AO374" i="1"/>
  <c r="AO375" i="1"/>
  <c r="AO376" i="1"/>
  <c r="AO377" i="1"/>
  <c r="AO378" i="1"/>
  <c r="AO379" i="1"/>
  <c r="AO380" i="1"/>
  <c r="AO381" i="1"/>
  <c r="AO382" i="1"/>
  <c r="AO383" i="1"/>
  <c r="AO384" i="1"/>
  <c r="AO386" i="1"/>
  <c r="AO387" i="1"/>
  <c r="AO388" i="1"/>
  <c r="AO389" i="1"/>
  <c r="AO390" i="1"/>
  <c r="AO391" i="1"/>
  <c r="AO396" i="1"/>
  <c r="AO395" i="1"/>
  <c r="AO392" i="1"/>
  <c r="AO393" i="1"/>
  <c r="AO394" i="1"/>
  <c r="AO397" i="1"/>
  <c r="AO398"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5"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3" i="1"/>
  <c r="AO454" i="1"/>
  <c r="AO455" i="1"/>
  <c r="AO456" i="1"/>
  <c r="AO457" i="1"/>
  <c r="AO458" i="1"/>
  <c r="AO459" i="1"/>
  <c r="AO460" i="1"/>
  <c r="AO461" i="1"/>
  <c r="AO462" i="1"/>
  <c r="AO463" i="1"/>
  <c r="AO464" i="1"/>
  <c r="AO465" i="1"/>
  <c r="AO466" i="1"/>
  <c r="AO467" i="1"/>
  <c r="AO468" i="1"/>
  <c r="AO469" i="1"/>
  <c r="AO470"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471" i="1"/>
  <c r="AO586" i="1"/>
  <c r="AO587" i="1"/>
  <c r="AO588" i="1"/>
  <c r="AO589" i="1"/>
  <c r="AO590" i="1"/>
  <c r="AO591" i="1"/>
  <c r="AO592" i="1"/>
  <c r="AO593" i="1"/>
  <c r="AO594" i="1"/>
  <c r="AO595" i="1"/>
  <c r="AO596" i="1"/>
  <c r="AO598" i="1"/>
  <c r="AO599" i="1"/>
  <c r="AO600" i="1"/>
  <c r="AO601" i="1"/>
  <c r="AO602" i="1"/>
  <c r="AO603" i="1"/>
  <c r="AO604" i="1"/>
  <c r="AO605" i="1"/>
  <c r="AO2" i="1"/>
  <c r="AQ3" i="1" l="1"/>
  <c r="AR3" i="1"/>
  <c r="AS3" i="1"/>
  <c r="AT3" i="1"/>
  <c r="AU3" i="1"/>
  <c r="AV3" i="1"/>
  <c r="AW3" i="1"/>
  <c r="AX3" i="1"/>
  <c r="AY3" i="1"/>
  <c r="AZ3" i="1"/>
  <c r="BA3" i="1"/>
  <c r="BB3" i="1"/>
  <c r="BC3" i="1"/>
  <c r="BD3" i="1"/>
  <c r="BE3" i="1"/>
  <c r="BF3" i="1"/>
  <c r="BG3" i="1"/>
  <c r="BH3" i="1"/>
  <c r="BI3" i="1"/>
  <c r="BJ3" i="1"/>
  <c r="BK3" i="1"/>
  <c r="BL3" i="1"/>
  <c r="BM3" i="1"/>
  <c r="BN3" i="1"/>
  <c r="AQ4" i="1"/>
  <c r="AR4" i="1"/>
  <c r="AS4" i="1"/>
  <c r="AT4" i="1"/>
  <c r="AU4" i="1"/>
  <c r="AV4" i="1"/>
  <c r="AW4" i="1"/>
  <c r="AX4" i="1"/>
  <c r="AY4" i="1"/>
  <c r="AZ4" i="1"/>
  <c r="BA4" i="1"/>
  <c r="BB4" i="1"/>
  <c r="BC4" i="1"/>
  <c r="BD4" i="1"/>
  <c r="BE4" i="1"/>
  <c r="BF4" i="1"/>
  <c r="BG4" i="1"/>
  <c r="BH4" i="1"/>
  <c r="BI4" i="1"/>
  <c r="BJ4" i="1"/>
  <c r="BK4" i="1"/>
  <c r="BL4" i="1"/>
  <c r="BM4" i="1"/>
  <c r="BN4" i="1"/>
  <c r="AQ5" i="1"/>
  <c r="AR5" i="1"/>
  <c r="AS5" i="1"/>
  <c r="AT5" i="1"/>
  <c r="AU5" i="1"/>
  <c r="AV5" i="1"/>
  <c r="AW5" i="1"/>
  <c r="AX5" i="1"/>
  <c r="AY5" i="1"/>
  <c r="AZ5" i="1"/>
  <c r="BA5" i="1"/>
  <c r="BB5" i="1"/>
  <c r="BC5" i="1"/>
  <c r="BD5" i="1"/>
  <c r="BE5" i="1"/>
  <c r="BF5" i="1"/>
  <c r="BG5" i="1"/>
  <c r="BH5" i="1"/>
  <c r="BI5" i="1"/>
  <c r="BJ5" i="1"/>
  <c r="BK5" i="1"/>
  <c r="BL5" i="1"/>
  <c r="BM5" i="1"/>
  <c r="BN5" i="1"/>
  <c r="AQ6" i="1"/>
  <c r="AR6" i="1"/>
  <c r="AS6" i="1"/>
  <c r="AT6" i="1"/>
  <c r="AU6" i="1"/>
  <c r="AV6" i="1"/>
  <c r="AW6" i="1"/>
  <c r="AX6" i="1"/>
  <c r="AY6" i="1"/>
  <c r="AZ6" i="1"/>
  <c r="BA6" i="1"/>
  <c r="BB6" i="1"/>
  <c r="BC6" i="1"/>
  <c r="BD6" i="1"/>
  <c r="BE6" i="1"/>
  <c r="BF6" i="1"/>
  <c r="BG6" i="1"/>
  <c r="BH6" i="1"/>
  <c r="BI6" i="1"/>
  <c r="BJ6" i="1"/>
  <c r="BK6" i="1"/>
  <c r="BL6" i="1"/>
  <c r="BM6" i="1"/>
  <c r="BN6" i="1"/>
  <c r="AQ7" i="1"/>
  <c r="AR7" i="1"/>
  <c r="AS7" i="1"/>
  <c r="AT7" i="1"/>
  <c r="AU7" i="1"/>
  <c r="AV7" i="1"/>
  <c r="AW7" i="1"/>
  <c r="AX7" i="1"/>
  <c r="AY7" i="1"/>
  <c r="AZ7" i="1"/>
  <c r="BA7" i="1"/>
  <c r="BB7" i="1"/>
  <c r="BC7" i="1"/>
  <c r="BD7" i="1"/>
  <c r="BE7" i="1"/>
  <c r="BF7" i="1"/>
  <c r="BG7" i="1"/>
  <c r="BH7" i="1"/>
  <c r="BI7" i="1"/>
  <c r="BJ7" i="1"/>
  <c r="BK7" i="1"/>
  <c r="BL7" i="1"/>
  <c r="BM7" i="1"/>
  <c r="BN7" i="1"/>
  <c r="AQ8" i="1"/>
  <c r="AR8" i="1"/>
  <c r="AS8" i="1"/>
  <c r="AT8" i="1"/>
  <c r="AU8" i="1"/>
  <c r="AV8" i="1"/>
  <c r="AW8" i="1"/>
  <c r="AX8" i="1"/>
  <c r="AY8" i="1"/>
  <c r="AZ8" i="1"/>
  <c r="BA8" i="1"/>
  <c r="BB8" i="1"/>
  <c r="BC8" i="1"/>
  <c r="BD8" i="1"/>
  <c r="BE8" i="1"/>
  <c r="BF8" i="1"/>
  <c r="BG8" i="1"/>
  <c r="BH8" i="1"/>
  <c r="BI8" i="1"/>
  <c r="BJ8" i="1"/>
  <c r="BK8" i="1"/>
  <c r="BL8" i="1"/>
  <c r="BM8" i="1"/>
  <c r="BN8" i="1"/>
  <c r="AQ9" i="1"/>
  <c r="AR9" i="1"/>
  <c r="AS9" i="1"/>
  <c r="AT9" i="1"/>
  <c r="AU9" i="1"/>
  <c r="AV9" i="1"/>
  <c r="AW9" i="1"/>
  <c r="AX9" i="1"/>
  <c r="AY9" i="1"/>
  <c r="AZ9" i="1"/>
  <c r="BA9" i="1"/>
  <c r="BB9" i="1"/>
  <c r="BC9" i="1"/>
  <c r="BD9" i="1"/>
  <c r="BE9" i="1"/>
  <c r="BF9" i="1"/>
  <c r="BG9" i="1"/>
  <c r="BH9" i="1"/>
  <c r="BI9" i="1"/>
  <c r="BJ9" i="1"/>
  <c r="BK9" i="1"/>
  <c r="BL9" i="1"/>
  <c r="BM9" i="1"/>
  <c r="BN9" i="1"/>
  <c r="AQ10" i="1"/>
  <c r="AR10" i="1"/>
  <c r="AS10" i="1"/>
  <c r="AT10" i="1"/>
  <c r="AU10" i="1"/>
  <c r="AV10" i="1"/>
  <c r="AW10" i="1"/>
  <c r="AX10" i="1"/>
  <c r="AY10" i="1"/>
  <c r="AZ10" i="1"/>
  <c r="BA10" i="1"/>
  <c r="BB10" i="1"/>
  <c r="BC10" i="1"/>
  <c r="BD10" i="1"/>
  <c r="BE10" i="1"/>
  <c r="BF10" i="1"/>
  <c r="BG10" i="1"/>
  <c r="BH10" i="1"/>
  <c r="BI10" i="1"/>
  <c r="BJ10" i="1"/>
  <c r="BK10" i="1"/>
  <c r="BL10" i="1"/>
  <c r="BM10" i="1"/>
  <c r="BN10" i="1"/>
  <c r="AQ11" i="1"/>
  <c r="AR11" i="1"/>
  <c r="AS11" i="1"/>
  <c r="AT11" i="1"/>
  <c r="AU11" i="1"/>
  <c r="AV11" i="1"/>
  <c r="AW11" i="1"/>
  <c r="AX11" i="1"/>
  <c r="AY11" i="1"/>
  <c r="AZ11" i="1"/>
  <c r="BA11" i="1"/>
  <c r="BB11" i="1"/>
  <c r="BC11" i="1"/>
  <c r="BD11" i="1"/>
  <c r="BE11" i="1"/>
  <c r="BF11" i="1"/>
  <c r="BG11" i="1"/>
  <c r="BH11" i="1"/>
  <c r="BI11" i="1"/>
  <c r="BJ11" i="1"/>
  <c r="BK11" i="1"/>
  <c r="BL11" i="1"/>
  <c r="BM11" i="1"/>
  <c r="BN11" i="1"/>
  <c r="AQ12" i="1"/>
  <c r="AR12" i="1"/>
  <c r="AS12" i="1"/>
  <c r="AT12" i="1"/>
  <c r="AU12" i="1"/>
  <c r="AV12" i="1"/>
  <c r="AW12" i="1"/>
  <c r="AX12" i="1"/>
  <c r="AY12" i="1"/>
  <c r="AZ12" i="1"/>
  <c r="BA12" i="1"/>
  <c r="BB12" i="1"/>
  <c r="BC12" i="1"/>
  <c r="BD12" i="1"/>
  <c r="BE12" i="1"/>
  <c r="BF12" i="1"/>
  <c r="BG12" i="1"/>
  <c r="BH12" i="1"/>
  <c r="BI12" i="1"/>
  <c r="BJ12" i="1"/>
  <c r="BK12" i="1"/>
  <c r="BL12" i="1"/>
  <c r="BM12" i="1"/>
  <c r="BN12" i="1"/>
  <c r="AQ13" i="1"/>
  <c r="AR13" i="1"/>
  <c r="AS13" i="1"/>
  <c r="AT13" i="1"/>
  <c r="AU13" i="1"/>
  <c r="AV13" i="1"/>
  <c r="AW13" i="1"/>
  <c r="AX13" i="1"/>
  <c r="AY13" i="1"/>
  <c r="AZ13" i="1"/>
  <c r="BA13" i="1"/>
  <c r="BB13" i="1"/>
  <c r="BC13" i="1"/>
  <c r="BD13" i="1"/>
  <c r="BE13" i="1"/>
  <c r="BF13" i="1"/>
  <c r="BG13" i="1"/>
  <c r="BH13" i="1"/>
  <c r="BI13" i="1"/>
  <c r="BJ13" i="1"/>
  <c r="BK13" i="1"/>
  <c r="BL13" i="1"/>
  <c r="BM13" i="1"/>
  <c r="BN13" i="1"/>
  <c r="AQ14" i="1"/>
  <c r="AR14" i="1"/>
  <c r="AS14" i="1"/>
  <c r="AT14" i="1"/>
  <c r="AU14" i="1"/>
  <c r="AV14" i="1"/>
  <c r="AW14" i="1"/>
  <c r="AX14" i="1"/>
  <c r="AY14" i="1"/>
  <c r="AZ14" i="1"/>
  <c r="BA14" i="1"/>
  <c r="BB14" i="1"/>
  <c r="BC14" i="1"/>
  <c r="BD14" i="1"/>
  <c r="BE14" i="1"/>
  <c r="BF14" i="1"/>
  <c r="BG14" i="1"/>
  <c r="BH14" i="1"/>
  <c r="BI14" i="1"/>
  <c r="BJ14" i="1"/>
  <c r="BK14" i="1"/>
  <c r="BL14" i="1"/>
  <c r="BM14" i="1"/>
  <c r="BN14" i="1"/>
  <c r="AQ15" i="1"/>
  <c r="AR15" i="1"/>
  <c r="AS15" i="1"/>
  <c r="AT15" i="1"/>
  <c r="AU15" i="1"/>
  <c r="AV15" i="1"/>
  <c r="AW15" i="1"/>
  <c r="AX15" i="1"/>
  <c r="AY15" i="1"/>
  <c r="AZ15" i="1"/>
  <c r="BA15" i="1"/>
  <c r="BB15" i="1"/>
  <c r="BC15" i="1"/>
  <c r="BD15" i="1"/>
  <c r="BE15" i="1"/>
  <c r="BF15" i="1"/>
  <c r="BG15" i="1"/>
  <c r="BH15" i="1"/>
  <c r="BI15" i="1"/>
  <c r="BJ15" i="1"/>
  <c r="BK15" i="1"/>
  <c r="BL15" i="1"/>
  <c r="BM15" i="1"/>
  <c r="BN15" i="1"/>
  <c r="AQ16" i="1"/>
  <c r="AR16" i="1"/>
  <c r="AS16" i="1"/>
  <c r="AT16" i="1"/>
  <c r="AU16" i="1"/>
  <c r="AV16" i="1"/>
  <c r="AW16" i="1"/>
  <c r="AX16" i="1"/>
  <c r="AY16" i="1"/>
  <c r="AZ16" i="1"/>
  <c r="BA16" i="1"/>
  <c r="BB16" i="1"/>
  <c r="BC16" i="1"/>
  <c r="BD16" i="1"/>
  <c r="BE16" i="1"/>
  <c r="BF16" i="1"/>
  <c r="BG16" i="1"/>
  <c r="BH16" i="1"/>
  <c r="BI16" i="1"/>
  <c r="BJ16" i="1"/>
  <c r="BK16" i="1"/>
  <c r="BL16" i="1"/>
  <c r="BM16" i="1"/>
  <c r="BN16" i="1"/>
  <c r="AQ17" i="1"/>
  <c r="AR17" i="1"/>
  <c r="AS17" i="1"/>
  <c r="AT17" i="1"/>
  <c r="AU17" i="1"/>
  <c r="AV17" i="1"/>
  <c r="AW17" i="1"/>
  <c r="AX17" i="1"/>
  <c r="AY17" i="1"/>
  <c r="AZ17" i="1"/>
  <c r="BA17" i="1"/>
  <c r="BB17" i="1"/>
  <c r="BC17" i="1"/>
  <c r="BD17" i="1"/>
  <c r="BE17" i="1"/>
  <c r="BF17" i="1"/>
  <c r="BG17" i="1"/>
  <c r="BH17" i="1"/>
  <c r="BI17" i="1"/>
  <c r="BJ17" i="1"/>
  <c r="BK17" i="1"/>
  <c r="BL17" i="1"/>
  <c r="BM17" i="1"/>
  <c r="BN17" i="1"/>
  <c r="AQ18" i="1"/>
  <c r="AR18" i="1"/>
  <c r="AS18" i="1"/>
  <c r="AT18" i="1"/>
  <c r="AU18" i="1"/>
  <c r="AV18" i="1"/>
  <c r="AW18" i="1"/>
  <c r="AX18" i="1"/>
  <c r="AY18" i="1"/>
  <c r="AZ18" i="1"/>
  <c r="BA18" i="1"/>
  <c r="BB18" i="1"/>
  <c r="BC18" i="1"/>
  <c r="BD18" i="1"/>
  <c r="BE18" i="1"/>
  <c r="BF18" i="1"/>
  <c r="BG18" i="1"/>
  <c r="BH18" i="1"/>
  <c r="BI18" i="1"/>
  <c r="BJ18" i="1"/>
  <c r="BK18" i="1"/>
  <c r="BL18" i="1"/>
  <c r="BM18" i="1"/>
  <c r="BN18" i="1"/>
  <c r="AQ19" i="1"/>
  <c r="AR19" i="1"/>
  <c r="AS19" i="1"/>
  <c r="AT19" i="1"/>
  <c r="AU19" i="1"/>
  <c r="AV19" i="1"/>
  <c r="AW19" i="1"/>
  <c r="AX19" i="1"/>
  <c r="AY19" i="1"/>
  <c r="AZ19" i="1"/>
  <c r="BA19" i="1"/>
  <c r="BB19" i="1"/>
  <c r="BC19" i="1"/>
  <c r="BD19" i="1"/>
  <c r="BE19" i="1"/>
  <c r="BF19" i="1"/>
  <c r="BG19" i="1"/>
  <c r="BH19" i="1"/>
  <c r="BI19" i="1"/>
  <c r="BJ19" i="1"/>
  <c r="BK19" i="1"/>
  <c r="BL19" i="1"/>
  <c r="BM19" i="1"/>
  <c r="BN19" i="1"/>
  <c r="AQ20" i="1"/>
  <c r="AR20" i="1"/>
  <c r="AS20" i="1"/>
  <c r="AT20" i="1"/>
  <c r="AU20" i="1"/>
  <c r="AV20" i="1"/>
  <c r="AW20" i="1"/>
  <c r="AX20" i="1"/>
  <c r="AY20" i="1"/>
  <c r="AZ20" i="1"/>
  <c r="BA20" i="1"/>
  <c r="BB20" i="1"/>
  <c r="BC20" i="1"/>
  <c r="BD20" i="1"/>
  <c r="BE20" i="1"/>
  <c r="BF20" i="1"/>
  <c r="BG20" i="1"/>
  <c r="BH20" i="1"/>
  <c r="BI20" i="1"/>
  <c r="BJ20" i="1"/>
  <c r="BK20" i="1"/>
  <c r="BL20" i="1"/>
  <c r="BM20" i="1"/>
  <c r="BN20" i="1"/>
  <c r="AQ21" i="1"/>
  <c r="AR21" i="1"/>
  <c r="AS21" i="1"/>
  <c r="AT21" i="1"/>
  <c r="AU21" i="1"/>
  <c r="AV21" i="1"/>
  <c r="AW21" i="1"/>
  <c r="AX21" i="1"/>
  <c r="AY21" i="1"/>
  <c r="AZ21" i="1"/>
  <c r="BA21" i="1"/>
  <c r="BB21" i="1"/>
  <c r="BC21" i="1"/>
  <c r="BD21" i="1"/>
  <c r="BE21" i="1"/>
  <c r="BF21" i="1"/>
  <c r="BG21" i="1"/>
  <c r="BH21" i="1"/>
  <c r="BI21" i="1"/>
  <c r="BJ21" i="1"/>
  <c r="BK21" i="1"/>
  <c r="BL21" i="1"/>
  <c r="BM21" i="1"/>
  <c r="BN21" i="1"/>
  <c r="AQ22" i="1"/>
  <c r="AR22" i="1"/>
  <c r="AS22" i="1"/>
  <c r="AT22" i="1"/>
  <c r="AU22" i="1"/>
  <c r="AV22" i="1"/>
  <c r="AW22" i="1"/>
  <c r="AX22" i="1"/>
  <c r="AY22" i="1"/>
  <c r="AZ22" i="1"/>
  <c r="BA22" i="1"/>
  <c r="BB22" i="1"/>
  <c r="BC22" i="1"/>
  <c r="BD22" i="1"/>
  <c r="BE22" i="1"/>
  <c r="BF22" i="1"/>
  <c r="BG22" i="1"/>
  <c r="BH22" i="1"/>
  <c r="BI22" i="1"/>
  <c r="BJ22" i="1"/>
  <c r="BK22" i="1"/>
  <c r="BL22" i="1"/>
  <c r="BM22" i="1"/>
  <c r="BN22" i="1"/>
  <c r="AQ23" i="1"/>
  <c r="AR23" i="1"/>
  <c r="AS23" i="1"/>
  <c r="AT23" i="1"/>
  <c r="AU23" i="1"/>
  <c r="AV23" i="1"/>
  <c r="AW23" i="1"/>
  <c r="AX23" i="1"/>
  <c r="AY23" i="1"/>
  <c r="AZ23" i="1"/>
  <c r="BA23" i="1"/>
  <c r="BB23" i="1"/>
  <c r="BC23" i="1"/>
  <c r="BD23" i="1"/>
  <c r="BE23" i="1"/>
  <c r="BF23" i="1"/>
  <c r="BG23" i="1"/>
  <c r="BH23" i="1"/>
  <c r="BI23" i="1"/>
  <c r="BJ23" i="1"/>
  <c r="BK23" i="1"/>
  <c r="BL23" i="1"/>
  <c r="BM23" i="1"/>
  <c r="BN23" i="1"/>
  <c r="AQ24" i="1"/>
  <c r="AR24" i="1"/>
  <c r="AS24" i="1"/>
  <c r="AT24" i="1"/>
  <c r="AU24" i="1"/>
  <c r="AV24" i="1"/>
  <c r="AW24" i="1"/>
  <c r="AX24" i="1"/>
  <c r="AY24" i="1"/>
  <c r="AZ24" i="1"/>
  <c r="BA24" i="1"/>
  <c r="BB24" i="1"/>
  <c r="BC24" i="1"/>
  <c r="BD24" i="1"/>
  <c r="BE24" i="1"/>
  <c r="BF24" i="1"/>
  <c r="BG24" i="1"/>
  <c r="BH24" i="1"/>
  <c r="BI24" i="1"/>
  <c r="BJ24" i="1"/>
  <c r="BK24" i="1"/>
  <c r="BL24" i="1"/>
  <c r="BM24" i="1"/>
  <c r="BN24" i="1"/>
  <c r="AQ25" i="1"/>
  <c r="AR25" i="1"/>
  <c r="AS25" i="1"/>
  <c r="AT25" i="1"/>
  <c r="AU25" i="1"/>
  <c r="AV25" i="1"/>
  <c r="AW25" i="1"/>
  <c r="AX25" i="1"/>
  <c r="AY25" i="1"/>
  <c r="AZ25" i="1"/>
  <c r="BA25" i="1"/>
  <c r="BB25" i="1"/>
  <c r="BC25" i="1"/>
  <c r="BD25" i="1"/>
  <c r="BE25" i="1"/>
  <c r="BF25" i="1"/>
  <c r="BG25" i="1"/>
  <c r="BH25" i="1"/>
  <c r="BI25" i="1"/>
  <c r="BJ25" i="1"/>
  <c r="BK25" i="1"/>
  <c r="BL25" i="1"/>
  <c r="BM25" i="1"/>
  <c r="BN25" i="1"/>
  <c r="AQ26" i="1"/>
  <c r="AR26" i="1"/>
  <c r="AS26" i="1"/>
  <c r="AT26" i="1"/>
  <c r="AU26" i="1"/>
  <c r="AV26" i="1"/>
  <c r="AW26" i="1"/>
  <c r="AX26" i="1"/>
  <c r="AY26" i="1"/>
  <c r="AZ26" i="1"/>
  <c r="BA26" i="1"/>
  <c r="BB26" i="1"/>
  <c r="BC26" i="1"/>
  <c r="BD26" i="1"/>
  <c r="BE26" i="1"/>
  <c r="BF26" i="1"/>
  <c r="BG26" i="1"/>
  <c r="BH26" i="1"/>
  <c r="BI26" i="1"/>
  <c r="BJ26" i="1"/>
  <c r="BK26" i="1"/>
  <c r="BL26" i="1"/>
  <c r="BM26" i="1"/>
  <c r="BN26" i="1"/>
  <c r="AQ27" i="1"/>
  <c r="AR27" i="1"/>
  <c r="AS27" i="1"/>
  <c r="AT27" i="1"/>
  <c r="AU27" i="1"/>
  <c r="AV27" i="1"/>
  <c r="AW27" i="1"/>
  <c r="AX27" i="1"/>
  <c r="AY27" i="1"/>
  <c r="AZ27" i="1"/>
  <c r="BA27" i="1"/>
  <c r="BB27" i="1"/>
  <c r="BC27" i="1"/>
  <c r="BD27" i="1"/>
  <c r="BE27" i="1"/>
  <c r="BF27" i="1"/>
  <c r="BG27" i="1"/>
  <c r="BH27" i="1"/>
  <c r="BI27" i="1"/>
  <c r="BJ27" i="1"/>
  <c r="BK27" i="1"/>
  <c r="BL27" i="1"/>
  <c r="BM27" i="1"/>
  <c r="BN27" i="1"/>
  <c r="AQ28" i="1"/>
  <c r="AR28" i="1"/>
  <c r="AS28" i="1"/>
  <c r="AT28" i="1"/>
  <c r="AU28" i="1"/>
  <c r="AV28" i="1"/>
  <c r="AW28" i="1"/>
  <c r="AX28" i="1"/>
  <c r="AY28" i="1"/>
  <c r="AZ28" i="1"/>
  <c r="BA28" i="1"/>
  <c r="BB28" i="1"/>
  <c r="BC28" i="1"/>
  <c r="BD28" i="1"/>
  <c r="BE28" i="1"/>
  <c r="BF28" i="1"/>
  <c r="BG28" i="1"/>
  <c r="BH28" i="1"/>
  <c r="BI28" i="1"/>
  <c r="BJ28" i="1"/>
  <c r="BK28" i="1"/>
  <c r="BL28" i="1"/>
  <c r="BM28" i="1"/>
  <c r="BN28" i="1"/>
  <c r="AQ29" i="1"/>
  <c r="AR29" i="1"/>
  <c r="AS29" i="1"/>
  <c r="AT29" i="1"/>
  <c r="AU29" i="1"/>
  <c r="AV29" i="1"/>
  <c r="AW29" i="1"/>
  <c r="AX29" i="1"/>
  <c r="AY29" i="1"/>
  <c r="AZ29" i="1"/>
  <c r="BA29" i="1"/>
  <c r="BB29" i="1"/>
  <c r="BC29" i="1"/>
  <c r="BD29" i="1"/>
  <c r="BE29" i="1"/>
  <c r="BF29" i="1"/>
  <c r="BG29" i="1"/>
  <c r="BH29" i="1"/>
  <c r="BI29" i="1"/>
  <c r="BJ29" i="1"/>
  <c r="BK29" i="1"/>
  <c r="BL29" i="1"/>
  <c r="BM29" i="1"/>
  <c r="BN29" i="1"/>
  <c r="AQ30" i="1"/>
  <c r="AR30" i="1"/>
  <c r="AS30" i="1"/>
  <c r="AT30" i="1"/>
  <c r="AU30" i="1"/>
  <c r="AV30" i="1"/>
  <c r="AW30" i="1"/>
  <c r="AX30" i="1"/>
  <c r="AY30" i="1"/>
  <c r="AZ30" i="1"/>
  <c r="BA30" i="1"/>
  <c r="BB30" i="1"/>
  <c r="BC30" i="1"/>
  <c r="BD30" i="1"/>
  <c r="BE30" i="1"/>
  <c r="BF30" i="1"/>
  <c r="BG30" i="1"/>
  <c r="BH30" i="1"/>
  <c r="BI30" i="1"/>
  <c r="BJ30" i="1"/>
  <c r="BK30" i="1"/>
  <c r="BL30" i="1"/>
  <c r="BM30" i="1"/>
  <c r="BN30" i="1"/>
  <c r="AQ31" i="1"/>
  <c r="AR31" i="1"/>
  <c r="AS31" i="1"/>
  <c r="AT31" i="1"/>
  <c r="AU31" i="1"/>
  <c r="AV31" i="1"/>
  <c r="AW31" i="1"/>
  <c r="AX31" i="1"/>
  <c r="AY31" i="1"/>
  <c r="AZ31" i="1"/>
  <c r="BA31" i="1"/>
  <c r="BB31" i="1"/>
  <c r="BC31" i="1"/>
  <c r="BD31" i="1"/>
  <c r="BE31" i="1"/>
  <c r="BF31" i="1"/>
  <c r="BG31" i="1"/>
  <c r="BH31" i="1"/>
  <c r="BI31" i="1"/>
  <c r="BJ31" i="1"/>
  <c r="BK31" i="1"/>
  <c r="BL31" i="1"/>
  <c r="BM31" i="1"/>
  <c r="BN31" i="1"/>
  <c r="AQ32" i="1"/>
  <c r="AR32" i="1"/>
  <c r="AS32" i="1"/>
  <c r="AT32" i="1"/>
  <c r="AU32" i="1"/>
  <c r="AV32" i="1"/>
  <c r="AW32" i="1"/>
  <c r="AX32" i="1"/>
  <c r="AY32" i="1"/>
  <c r="AZ32" i="1"/>
  <c r="BA32" i="1"/>
  <c r="BB32" i="1"/>
  <c r="BC32" i="1"/>
  <c r="BD32" i="1"/>
  <c r="BE32" i="1"/>
  <c r="BF32" i="1"/>
  <c r="BG32" i="1"/>
  <c r="BH32" i="1"/>
  <c r="BI32" i="1"/>
  <c r="BJ32" i="1"/>
  <c r="BK32" i="1"/>
  <c r="BL32" i="1"/>
  <c r="BM32" i="1"/>
  <c r="BN32" i="1"/>
  <c r="AQ33" i="1"/>
  <c r="AR33" i="1"/>
  <c r="AS33" i="1"/>
  <c r="AT33" i="1"/>
  <c r="AU33" i="1"/>
  <c r="AV33" i="1"/>
  <c r="AW33" i="1"/>
  <c r="AX33" i="1"/>
  <c r="AY33" i="1"/>
  <c r="AZ33" i="1"/>
  <c r="BA33" i="1"/>
  <c r="BB33" i="1"/>
  <c r="BC33" i="1"/>
  <c r="BD33" i="1"/>
  <c r="BE33" i="1"/>
  <c r="BF33" i="1"/>
  <c r="BG33" i="1"/>
  <c r="BH33" i="1"/>
  <c r="BI33" i="1"/>
  <c r="BJ33" i="1"/>
  <c r="BK33" i="1"/>
  <c r="BL33" i="1"/>
  <c r="BM33" i="1"/>
  <c r="BN33" i="1"/>
  <c r="AQ34" i="1"/>
  <c r="AR34" i="1"/>
  <c r="AS34" i="1"/>
  <c r="AT34" i="1"/>
  <c r="AU34" i="1"/>
  <c r="AV34" i="1"/>
  <c r="AW34" i="1"/>
  <c r="AX34" i="1"/>
  <c r="AY34" i="1"/>
  <c r="AZ34" i="1"/>
  <c r="BA34" i="1"/>
  <c r="BB34" i="1"/>
  <c r="BC34" i="1"/>
  <c r="BD34" i="1"/>
  <c r="BE34" i="1"/>
  <c r="BF34" i="1"/>
  <c r="BG34" i="1"/>
  <c r="BH34" i="1"/>
  <c r="BI34" i="1"/>
  <c r="BJ34" i="1"/>
  <c r="BK34" i="1"/>
  <c r="BL34" i="1"/>
  <c r="BM34" i="1"/>
  <c r="BN34" i="1"/>
  <c r="AQ35" i="1"/>
  <c r="AR35" i="1"/>
  <c r="AS35" i="1"/>
  <c r="AT35" i="1"/>
  <c r="AU35" i="1"/>
  <c r="AV35" i="1"/>
  <c r="AW35" i="1"/>
  <c r="AX35" i="1"/>
  <c r="AY35" i="1"/>
  <c r="AZ35" i="1"/>
  <c r="BA35" i="1"/>
  <c r="BB35" i="1"/>
  <c r="BC35" i="1"/>
  <c r="BD35" i="1"/>
  <c r="BE35" i="1"/>
  <c r="BF35" i="1"/>
  <c r="BG35" i="1"/>
  <c r="BH35" i="1"/>
  <c r="BI35" i="1"/>
  <c r="BJ35" i="1"/>
  <c r="BK35" i="1"/>
  <c r="BL35" i="1"/>
  <c r="BM35" i="1"/>
  <c r="BN35" i="1"/>
  <c r="AQ36" i="1"/>
  <c r="AR36" i="1"/>
  <c r="AS36" i="1"/>
  <c r="AT36" i="1"/>
  <c r="AU36" i="1"/>
  <c r="AV36" i="1"/>
  <c r="AW36" i="1"/>
  <c r="AX36" i="1"/>
  <c r="AY36" i="1"/>
  <c r="AZ36" i="1"/>
  <c r="BA36" i="1"/>
  <c r="BB36" i="1"/>
  <c r="BC36" i="1"/>
  <c r="BD36" i="1"/>
  <c r="BE36" i="1"/>
  <c r="BF36" i="1"/>
  <c r="BG36" i="1"/>
  <c r="BH36" i="1"/>
  <c r="BI36" i="1"/>
  <c r="BJ36" i="1"/>
  <c r="BK36" i="1"/>
  <c r="BL36" i="1"/>
  <c r="BM36" i="1"/>
  <c r="BN36" i="1"/>
  <c r="AQ37" i="1"/>
  <c r="AR37" i="1"/>
  <c r="AS37" i="1"/>
  <c r="AT37" i="1"/>
  <c r="AU37" i="1"/>
  <c r="AV37" i="1"/>
  <c r="AW37" i="1"/>
  <c r="AX37" i="1"/>
  <c r="AY37" i="1"/>
  <c r="AZ37" i="1"/>
  <c r="BA37" i="1"/>
  <c r="BB37" i="1"/>
  <c r="BC37" i="1"/>
  <c r="BD37" i="1"/>
  <c r="BE37" i="1"/>
  <c r="BF37" i="1"/>
  <c r="BG37" i="1"/>
  <c r="BH37" i="1"/>
  <c r="BI37" i="1"/>
  <c r="BJ37" i="1"/>
  <c r="BK37" i="1"/>
  <c r="BL37" i="1"/>
  <c r="BM37" i="1"/>
  <c r="BN37" i="1"/>
  <c r="AQ38" i="1"/>
  <c r="AR38" i="1"/>
  <c r="AS38" i="1"/>
  <c r="AT38" i="1"/>
  <c r="AU38" i="1"/>
  <c r="AV38" i="1"/>
  <c r="AW38" i="1"/>
  <c r="AX38" i="1"/>
  <c r="AY38" i="1"/>
  <c r="AZ38" i="1"/>
  <c r="BA38" i="1"/>
  <c r="BB38" i="1"/>
  <c r="BC38" i="1"/>
  <c r="BD38" i="1"/>
  <c r="BE38" i="1"/>
  <c r="BF38" i="1"/>
  <c r="BG38" i="1"/>
  <c r="BH38" i="1"/>
  <c r="BI38" i="1"/>
  <c r="BJ38" i="1"/>
  <c r="BK38" i="1"/>
  <c r="BL38" i="1"/>
  <c r="BM38" i="1"/>
  <c r="BN38" i="1"/>
  <c r="AQ39" i="1"/>
  <c r="AR39" i="1"/>
  <c r="AS39" i="1"/>
  <c r="AT39" i="1"/>
  <c r="AU39" i="1"/>
  <c r="AV39" i="1"/>
  <c r="AW39" i="1"/>
  <c r="AX39" i="1"/>
  <c r="AY39" i="1"/>
  <c r="AZ39" i="1"/>
  <c r="BA39" i="1"/>
  <c r="BB39" i="1"/>
  <c r="BC39" i="1"/>
  <c r="BD39" i="1"/>
  <c r="BE39" i="1"/>
  <c r="BF39" i="1"/>
  <c r="BG39" i="1"/>
  <c r="BH39" i="1"/>
  <c r="BI39" i="1"/>
  <c r="BJ39" i="1"/>
  <c r="BK39" i="1"/>
  <c r="BL39" i="1"/>
  <c r="BM39" i="1"/>
  <c r="BN39" i="1"/>
  <c r="AQ40" i="1"/>
  <c r="AR40" i="1"/>
  <c r="AS40" i="1"/>
  <c r="AT40" i="1"/>
  <c r="AU40" i="1"/>
  <c r="AV40" i="1"/>
  <c r="AW40" i="1"/>
  <c r="AX40" i="1"/>
  <c r="AY40" i="1"/>
  <c r="AZ40" i="1"/>
  <c r="BA40" i="1"/>
  <c r="BB40" i="1"/>
  <c r="BC40" i="1"/>
  <c r="BD40" i="1"/>
  <c r="BE40" i="1"/>
  <c r="BF40" i="1"/>
  <c r="BG40" i="1"/>
  <c r="BH40" i="1"/>
  <c r="BI40" i="1"/>
  <c r="BJ40" i="1"/>
  <c r="BK40" i="1"/>
  <c r="BL40" i="1"/>
  <c r="BM40" i="1"/>
  <c r="BN40" i="1"/>
  <c r="AQ41" i="1"/>
  <c r="AR41" i="1"/>
  <c r="AS41" i="1"/>
  <c r="AT41" i="1"/>
  <c r="AU41" i="1"/>
  <c r="AV41" i="1"/>
  <c r="AW41" i="1"/>
  <c r="AX41" i="1"/>
  <c r="AY41" i="1"/>
  <c r="AZ41" i="1"/>
  <c r="BA41" i="1"/>
  <c r="BB41" i="1"/>
  <c r="BC41" i="1"/>
  <c r="BD41" i="1"/>
  <c r="BE41" i="1"/>
  <c r="BF41" i="1"/>
  <c r="BG41" i="1"/>
  <c r="BH41" i="1"/>
  <c r="BI41" i="1"/>
  <c r="BJ41" i="1"/>
  <c r="BK41" i="1"/>
  <c r="BL41" i="1"/>
  <c r="BM41" i="1"/>
  <c r="BN41" i="1"/>
  <c r="AQ42" i="1"/>
  <c r="AR42" i="1"/>
  <c r="AS42" i="1"/>
  <c r="AT42" i="1"/>
  <c r="AU42" i="1"/>
  <c r="AV42" i="1"/>
  <c r="AW42" i="1"/>
  <c r="AX42" i="1"/>
  <c r="AY42" i="1"/>
  <c r="AZ42" i="1"/>
  <c r="BA42" i="1"/>
  <c r="BB42" i="1"/>
  <c r="BC42" i="1"/>
  <c r="BD42" i="1"/>
  <c r="BE42" i="1"/>
  <c r="BF42" i="1"/>
  <c r="BG42" i="1"/>
  <c r="BH42" i="1"/>
  <c r="BI42" i="1"/>
  <c r="BJ42" i="1"/>
  <c r="BK42" i="1"/>
  <c r="BL42" i="1"/>
  <c r="BM42" i="1"/>
  <c r="BN42" i="1"/>
  <c r="AQ43" i="1"/>
  <c r="AR43" i="1"/>
  <c r="AS43" i="1"/>
  <c r="AT43" i="1"/>
  <c r="AU43" i="1"/>
  <c r="AV43" i="1"/>
  <c r="AW43" i="1"/>
  <c r="AX43" i="1"/>
  <c r="AY43" i="1"/>
  <c r="AZ43" i="1"/>
  <c r="BA43" i="1"/>
  <c r="BB43" i="1"/>
  <c r="BC43" i="1"/>
  <c r="BD43" i="1"/>
  <c r="BE43" i="1"/>
  <c r="BF43" i="1"/>
  <c r="BG43" i="1"/>
  <c r="BH43" i="1"/>
  <c r="BI43" i="1"/>
  <c r="BJ43" i="1"/>
  <c r="BK43" i="1"/>
  <c r="BL43" i="1"/>
  <c r="BM43" i="1"/>
  <c r="BN43" i="1"/>
  <c r="AQ44" i="1"/>
  <c r="AR44" i="1"/>
  <c r="AS44" i="1"/>
  <c r="AT44" i="1"/>
  <c r="AU44" i="1"/>
  <c r="AV44" i="1"/>
  <c r="AW44" i="1"/>
  <c r="AX44" i="1"/>
  <c r="AY44" i="1"/>
  <c r="AZ44" i="1"/>
  <c r="BA44" i="1"/>
  <c r="BB44" i="1"/>
  <c r="BC44" i="1"/>
  <c r="BD44" i="1"/>
  <c r="BE44" i="1"/>
  <c r="BF44" i="1"/>
  <c r="BG44" i="1"/>
  <c r="BH44" i="1"/>
  <c r="BI44" i="1"/>
  <c r="BJ44" i="1"/>
  <c r="BK44" i="1"/>
  <c r="BL44" i="1"/>
  <c r="BM44" i="1"/>
  <c r="BN44" i="1"/>
  <c r="AQ45" i="1"/>
  <c r="AR45" i="1"/>
  <c r="AS45" i="1"/>
  <c r="AT45" i="1"/>
  <c r="AU45" i="1"/>
  <c r="AV45" i="1"/>
  <c r="AW45" i="1"/>
  <c r="AX45" i="1"/>
  <c r="AY45" i="1"/>
  <c r="AZ45" i="1"/>
  <c r="BA45" i="1"/>
  <c r="BB45" i="1"/>
  <c r="BC45" i="1"/>
  <c r="BD45" i="1"/>
  <c r="BE45" i="1"/>
  <c r="BF45" i="1"/>
  <c r="BG45" i="1"/>
  <c r="BH45" i="1"/>
  <c r="BI45" i="1"/>
  <c r="BJ45" i="1"/>
  <c r="BK45" i="1"/>
  <c r="BL45" i="1"/>
  <c r="BM45" i="1"/>
  <c r="BN45" i="1"/>
  <c r="AQ46" i="1"/>
  <c r="AR46" i="1"/>
  <c r="AS46" i="1"/>
  <c r="AT46" i="1"/>
  <c r="AU46" i="1"/>
  <c r="AV46" i="1"/>
  <c r="AW46" i="1"/>
  <c r="AX46" i="1"/>
  <c r="AY46" i="1"/>
  <c r="AZ46" i="1"/>
  <c r="BA46" i="1"/>
  <c r="BB46" i="1"/>
  <c r="BC46" i="1"/>
  <c r="BD46" i="1"/>
  <c r="BE46" i="1"/>
  <c r="BF46" i="1"/>
  <c r="BG46" i="1"/>
  <c r="BH46" i="1"/>
  <c r="BI46" i="1"/>
  <c r="BJ46" i="1"/>
  <c r="BK46" i="1"/>
  <c r="BL46" i="1"/>
  <c r="BM46" i="1"/>
  <c r="BN46" i="1"/>
  <c r="AQ47" i="1"/>
  <c r="AR47" i="1"/>
  <c r="AS47" i="1"/>
  <c r="AT47" i="1"/>
  <c r="AU47" i="1"/>
  <c r="AV47" i="1"/>
  <c r="AW47" i="1"/>
  <c r="AX47" i="1"/>
  <c r="AY47" i="1"/>
  <c r="AZ47" i="1"/>
  <c r="BA47" i="1"/>
  <c r="BB47" i="1"/>
  <c r="BC47" i="1"/>
  <c r="BD47" i="1"/>
  <c r="BE47" i="1"/>
  <c r="BF47" i="1"/>
  <c r="BG47" i="1"/>
  <c r="BH47" i="1"/>
  <c r="BI47" i="1"/>
  <c r="BJ47" i="1"/>
  <c r="BK47" i="1"/>
  <c r="BL47" i="1"/>
  <c r="BM47" i="1"/>
  <c r="BN47" i="1"/>
  <c r="AQ48" i="1"/>
  <c r="AR48" i="1"/>
  <c r="AS48" i="1"/>
  <c r="AT48" i="1"/>
  <c r="AU48" i="1"/>
  <c r="AV48" i="1"/>
  <c r="AW48" i="1"/>
  <c r="AX48" i="1"/>
  <c r="AY48" i="1"/>
  <c r="AZ48" i="1"/>
  <c r="BA48" i="1"/>
  <c r="BB48" i="1"/>
  <c r="BC48" i="1"/>
  <c r="BD48" i="1"/>
  <c r="BE48" i="1"/>
  <c r="BF48" i="1"/>
  <c r="BG48" i="1"/>
  <c r="BH48" i="1"/>
  <c r="BI48" i="1"/>
  <c r="BJ48" i="1"/>
  <c r="BK48" i="1"/>
  <c r="BL48" i="1"/>
  <c r="BM48" i="1"/>
  <c r="BN48" i="1"/>
  <c r="AQ49" i="1"/>
  <c r="AR49" i="1"/>
  <c r="AS49" i="1"/>
  <c r="AT49" i="1"/>
  <c r="AU49" i="1"/>
  <c r="AV49" i="1"/>
  <c r="AW49" i="1"/>
  <c r="AX49" i="1"/>
  <c r="AY49" i="1"/>
  <c r="AZ49" i="1"/>
  <c r="BA49" i="1"/>
  <c r="BB49" i="1"/>
  <c r="BC49" i="1"/>
  <c r="BD49" i="1"/>
  <c r="BE49" i="1"/>
  <c r="BF49" i="1"/>
  <c r="BG49" i="1"/>
  <c r="BH49" i="1"/>
  <c r="BI49" i="1"/>
  <c r="BJ49" i="1"/>
  <c r="BK49" i="1"/>
  <c r="BL49" i="1"/>
  <c r="BM49" i="1"/>
  <c r="BN49" i="1"/>
  <c r="AQ50" i="1"/>
  <c r="AR50" i="1"/>
  <c r="AS50" i="1"/>
  <c r="AT50" i="1"/>
  <c r="AU50" i="1"/>
  <c r="AV50" i="1"/>
  <c r="AW50" i="1"/>
  <c r="AX50" i="1"/>
  <c r="AY50" i="1"/>
  <c r="AZ50" i="1"/>
  <c r="BA50" i="1"/>
  <c r="BB50" i="1"/>
  <c r="BC50" i="1"/>
  <c r="BD50" i="1"/>
  <c r="BE50" i="1"/>
  <c r="BF50" i="1"/>
  <c r="BG50" i="1"/>
  <c r="BH50" i="1"/>
  <c r="BI50" i="1"/>
  <c r="BJ50" i="1"/>
  <c r="BK50" i="1"/>
  <c r="BL50" i="1"/>
  <c r="BM50" i="1"/>
  <c r="BN50" i="1"/>
  <c r="AQ51" i="1"/>
  <c r="AR51" i="1"/>
  <c r="AS51" i="1"/>
  <c r="AT51" i="1"/>
  <c r="AU51" i="1"/>
  <c r="AV51" i="1"/>
  <c r="AW51" i="1"/>
  <c r="AX51" i="1"/>
  <c r="AY51" i="1"/>
  <c r="AZ51" i="1"/>
  <c r="BA51" i="1"/>
  <c r="BB51" i="1"/>
  <c r="BC51" i="1"/>
  <c r="BD51" i="1"/>
  <c r="BE51" i="1"/>
  <c r="BF51" i="1"/>
  <c r="BG51" i="1"/>
  <c r="BH51" i="1"/>
  <c r="BI51" i="1"/>
  <c r="BJ51" i="1"/>
  <c r="BK51" i="1"/>
  <c r="BL51" i="1"/>
  <c r="BM51" i="1"/>
  <c r="BN51" i="1"/>
  <c r="AQ52" i="1"/>
  <c r="AR52" i="1"/>
  <c r="AS52" i="1"/>
  <c r="AT52" i="1"/>
  <c r="AU52" i="1"/>
  <c r="AV52" i="1"/>
  <c r="AW52" i="1"/>
  <c r="AX52" i="1"/>
  <c r="AY52" i="1"/>
  <c r="AZ52" i="1"/>
  <c r="BA52" i="1"/>
  <c r="BB52" i="1"/>
  <c r="BC52" i="1"/>
  <c r="BD52" i="1"/>
  <c r="BE52" i="1"/>
  <c r="BF52" i="1"/>
  <c r="BG52" i="1"/>
  <c r="BH52" i="1"/>
  <c r="BI52" i="1"/>
  <c r="BJ52" i="1"/>
  <c r="BK52" i="1"/>
  <c r="BL52" i="1"/>
  <c r="BM52" i="1"/>
  <c r="BN52" i="1"/>
  <c r="AQ53" i="1"/>
  <c r="AR53" i="1"/>
  <c r="AS53" i="1"/>
  <c r="AT53" i="1"/>
  <c r="AU53" i="1"/>
  <c r="AV53" i="1"/>
  <c r="AW53" i="1"/>
  <c r="AX53" i="1"/>
  <c r="AY53" i="1"/>
  <c r="AZ53" i="1"/>
  <c r="BA53" i="1"/>
  <c r="BB53" i="1"/>
  <c r="BC53" i="1"/>
  <c r="BD53" i="1"/>
  <c r="BE53" i="1"/>
  <c r="BF53" i="1"/>
  <c r="BG53" i="1"/>
  <c r="BH53" i="1"/>
  <c r="BI53" i="1"/>
  <c r="BJ53" i="1"/>
  <c r="BK53" i="1"/>
  <c r="BL53" i="1"/>
  <c r="BM53" i="1"/>
  <c r="BN53" i="1"/>
  <c r="AQ54" i="1"/>
  <c r="AR54" i="1"/>
  <c r="AS54" i="1"/>
  <c r="AT54" i="1"/>
  <c r="AU54" i="1"/>
  <c r="AV54" i="1"/>
  <c r="AW54" i="1"/>
  <c r="AX54" i="1"/>
  <c r="AY54" i="1"/>
  <c r="AZ54" i="1"/>
  <c r="BA54" i="1"/>
  <c r="BB54" i="1"/>
  <c r="BC54" i="1"/>
  <c r="BD54" i="1"/>
  <c r="BE54" i="1"/>
  <c r="BF54" i="1"/>
  <c r="BG54" i="1"/>
  <c r="BH54" i="1"/>
  <c r="BI54" i="1"/>
  <c r="BJ54" i="1"/>
  <c r="BK54" i="1"/>
  <c r="BL54" i="1"/>
  <c r="BM54" i="1"/>
  <c r="BN54" i="1"/>
  <c r="AQ55" i="1"/>
  <c r="AR55" i="1"/>
  <c r="AS55" i="1"/>
  <c r="AT55" i="1"/>
  <c r="AU55" i="1"/>
  <c r="AV55" i="1"/>
  <c r="AW55" i="1"/>
  <c r="AX55" i="1"/>
  <c r="AY55" i="1"/>
  <c r="AZ55" i="1"/>
  <c r="BA55" i="1"/>
  <c r="BB55" i="1"/>
  <c r="BC55" i="1"/>
  <c r="BD55" i="1"/>
  <c r="BE55" i="1"/>
  <c r="BF55" i="1"/>
  <c r="BG55" i="1"/>
  <c r="BH55" i="1"/>
  <c r="BI55" i="1"/>
  <c r="BJ55" i="1"/>
  <c r="BK55" i="1"/>
  <c r="BL55" i="1"/>
  <c r="BM55" i="1"/>
  <c r="BN55" i="1"/>
  <c r="AQ56" i="1"/>
  <c r="AR56" i="1"/>
  <c r="AS56" i="1"/>
  <c r="AT56" i="1"/>
  <c r="AU56" i="1"/>
  <c r="AV56" i="1"/>
  <c r="AW56" i="1"/>
  <c r="AX56" i="1"/>
  <c r="AY56" i="1"/>
  <c r="AZ56" i="1"/>
  <c r="BA56" i="1"/>
  <c r="BB56" i="1"/>
  <c r="BC56" i="1"/>
  <c r="BD56" i="1"/>
  <c r="BE56" i="1"/>
  <c r="BF56" i="1"/>
  <c r="BG56" i="1"/>
  <c r="BH56" i="1"/>
  <c r="BI56" i="1"/>
  <c r="BJ56" i="1"/>
  <c r="BK56" i="1"/>
  <c r="BL56" i="1"/>
  <c r="BM56" i="1"/>
  <c r="BN56" i="1"/>
  <c r="AQ57" i="1"/>
  <c r="AR57" i="1"/>
  <c r="AS57" i="1"/>
  <c r="AT57" i="1"/>
  <c r="AU57" i="1"/>
  <c r="AV57" i="1"/>
  <c r="AW57" i="1"/>
  <c r="AX57" i="1"/>
  <c r="AY57" i="1"/>
  <c r="AZ57" i="1"/>
  <c r="BA57" i="1"/>
  <c r="BB57" i="1"/>
  <c r="BC57" i="1"/>
  <c r="BD57" i="1"/>
  <c r="BE57" i="1"/>
  <c r="BF57" i="1"/>
  <c r="BG57" i="1"/>
  <c r="BH57" i="1"/>
  <c r="BI57" i="1"/>
  <c r="BJ57" i="1"/>
  <c r="BK57" i="1"/>
  <c r="BL57" i="1"/>
  <c r="BM57" i="1"/>
  <c r="BN57" i="1"/>
  <c r="AQ58" i="1"/>
  <c r="AR58" i="1"/>
  <c r="AS58" i="1"/>
  <c r="AT58" i="1"/>
  <c r="AU58" i="1"/>
  <c r="AV58" i="1"/>
  <c r="AW58" i="1"/>
  <c r="AX58" i="1"/>
  <c r="AY58" i="1"/>
  <c r="AZ58" i="1"/>
  <c r="BA58" i="1"/>
  <c r="BB58" i="1"/>
  <c r="BC58" i="1"/>
  <c r="BD58" i="1"/>
  <c r="BE58" i="1"/>
  <c r="BF58" i="1"/>
  <c r="BG58" i="1"/>
  <c r="BH58" i="1"/>
  <c r="BI58" i="1"/>
  <c r="BJ58" i="1"/>
  <c r="BK58" i="1"/>
  <c r="BL58" i="1"/>
  <c r="BM58" i="1"/>
  <c r="BN58" i="1"/>
  <c r="AQ59" i="1"/>
  <c r="AR59" i="1"/>
  <c r="AS59" i="1"/>
  <c r="AT59" i="1"/>
  <c r="AU59" i="1"/>
  <c r="AV59" i="1"/>
  <c r="AW59" i="1"/>
  <c r="AX59" i="1"/>
  <c r="AY59" i="1"/>
  <c r="AZ59" i="1"/>
  <c r="BA59" i="1"/>
  <c r="BB59" i="1"/>
  <c r="BC59" i="1"/>
  <c r="BD59" i="1"/>
  <c r="BE59" i="1"/>
  <c r="BF59" i="1"/>
  <c r="BG59" i="1"/>
  <c r="BH59" i="1"/>
  <c r="BI59" i="1"/>
  <c r="BJ59" i="1"/>
  <c r="BK59" i="1"/>
  <c r="BL59" i="1"/>
  <c r="BM59" i="1"/>
  <c r="BN59" i="1"/>
  <c r="AQ60" i="1"/>
  <c r="AR60" i="1"/>
  <c r="AS60" i="1"/>
  <c r="AT60" i="1"/>
  <c r="AU60" i="1"/>
  <c r="AV60" i="1"/>
  <c r="AW60" i="1"/>
  <c r="AX60" i="1"/>
  <c r="AY60" i="1"/>
  <c r="AZ60" i="1"/>
  <c r="BA60" i="1"/>
  <c r="BB60" i="1"/>
  <c r="BC60" i="1"/>
  <c r="BD60" i="1"/>
  <c r="BE60" i="1"/>
  <c r="BF60" i="1"/>
  <c r="BG60" i="1"/>
  <c r="BH60" i="1"/>
  <c r="BI60" i="1"/>
  <c r="BJ60" i="1"/>
  <c r="BK60" i="1"/>
  <c r="BL60" i="1"/>
  <c r="BM60" i="1"/>
  <c r="BN60" i="1"/>
  <c r="AQ61" i="1"/>
  <c r="AR61" i="1"/>
  <c r="AS61" i="1"/>
  <c r="AT61" i="1"/>
  <c r="AU61" i="1"/>
  <c r="AV61" i="1"/>
  <c r="AW61" i="1"/>
  <c r="AX61" i="1"/>
  <c r="AY61" i="1"/>
  <c r="AZ61" i="1"/>
  <c r="BA61" i="1"/>
  <c r="BB61" i="1"/>
  <c r="BC61" i="1"/>
  <c r="BD61" i="1"/>
  <c r="BE61" i="1"/>
  <c r="BF61" i="1"/>
  <c r="BG61" i="1"/>
  <c r="BH61" i="1"/>
  <c r="BI61" i="1"/>
  <c r="BJ61" i="1"/>
  <c r="BK61" i="1"/>
  <c r="BL61" i="1"/>
  <c r="BM61" i="1"/>
  <c r="BN61" i="1"/>
  <c r="AQ62" i="1"/>
  <c r="AR62" i="1"/>
  <c r="AS62" i="1"/>
  <c r="AT62" i="1"/>
  <c r="AU62" i="1"/>
  <c r="AV62" i="1"/>
  <c r="AW62" i="1"/>
  <c r="AX62" i="1"/>
  <c r="AY62" i="1"/>
  <c r="AZ62" i="1"/>
  <c r="BA62" i="1"/>
  <c r="BB62" i="1"/>
  <c r="BC62" i="1"/>
  <c r="BD62" i="1"/>
  <c r="BE62" i="1"/>
  <c r="BF62" i="1"/>
  <c r="BG62" i="1"/>
  <c r="BH62" i="1"/>
  <c r="BI62" i="1"/>
  <c r="BJ62" i="1"/>
  <c r="BK62" i="1"/>
  <c r="BL62" i="1"/>
  <c r="BM62" i="1"/>
  <c r="BN62" i="1"/>
  <c r="AQ63" i="1"/>
  <c r="AR63" i="1"/>
  <c r="AS63" i="1"/>
  <c r="AT63" i="1"/>
  <c r="AU63" i="1"/>
  <c r="AV63" i="1"/>
  <c r="AW63" i="1"/>
  <c r="AX63" i="1"/>
  <c r="AY63" i="1"/>
  <c r="AZ63" i="1"/>
  <c r="BA63" i="1"/>
  <c r="BB63" i="1"/>
  <c r="BC63" i="1"/>
  <c r="BD63" i="1"/>
  <c r="BE63" i="1"/>
  <c r="BF63" i="1"/>
  <c r="BG63" i="1"/>
  <c r="BH63" i="1"/>
  <c r="BI63" i="1"/>
  <c r="BJ63" i="1"/>
  <c r="BK63" i="1"/>
  <c r="BL63" i="1"/>
  <c r="BM63" i="1"/>
  <c r="BN63" i="1"/>
  <c r="AQ64" i="1"/>
  <c r="AR64" i="1"/>
  <c r="AS64" i="1"/>
  <c r="AT64" i="1"/>
  <c r="AU64" i="1"/>
  <c r="AV64" i="1"/>
  <c r="AW64" i="1"/>
  <c r="AX64" i="1"/>
  <c r="AY64" i="1"/>
  <c r="AZ64" i="1"/>
  <c r="BA64" i="1"/>
  <c r="BB64" i="1"/>
  <c r="BC64" i="1"/>
  <c r="BD64" i="1"/>
  <c r="BE64" i="1"/>
  <c r="BF64" i="1"/>
  <c r="BG64" i="1"/>
  <c r="BH64" i="1"/>
  <c r="BI64" i="1"/>
  <c r="BJ64" i="1"/>
  <c r="BK64" i="1"/>
  <c r="BL64" i="1"/>
  <c r="BM64" i="1"/>
  <c r="BN64" i="1"/>
  <c r="AQ65" i="1"/>
  <c r="AR65" i="1"/>
  <c r="AS65" i="1"/>
  <c r="AT65" i="1"/>
  <c r="AU65" i="1"/>
  <c r="AV65" i="1"/>
  <c r="AW65" i="1"/>
  <c r="AX65" i="1"/>
  <c r="AY65" i="1"/>
  <c r="AZ65" i="1"/>
  <c r="BA65" i="1"/>
  <c r="BB65" i="1"/>
  <c r="BC65" i="1"/>
  <c r="BD65" i="1"/>
  <c r="BE65" i="1"/>
  <c r="BF65" i="1"/>
  <c r="BG65" i="1"/>
  <c r="BH65" i="1"/>
  <c r="BI65" i="1"/>
  <c r="BJ65" i="1"/>
  <c r="BK65" i="1"/>
  <c r="BL65" i="1"/>
  <c r="BM65" i="1"/>
  <c r="BN65" i="1"/>
  <c r="AQ66" i="1"/>
  <c r="AR66" i="1"/>
  <c r="AS66" i="1"/>
  <c r="AT66" i="1"/>
  <c r="AU66" i="1"/>
  <c r="AV66" i="1"/>
  <c r="AW66" i="1"/>
  <c r="AX66" i="1"/>
  <c r="AY66" i="1"/>
  <c r="AZ66" i="1"/>
  <c r="BA66" i="1"/>
  <c r="BB66" i="1"/>
  <c r="BC66" i="1"/>
  <c r="BD66" i="1"/>
  <c r="BE66" i="1"/>
  <c r="BF66" i="1"/>
  <c r="BG66" i="1"/>
  <c r="BH66" i="1"/>
  <c r="BI66" i="1"/>
  <c r="BJ66" i="1"/>
  <c r="BK66" i="1"/>
  <c r="BL66" i="1"/>
  <c r="BM66" i="1"/>
  <c r="BN66" i="1"/>
  <c r="AQ67" i="1"/>
  <c r="AR67" i="1"/>
  <c r="AS67" i="1"/>
  <c r="AT67" i="1"/>
  <c r="AU67" i="1"/>
  <c r="AV67" i="1"/>
  <c r="AW67" i="1"/>
  <c r="AX67" i="1"/>
  <c r="AY67" i="1"/>
  <c r="AZ67" i="1"/>
  <c r="BA67" i="1"/>
  <c r="BB67" i="1"/>
  <c r="BC67" i="1"/>
  <c r="BD67" i="1"/>
  <c r="BE67" i="1"/>
  <c r="BF67" i="1"/>
  <c r="BG67" i="1"/>
  <c r="BH67" i="1"/>
  <c r="BI67" i="1"/>
  <c r="BJ67" i="1"/>
  <c r="BK67" i="1"/>
  <c r="BL67" i="1"/>
  <c r="BM67" i="1"/>
  <c r="BN67" i="1"/>
  <c r="AQ68" i="1"/>
  <c r="AR68" i="1"/>
  <c r="AS68" i="1"/>
  <c r="AT68" i="1"/>
  <c r="AU68" i="1"/>
  <c r="AV68" i="1"/>
  <c r="AW68" i="1"/>
  <c r="AX68" i="1"/>
  <c r="AY68" i="1"/>
  <c r="AZ68" i="1"/>
  <c r="BA68" i="1"/>
  <c r="BB68" i="1"/>
  <c r="BC68" i="1"/>
  <c r="BD68" i="1"/>
  <c r="BE68" i="1"/>
  <c r="BF68" i="1"/>
  <c r="BG68" i="1"/>
  <c r="BH68" i="1"/>
  <c r="BI68" i="1"/>
  <c r="BJ68" i="1"/>
  <c r="BK68" i="1"/>
  <c r="BL68" i="1"/>
  <c r="BM68" i="1"/>
  <c r="BN68" i="1"/>
  <c r="AQ69" i="1"/>
  <c r="AR69" i="1"/>
  <c r="AS69" i="1"/>
  <c r="AT69" i="1"/>
  <c r="AU69" i="1"/>
  <c r="AV69" i="1"/>
  <c r="AW69" i="1"/>
  <c r="AX69" i="1"/>
  <c r="AY69" i="1"/>
  <c r="AZ69" i="1"/>
  <c r="BA69" i="1"/>
  <c r="BB69" i="1"/>
  <c r="BC69" i="1"/>
  <c r="BD69" i="1"/>
  <c r="BE69" i="1"/>
  <c r="BF69" i="1"/>
  <c r="BG69" i="1"/>
  <c r="BH69" i="1"/>
  <c r="BI69" i="1"/>
  <c r="BJ69" i="1"/>
  <c r="BK69" i="1"/>
  <c r="BL69" i="1"/>
  <c r="BM69" i="1"/>
  <c r="BN69" i="1"/>
  <c r="AQ70" i="1"/>
  <c r="AR70" i="1"/>
  <c r="AS70" i="1"/>
  <c r="AT70" i="1"/>
  <c r="AU70" i="1"/>
  <c r="AV70" i="1"/>
  <c r="AW70" i="1"/>
  <c r="AX70" i="1"/>
  <c r="AY70" i="1"/>
  <c r="AZ70" i="1"/>
  <c r="BA70" i="1"/>
  <c r="BB70" i="1"/>
  <c r="BC70" i="1"/>
  <c r="BD70" i="1"/>
  <c r="BE70" i="1"/>
  <c r="BF70" i="1"/>
  <c r="BG70" i="1"/>
  <c r="BH70" i="1"/>
  <c r="BI70" i="1"/>
  <c r="BJ70" i="1"/>
  <c r="BK70" i="1"/>
  <c r="BL70" i="1"/>
  <c r="BM70" i="1"/>
  <c r="BN70" i="1"/>
  <c r="AQ71" i="1"/>
  <c r="AR71" i="1"/>
  <c r="AS71" i="1"/>
  <c r="AT71" i="1"/>
  <c r="AU71" i="1"/>
  <c r="AV71" i="1"/>
  <c r="AW71" i="1"/>
  <c r="AX71" i="1"/>
  <c r="AY71" i="1"/>
  <c r="AZ71" i="1"/>
  <c r="BA71" i="1"/>
  <c r="BB71" i="1"/>
  <c r="BC71" i="1"/>
  <c r="BD71" i="1"/>
  <c r="BE71" i="1"/>
  <c r="BF71" i="1"/>
  <c r="BG71" i="1"/>
  <c r="BH71" i="1"/>
  <c r="BI71" i="1"/>
  <c r="BJ71" i="1"/>
  <c r="BK71" i="1"/>
  <c r="BL71" i="1"/>
  <c r="BM71" i="1"/>
  <c r="BN71" i="1"/>
  <c r="AQ72" i="1"/>
  <c r="AR72" i="1"/>
  <c r="AS72" i="1"/>
  <c r="AT72" i="1"/>
  <c r="AU72" i="1"/>
  <c r="AV72" i="1"/>
  <c r="AW72" i="1"/>
  <c r="AX72" i="1"/>
  <c r="AY72" i="1"/>
  <c r="AZ72" i="1"/>
  <c r="BA72" i="1"/>
  <c r="BB72" i="1"/>
  <c r="BC72" i="1"/>
  <c r="BD72" i="1"/>
  <c r="BE72" i="1"/>
  <c r="BF72" i="1"/>
  <c r="BG72" i="1"/>
  <c r="BH72" i="1"/>
  <c r="BI72" i="1"/>
  <c r="BJ72" i="1"/>
  <c r="BK72" i="1"/>
  <c r="BL72" i="1"/>
  <c r="BM72" i="1"/>
  <c r="BN72" i="1"/>
  <c r="AQ73" i="1"/>
  <c r="AR73" i="1"/>
  <c r="AS73" i="1"/>
  <c r="AT73" i="1"/>
  <c r="AU73" i="1"/>
  <c r="AV73" i="1"/>
  <c r="AW73" i="1"/>
  <c r="AX73" i="1"/>
  <c r="AY73" i="1"/>
  <c r="AZ73" i="1"/>
  <c r="BA73" i="1"/>
  <c r="BB73" i="1"/>
  <c r="BC73" i="1"/>
  <c r="BD73" i="1"/>
  <c r="BE73" i="1"/>
  <c r="BF73" i="1"/>
  <c r="BG73" i="1"/>
  <c r="BH73" i="1"/>
  <c r="BI73" i="1"/>
  <c r="BJ73" i="1"/>
  <c r="BK73" i="1"/>
  <c r="BL73" i="1"/>
  <c r="BM73" i="1"/>
  <c r="BN73" i="1"/>
  <c r="AQ74" i="1"/>
  <c r="AR74" i="1"/>
  <c r="AS74" i="1"/>
  <c r="AT74" i="1"/>
  <c r="AU74" i="1"/>
  <c r="AV74" i="1"/>
  <c r="AW74" i="1"/>
  <c r="AX74" i="1"/>
  <c r="AY74" i="1"/>
  <c r="AZ74" i="1"/>
  <c r="BA74" i="1"/>
  <c r="BB74" i="1"/>
  <c r="BC74" i="1"/>
  <c r="BD74" i="1"/>
  <c r="BE74" i="1"/>
  <c r="BF74" i="1"/>
  <c r="BG74" i="1"/>
  <c r="BH74" i="1"/>
  <c r="BI74" i="1"/>
  <c r="BJ74" i="1"/>
  <c r="BK74" i="1"/>
  <c r="BL74" i="1"/>
  <c r="BM74" i="1"/>
  <c r="BN74" i="1"/>
  <c r="AQ75" i="1"/>
  <c r="AR75" i="1"/>
  <c r="AS75" i="1"/>
  <c r="AT75" i="1"/>
  <c r="AU75" i="1"/>
  <c r="AV75" i="1"/>
  <c r="AW75" i="1"/>
  <c r="AX75" i="1"/>
  <c r="AY75" i="1"/>
  <c r="AZ75" i="1"/>
  <c r="BA75" i="1"/>
  <c r="BB75" i="1"/>
  <c r="BC75" i="1"/>
  <c r="BD75" i="1"/>
  <c r="BE75" i="1"/>
  <c r="BF75" i="1"/>
  <c r="BG75" i="1"/>
  <c r="BH75" i="1"/>
  <c r="BI75" i="1"/>
  <c r="BJ75" i="1"/>
  <c r="BK75" i="1"/>
  <c r="BL75" i="1"/>
  <c r="BM75" i="1"/>
  <c r="BN75" i="1"/>
  <c r="AQ76" i="1"/>
  <c r="AR76" i="1"/>
  <c r="AS76" i="1"/>
  <c r="AT76" i="1"/>
  <c r="AU76" i="1"/>
  <c r="AV76" i="1"/>
  <c r="AW76" i="1"/>
  <c r="AX76" i="1"/>
  <c r="AY76" i="1"/>
  <c r="AZ76" i="1"/>
  <c r="BA76" i="1"/>
  <c r="BB76" i="1"/>
  <c r="BC76" i="1"/>
  <c r="BD76" i="1"/>
  <c r="BE76" i="1"/>
  <c r="BF76" i="1"/>
  <c r="BG76" i="1"/>
  <c r="BH76" i="1"/>
  <c r="BI76" i="1"/>
  <c r="BJ76" i="1"/>
  <c r="BK76" i="1"/>
  <c r="BL76" i="1"/>
  <c r="BM76" i="1"/>
  <c r="BN76" i="1"/>
  <c r="AQ77" i="1"/>
  <c r="AR77" i="1"/>
  <c r="AS77" i="1"/>
  <c r="AT77" i="1"/>
  <c r="AU77" i="1"/>
  <c r="AV77" i="1"/>
  <c r="AW77" i="1"/>
  <c r="AX77" i="1"/>
  <c r="AY77" i="1"/>
  <c r="AZ77" i="1"/>
  <c r="BA77" i="1"/>
  <c r="BB77" i="1"/>
  <c r="BC77" i="1"/>
  <c r="BD77" i="1"/>
  <c r="BE77" i="1"/>
  <c r="BF77" i="1"/>
  <c r="BG77" i="1"/>
  <c r="BH77" i="1"/>
  <c r="BI77" i="1"/>
  <c r="BJ77" i="1"/>
  <c r="BK77" i="1"/>
  <c r="BL77" i="1"/>
  <c r="BM77" i="1"/>
  <c r="BN77" i="1"/>
  <c r="AQ79" i="1"/>
  <c r="AR79" i="1"/>
  <c r="AS79" i="1"/>
  <c r="AT79" i="1"/>
  <c r="AU79" i="1"/>
  <c r="AV79" i="1"/>
  <c r="AW79" i="1"/>
  <c r="AX79" i="1"/>
  <c r="AY79" i="1"/>
  <c r="AZ79" i="1"/>
  <c r="BA79" i="1"/>
  <c r="BB79" i="1"/>
  <c r="BC79" i="1"/>
  <c r="BD79" i="1"/>
  <c r="BE79" i="1"/>
  <c r="BF79" i="1"/>
  <c r="BG79" i="1"/>
  <c r="BH79" i="1"/>
  <c r="BI79" i="1"/>
  <c r="BJ79" i="1"/>
  <c r="BK79" i="1"/>
  <c r="BL79" i="1"/>
  <c r="BM79" i="1"/>
  <c r="BN79" i="1"/>
  <c r="AQ80" i="1"/>
  <c r="AR80" i="1"/>
  <c r="AS80" i="1"/>
  <c r="AT80" i="1"/>
  <c r="AU80" i="1"/>
  <c r="AV80" i="1"/>
  <c r="AW80" i="1"/>
  <c r="AX80" i="1"/>
  <c r="AY80" i="1"/>
  <c r="AZ80" i="1"/>
  <c r="BA80" i="1"/>
  <c r="BB80" i="1"/>
  <c r="BC80" i="1"/>
  <c r="BD80" i="1"/>
  <c r="BE80" i="1"/>
  <c r="BF80" i="1"/>
  <c r="BG80" i="1"/>
  <c r="BH80" i="1"/>
  <c r="BI80" i="1"/>
  <c r="BJ80" i="1"/>
  <c r="BK80" i="1"/>
  <c r="BL80" i="1"/>
  <c r="BM80" i="1"/>
  <c r="BN80" i="1"/>
  <c r="AQ81" i="1"/>
  <c r="AR81" i="1"/>
  <c r="AS81" i="1"/>
  <c r="AT81" i="1"/>
  <c r="AU81" i="1"/>
  <c r="AV81" i="1"/>
  <c r="AW81" i="1"/>
  <c r="AX81" i="1"/>
  <c r="AY81" i="1"/>
  <c r="AZ81" i="1"/>
  <c r="BA81" i="1"/>
  <c r="BB81" i="1"/>
  <c r="BC81" i="1"/>
  <c r="BD81" i="1"/>
  <c r="BE81" i="1"/>
  <c r="BF81" i="1"/>
  <c r="BG81" i="1"/>
  <c r="BH81" i="1"/>
  <c r="BI81" i="1"/>
  <c r="BJ81" i="1"/>
  <c r="BK81" i="1"/>
  <c r="BL81" i="1"/>
  <c r="BM81" i="1"/>
  <c r="BN81" i="1"/>
  <c r="AQ82" i="1"/>
  <c r="AR82" i="1"/>
  <c r="AS82" i="1"/>
  <c r="AT82" i="1"/>
  <c r="AU82" i="1"/>
  <c r="AV82" i="1"/>
  <c r="AW82" i="1"/>
  <c r="AX82" i="1"/>
  <c r="AY82" i="1"/>
  <c r="AZ82" i="1"/>
  <c r="BA82" i="1"/>
  <c r="BB82" i="1"/>
  <c r="BC82" i="1"/>
  <c r="BD82" i="1"/>
  <c r="BE82" i="1"/>
  <c r="BF82" i="1"/>
  <c r="BG82" i="1"/>
  <c r="BH82" i="1"/>
  <c r="BI82" i="1"/>
  <c r="BJ82" i="1"/>
  <c r="BK82" i="1"/>
  <c r="BL82" i="1"/>
  <c r="BM82" i="1"/>
  <c r="BN82" i="1"/>
  <c r="AQ83" i="1"/>
  <c r="AR83" i="1"/>
  <c r="AS83" i="1"/>
  <c r="AT83" i="1"/>
  <c r="AU83" i="1"/>
  <c r="AV83" i="1"/>
  <c r="AW83" i="1"/>
  <c r="AX83" i="1"/>
  <c r="AY83" i="1"/>
  <c r="AZ83" i="1"/>
  <c r="BA83" i="1"/>
  <c r="BB83" i="1"/>
  <c r="BC83" i="1"/>
  <c r="BD83" i="1"/>
  <c r="BE83" i="1"/>
  <c r="BF83" i="1"/>
  <c r="BG83" i="1"/>
  <c r="BH83" i="1"/>
  <c r="BI83" i="1"/>
  <c r="BJ83" i="1"/>
  <c r="BK83" i="1"/>
  <c r="BL83" i="1"/>
  <c r="BM83" i="1"/>
  <c r="BN83" i="1"/>
  <c r="AQ84" i="1"/>
  <c r="AR84" i="1"/>
  <c r="AS84" i="1"/>
  <c r="AT84" i="1"/>
  <c r="AU84" i="1"/>
  <c r="AV84" i="1"/>
  <c r="AW84" i="1"/>
  <c r="AX84" i="1"/>
  <c r="AY84" i="1"/>
  <c r="AZ84" i="1"/>
  <c r="BA84" i="1"/>
  <c r="BB84" i="1"/>
  <c r="BC84" i="1"/>
  <c r="BD84" i="1"/>
  <c r="BE84" i="1"/>
  <c r="BF84" i="1"/>
  <c r="BG84" i="1"/>
  <c r="BH84" i="1"/>
  <c r="BI84" i="1"/>
  <c r="BJ84" i="1"/>
  <c r="BK84" i="1"/>
  <c r="BL84" i="1"/>
  <c r="BM84" i="1"/>
  <c r="BN84" i="1"/>
  <c r="AQ85" i="1"/>
  <c r="AR85" i="1"/>
  <c r="AS85" i="1"/>
  <c r="AT85" i="1"/>
  <c r="AU85" i="1"/>
  <c r="AV85" i="1"/>
  <c r="AW85" i="1"/>
  <c r="AX85" i="1"/>
  <c r="AY85" i="1"/>
  <c r="AZ85" i="1"/>
  <c r="BA85" i="1"/>
  <c r="BB85" i="1"/>
  <c r="BC85" i="1"/>
  <c r="BD85" i="1"/>
  <c r="BE85" i="1"/>
  <c r="BF85" i="1"/>
  <c r="BG85" i="1"/>
  <c r="BH85" i="1"/>
  <c r="BI85" i="1"/>
  <c r="BJ85" i="1"/>
  <c r="BK85" i="1"/>
  <c r="BL85" i="1"/>
  <c r="BM85" i="1"/>
  <c r="BN85" i="1"/>
  <c r="AQ86" i="1"/>
  <c r="AR86" i="1"/>
  <c r="AS86" i="1"/>
  <c r="AT86" i="1"/>
  <c r="AU86" i="1"/>
  <c r="AV86" i="1"/>
  <c r="AW86" i="1"/>
  <c r="AX86" i="1"/>
  <c r="AY86" i="1"/>
  <c r="AZ86" i="1"/>
  <c r="BA86" i="1"/>
  <c r="BB86" i="1"/>
  <c r="BC86" i="1"/>
  <c r="BD86" i="1"/>
  <c r="BE86" i="1"/>
  <c r="BF86" i="1"/>
  <c r="BG86" i="1"/>
  <c r="BH86" i="1"/>
  <c r="BI86" i="1"/>
  <c r="BJ86" i="1"/>
  <c r="BK86" i="1"/>
  <c r="BL86" i="1"/>
  <c r="BM86" i="1"/>
  <c r="BN86" i="1"/>
  <c r="AQ87" i="1"/>
  <c r="AR87" i="1"/>
  <c r="AS87" i="1"/>
  <c r="AT87" i="1"/>
  <c r="AU87" i="1"/>
  <c r="AV87" i="1"/>
  <c r="AW87" i="1"/>
  <c r="AX87" i="1"/>
  <c r="AY87" i="1"/>
  <c r="AZ87" i="1"/>
  <c r="BA87" i="1"/>
  <c r="BB87" i="1"/>
  <c r="BC87" i="1"/>
  <c r="BD87" i="1"/>
  <c r="BE87" i="1"/>
  <c r="BF87" i="1"/>
  <c r="BG87" i="1"/>
  <c r="BH87" i="1"/>
  <c r="BI87" i="1"/>
  <c r="BJ87" i="1"/>
  <c r="BK87" i="1"/>
  <c r="BL87" i="1"/>
  <c r="BM87" i="1"/>
  <c r="BN87" i="1"/>
  <c r="AQ88" i="1"/>
  <c r="AR88" i="1"/>
  <c r="AS88" i="1"/>
  <c r="AT88" i="1"/>
  <c r="AU88" i="1"/>
  <c r="AV88" i="1"/>
  <c r="AW88" i="1"/>
  <c r="AX88" i="1"/>
  <c r="AY88" i="1"/>
  <c r="AZ88" i="1"/>
  <c r="BA88" i="1"/>
  <c r="BB88" i="1"/>
  <c r="BC88" i="1"/>
  <c r="BD88" i="1"/>
  <c r="BE88" i="1"/>
  <c r="BF88" i="1"/>
  <c r="BG88" i="1"/>
  <c r="BH88" i="1"/>
  <c r="BI88" i="1"/>
  <c r="BJ88" i="1"/>
  <c r="BK88" i="1"/>
  <c r="BL88" i="1"/>
  <c r="BM88" i="1"/>
  <c r="BN88" i="1"/>
  <c r="AQ89" i="1"/>
  <c r="AR89" i="1"/>
  <c r="AS89" i="1"/>
  <c r="AT89" i="1"/>
  <c r="AU89" i="1"/>
  <c r="AV89" i="1"/>
  <c r="AW89" i="1"/>
  <c r="AX89" i="1"/>
  <c r="AY89" i="1"/>
  <c r="AZ89" i="1"/>
  <c r="BA89" i="1"/>
  <c r="BB89" i="1"/>
  <c r="BC89" i="1"/>
  <c r="BD89" i="1"/>
  <c r="BE89" i="1"/>
  <c r="BF89" i="1"/>
  <c r="BG89" i="1"/>
  <c r="BH89" i="1"/>
  <c r="BI89" i="1"/>
  <c r="BJ89" i="1"/>
  <c r="BK89" i="1"/>
  <c r="BL89" i="1"/>
  <c r="BM89" i="1"/>
  <c r="BN89" i="1"/>
  <c r="AQ90" i="1"/>
  <c r="AR90" i="1"/>
  <c r="AS90" i="1"/>
  <c r="AT90" i="1"/>
  <c r="AU90" i="1"/>
  <c r="AV90" i="1"/>
  <c r="AW90" i="1"/>
  <c r="AX90" i="1"/>
  <c r="AY90" i="1"/>
  <c r="AZ90" i="1"/>
  <c r="BA90" i="1"/>
  <c r="BB90" i="1"/>
  <c r="BC90" i="1"/>
  <c r="BD90" i="1"/>
  <c r="BE90" i="1"/>
  <c r="BF90" i="1"/>
  <c r="BG90" i="1"/>
  <c r="BH90" i="1"/>
  <c r="BI90" i="1"/>
  <c r="BJ90" i="1"/>
  <c r="BK90" i="1"/>
  <c r="BL90" i="1"/>
  <c r="BM90" i="1"/>
  <c r="BN90" i="1"/>
  <c r="AQ91" i="1"/>
  <c r="AR91" i="1"/>
  <c r="AS91" i="1"/>
  <c r="AT91" i="1"/>
  <c r="AU91" i="1"/>
  <c r="AV91" i="1"/>
  <c r="AW91" i="1"/>
  <c r="AX91" i="1"/>
  <c r="AY91" i="1"/>
  <c r="AZ91" i="1"/>
  <c r="BA91" i="1"/>
  <c r="BB91" i="1"/>
  <c r="BC91" i="1"/>
  <c r="BD91" i="1"/>
  <c r="BE91" i="1"/>
  <c r="BF91" i="1"/>
  <c r="BG91" i="1"/>
  <c r="BH91" i="1"/>
  <c r="BI91" i="1"/>
  <c r="BJ91" i="1"/>
  <c r="BK91" i="1"/>
  <c r="BL91" i="1"/>
  <c r="BM91" i="1"/>
  <c r="BN91" i="1"/>
  <c r="AQ92" i="1"/>
  <c r="AR92" i="1"/>
  <c r="AS92" i="1"/>
  <c r="AT92" i="1"/>
  <c r="AU92" i="1"/>
  <c r="AV92" i="1"/>
  <c r="AW92" i="1"/>
  <c r="AX92" i="1"/>
  <c r="AY92" i="1"/>
  <c r="AZ92" i="1"/>
  <c r="BA92" i="1"/>
  <c r="BB92" i="1"/>
  <c r="BC92" i="1"/>
  <c r="BD92" i="1"/>
  <c r="BE92" i="1"/>
  <c r="BF92" i="1"/>
  <c r="BG92" i="1"/>
  <c r="BH92" i="1"/>
  <c r="BI92" i="1"/>
  <c r="BJ92" i="1"/>
  <c r="BK92" i="1"/>
  <c r="BL92" i="1"/>
  <c r="BM92" i="1"/>
  <c r="BN92" i="1"/>
  <c r="AQ93" i="1"/>
  <c r="AR93" i="1"/>
  <c r="AS93" i="1"/>
  <c r="AT93" i="1"/>
  <c r="AU93" i="1"/>
  <c r="AV93" i="1"/>
  <c r="AW93" i="1"/>
  <c r="AX93" i="1"/>
  <c r="AY93" i="1"/>
  <c r="AZ93" i="1"/>
  <c r="BA93" i="1"/>
  <c r="BB93" i="1"/>
  <c r="BC93" i="1"/>
  <c r="BD93" i="1"/>
  <c r="BE93" i="1"/>
  <c r="BF93" i="1"/>
  <c r="BG93" i="1"/>
  <c r="BH93" i="1"/>
  <c r="BI93" i="1"/>
  <c r="BJ93" i="1"/>
  <c r="BK93" i="1"/>
  <c r="BL93" i="1"/>
  <c r="BM93" i="1"/>
  <c r="BN93" i="1"/>
  <c r="AQ94" i="1"/>
  <c r="AR94" i="1"/>
  <c r="AS94" i="1"/>
  <c r="AT94" i="1"/>
  <c r="AU94" i="1"/>
  <c r="AV94" i="1"/>
  <c r="AW94" i="1"/>
  <c r="AX94" i="1"/>
  <c r="AY94" i="1"/>
  <c r="AZ94" i="1"/>
  <c r="BA94" i="1"/>
  <c r="BB94" i="1"/>
  <c r="BC94" i="1"/>
  <c r="BD94" i="1"/>
  <c r="BE94" i="1"/>
  <c r="BF94" i="1"/>
  <c r="BG94" i="1"/>
  <c r="BH94" i="1"/>
  <c r="BI94" i="1"/>
  <c r="BJ94" i="1"/>
  <c r="BK94" i="1"/>
  <c r="BL94" i="1"/>
  <c r="BM94" i="1"/>
  <c r="BN94" i="1"/>
  <c r="AQ95" i="1"/>
  <c r="AR95" i="1"/>
  <c r="AS95" i="1"/>
  <c r="AT95" i="1"/>
  <c r="AU95" i="1"/>
  <c r="AV95" i="1"/>
  <c r="AW95" i="1"/>
  <c r="AX95" i="1"/>
  <c r="AY95" i="1"/>
  <c r="AZ95" i="1"/>
  <c r="BA95" i="1"/>
  <c r="BB95" i="1"/>
  <c r="BC95" i="1"/>
  <c r="BD95" i="1"/>
  <c r="BE95" i="1"/>
  <c r="BF95" i="1"/>
  <c r="BG95" i="1"/>
  <c r="BH95" i="1"/>
  <c r="BI95" i="1"/>
  <c r="BJ95" i="1"/>
  <c r="BK95" i="1"/>
  <c r="BL95" i="1"/>
  <c r="BM95" i="1"/>
  <c r="BN95" i="1"/>
  <c r="AQ96" i="1"/>
  <c r="AR96" i="1"/>
  <c r="AS96" i="1"/>
  <c r="AT96" i="1"/>
  <c r="AU96" i="1"/>
  <c r="AV96" i="1"/>
  <c r="AW96" i="1"/>
  <c r="AX96" i="1"/>
  <c r="AY96" i="1"/>
  <c r="AZ96" i="1"/>
  <c r="BA96" i="1"/>
  <c r="BB96" i="1"/>
  <c r="BC96" i="1"/>
  <c r="BD96" i="1"/>
  <c r="BE96" i="1"/>
  <c r="BF96" i="1"/>
  <c r="BG96" i="1"/>
  <c r="BH96" i="1"/>
  <c r="BI96" i="1"/>
  <c r="BJ96" i="1"/>
  <c r="BK96" i="1"/>
  <c r="BL96" i="1"/>
  <c r="BM96" i="1"/>
  <c r="BN96" i="1"/>
  <c r="AQ97" i="1"/>
  <c r="AR97" i="1"/>
  <c r="AS97" i="1"/>
  <c r="AT97" i="1"/>
  <c r="AU97" i="1"/>
  <c r="AV97" i="1"/>
  <c r="AW97" i="1"/>
  <c r="AX97" i="1"/>
  <c r="AY97" i="1"/>
  <c r="AZ97" i="1"/>
  <c r="BA97" i="1"/>
  <c r="BB97" i="1"/>
  <c r="BC97" i="1"/>
  <c r="BD97" i="1"/>
  <c r="BE97" i="1"/>
  <c r="BF97" i="1"/>
  <c r="BG97" i="1"/>
  <c r="BH97" i="1"/>
  <c r="BI97" i="1"/>
  <c r="BJ97" i="1"/>
  <c r="BK97" i="1"/>
  <c r="BL97" i="1"/>
  <c r="BM97" i="1"/>
  <c r="BN97" i="1"/>
  <c r="AQ98" i="1"/>
  <c r="AR98" i="1"/>
  <c r="AS98" i="1"/>
  <c r="AT98" i="1"/>
  <c r="AU98" i="1"/>
  <c r="AV98" i="1"/>
  <c r="AW98" i="1"/>
  <c r="AX98" i="1"/>
  <c r="AY98" i="1"/>
  <c r="AZ98" i="1"/>
  <c r="BA98" i="1"/>
  <c r="BB98" i="1"/>
  <c r="BC98" i="1"/>
  <c r="BD98" i="1"/>
  <c r="BE98" i="1"/>
  <c r="BF98" i="1"/>
  <c r="BG98" i="1"/>
  <c r="BH98" i="1"/>
  <c r="BI98" i="1"/>
  <c r="BJ98" i="1"/>
  <c r="BK98" i="1"/>
  <c r="BL98" i="1"/>
  <c r="BM98" i="1"/>
  <c r="BN98" i="1"/>
  <c r="AQ99" i="1"/>
  <c r="AR99" i="1"/>
  <c r="AS99" i="1"/>
  <c r="AT99" i="1"/>
  <c r="AU99" i="1"/>
  <c r="AV99" i="1"/>
  <c r="AW99" i="1"/>
  <c r="AX99" i="1"/>
  <c r="AY99" i="1"/>
  <c r="AZ99" i="1"/>
  <c r="BA99" i="1"/>
  <c r="BB99" i="1"/>
  <c r="BC99" i="1"/>
  <c r="BD99" i="1"/>
  <c r="BE99" i="1"/>
  <c r="BF99" i="1"/>
  <c r="BG99" i="1"/>
  <c r="BH99" i="1"/>
  <c r="BI99" i="1"/>
  <c r="BJ99" i="1"/>
  <c r="BK99" i="1"/>
  <c r="BL99" i="1"/>
  <c r="BM99" i="1"/>
  <c r="BN99" i="1"/>
  <c r="AQ100" i="1"/>
  <c r="AR100" i="1"/>
  <c r="AS100" i="1"/>
  <c r="AT100" i="1"/>
  <c r="AU100" i="1"/>
  <c r="AV100" i="1"/>
  <c r="AW100" i="1"/>
  <c r="AX100" i="1"/>
  <c r="AY100" i="1"/>
  <c r="AZ100" i="1"/>
  <c r="BA100" i="1"/>
  <c r="BB100" i="1"/>
  <c r="BC100" i="1"/>
  <c r="BD100" i="1"/>
  <c r="BE100" i="1"/>
  <c r="BF100" i="1"/>
  <c r="BG100" i="1"/>
  <c r="BH100" i="1"/>
  <c r="BI100" i="1"/>
  <c r="BJ100" i="1"/>
  <c r="BK100" i="1"/>
  <c r="BL100" i="1"/>
  <c r="BM100" i="1"/>
  <c r="BN100" i="1"/>
  <c r="AQ101" i="1"/>
  <c r="AR101" i="1"/>
  <c r="AS101" i="1"/>
  <c r="AT101" i="1"/>
  <c r="AU101" i="1"/>
  <c r="AV101" i="1"/>
  <c r="AW101" i="1"/>
  <c r="AX101" i="1"/>
  <c r="AY101" i="1"/>
  <c r="AZ101" i="1"/>
  <c r="BA101" i="1"/>
  <c r="BB101" i="1"/>
  <c r="BC101" i="1"/>
  <c r="BD101" i="1"/>
  <c r="BE101" i="1"/>
  <c r="BF101" i="1"/>
  <c r="BG101" i="1"/>
  <c r="BH101" i="1"/>
  <c r="BI101" i="1"/>
  <c r="BJ101" i="1"/>
  <c r="BK101" i="1"/>
  <c r="BL101" i="1"/>
  <c r="BM101" i="1"/>
  <c r="BN101" i="1"/>
  <c r="AQ102" i="1"/>
  <c r="AR102" i="1"/>
  <c r="AS102" i="1"/>
  <c r="AT102" i="1"/>
  <c r="AU102" i="1"/>
  <c r="AV102" i="1"/>
  <c r="AW102" i="1"/>
  <c r="AX102" i="1"/>
  <c r="AY102" i="1"/>
  <c r="AZ102" i="1"/>
  <c r="BA102" i="1"/>
  <c r="BB102" i="1"/>
  <c r="BC102" i="1"/>
  <c r="BD102" i="1"/>
  <c r="BE102" i="1"/>
  <c r="BF102" i="1"/>
  <c r="BG102" i="1"/>
  <c r="BH102" i="1"/>
  <c r="BI102" i="1"/>
  <c r="BJ102" i="1"/>
  <c r="BK102" i="1"/>
  <c r="BL102" i="1"/>
  <c r="BM102" i="1"/>
  <c r="BN102" i="1"/>
  <c r="AQ103" i="1"/>
  <c r="AR103" i="1"/>
  <c r="AS103" i="1"/>
  <c r="AT103" i="1"/>
  <c r="AU103" i="1"/>
  <c r="AV103" i="1"/>
  <c r="AW103" i="1"/>
  <c r="AX103" i="1"/>
  <c r="AY103" i="1"/>
  <c r="AZ103" i="1"/>
  <c r="BA103" i="1"/>
  <c r="BB103" i="1"/>
  <c r="BC103" i="1"/>
  <c r="BD103" i="1"/>
  <c r="BE103" i="1"/>
  <c r="BF103" i="1"/>
  <c r="BG103" i="1"/>
  <c r="BH103" i="1"/>
  <c r="BI103" i="1"/>
  <c r="BJ103" i="1"/>
  <c r="BK103" i="1"/>
  <c r="BL103" i="1"/>
  <c r="BM103" i="1"/>
  <c r="BN103" i="1"/>
  <c r="AQ104" i="1"/>
  <c r="AR104" i="1"/>
  <c r="AS104" i="1"/>
  <c r="AT104" i="1"/>
  <c r="AU104" i="1"/>
  <c r="AV104" i="1"/>
  <c r="AW104" i="1"/>
  <c r="AX104" i="1"/>
  <c r="AY104" i="1"/>
  <c r="AZ104" i="1"/>
  <c r="BA104" i="1"/>
  <c r="BB104" i="1"/>
  <c r="BC104" i="1"/>
  <c r="BD104" i="1"/>
  <c r="BE104" i="1"/>
  <c r="BF104" i="1"/>
  <c r="BG104" i="1"/>
  <c r="BH104" i="1"/>
  <c r="BI104" i="1"/>
  <c r="BJ104" i="1"/>
  <c r="BK104" i="1"/>
  <c r="BL104" i="1"/>
  <c r="BM104" i="1"/>
  <c r="BN104" i="1"/>
  <c r="AQ105" i="1"/>
  <c r="AR105" i="1"/>
  <c r="AS105" i="1"/>
  <c r="AT105" i="1"/>
  <c r="AU105" i="1"/>
  <c r="AV105" i="1"/>
  <c r="AW105" i="1"/>
  <c r="AX105" i="1"/>
  <c r="AY105" i="1"/>
  <c r="AZ105" i="1"/>
  <c r="BA105" i="1"/>
  <c r="BB105" i="1"/>
  <c r="BC105" i="1"/>
  <c r="BD105" i="1"/>
  <c r="BE105" i="1"/>
  <c r="BF105" i="1"/>
  <c r="BG105" i="1"/>
  <c r="BH105" i="1"/>
  <c r="BI105" i="1"/>
  <c r="BJ105" i="1"/>
  <c r="BK105" i="1"/>
  <c r="BL105" i="1"/>
  <c r="BM105" i="1"/>
  <c r="BN105" i="1"/>
  <c r="AQ106" i="1"/>
  <c r="AR106" i="1"/>
  <c r="AS106" i="1"/>
  <c r="AT106" i="1"/>
  <c r="AU106" i="1"/>
  <c r="AV106" i="1"/>
  <c r="AW106" i="1"/>
  <c r="AX106" i="1"/>
  <c r="AY106" i="1"/>
  <c r="AZ106" i="1"/>
  <c r="BA106" i="1"/>
  <c r="BB106" i="1"/>
  <c r="BC106" i="1"/>
  <c r="BD106" i="1"/>
  <c r="BE106" i="1"/>
  <c r="BF106" i="1"/>
  <c r="BG106" i="1"/>
  <c r="BH106" i="1"/>
  <c r="BI106" i="1"/>
  <c r="BJ106" i="1"/>
  <c r="BK106" i="1"/>
  <c r="BL106" i="1"/>
  <c r="BM106" i="1"/>
  <c r="BN106" i="1"/>
  <c r="AQ107" i="1"/>
  <c r="AR107" i="1"/>
  <c r="AS107" i="1"/>
  <c r="AT107" i="1"/>
  <c r="AU107" i="1"/>
  <c r="AV107" i="1"/>
  <c r="AW107" i="1"/>
  <c r="AX107" i="1"/>
  <c r="AY107" i="1"/>
  <c r="AZ107" i="1"/>
  <c r="BA107" i="1"/>
  <c r="BB107" i="1"/>
  <c r="BC107" i="1"/>
  <c r="BD107" i="1"/>
  <c r="BE107" i="1"/>
  <c r="BF107" i="1"/>
  <c r="BG107" i="1"/>
  <c r="BH107" i="1"/>
  <c r="BI107" i="1"/>
  <c r="BJ107" i="1"/>
  <c r="BK107" i="1"/>
  <c r="BL107" i="1"/>
  <c r="BM107" i="1"/>
  <c r="BN107" i="1"/>
  <c r="AQ108" i="1"/>
  <c r="AR108" i="1"/>
  <c r="AS108" i="1"/>
  <c r="AT108" i="1"/>
  <c r="AU108" i="1"/>
  <c r="AV108" i="1"/>
  <c r="AW108" i="1"/>
  <c r="AX108" i="1"/>
  <c r="AY108" i="1"/>
  <c r="AZ108" i="1"/>
  <c r="BA108" i="1"/>
  <c r="BB108" i="1"/>
  <c r="BC108" i="1"/>
  <c r="BD108" i="1"/>
  <c r="BE108" i="1"/>
  <c r="BF108" i="1"/>
  <c r="BG108" i="1"/>
  <c r="BH108" i="1"/>
  <c r="BI108" i="1"/>
  <c r="BJ108" i="1"/>
  <c r="BK108" i="1"/>
  <c r="BL108" i="1"/>
  <c r="BM108" i="1"/>
  <c r="BN108" i="1"/>
  <c r="AQ109" i="1"/>
  <c r="AR109" i="1"/>
  <c r="AS109" i="1"/>
  <c r="AT109" i="1"/>
  <c r="AU109" i="1"/>
  <c r="AV109" i="1"/>
  <c r="AW109" i="1"/>
  <c r="AX109" i="1"/>
  <c r="AY109" i="1"/>
  <c r="AZ109" i="1"/>
  <c r="BA109" i="1"/>
  <c r="BB109" i="1"/>
  <c r="BC109" i="1"/>
  <c r="BD109" i="1"/>
  <c r="BE109" i="1"/>
  <c r="BF109" i="1"/>
  <c r="BG109" i="1"/>
  <c r="BH109" i="1"/>
  <c r="BI109" i="1"/>
  <c r="BJ109" i="1"/>
  <c r="BK109" i="1"/>
  <c r="BL109" i="1"/>
  <c r="BM109" i="1"/>
  <c r="BN109" i="1"/>
  <c r="AQ110" i="1"/>
  <c r="AR110" i="1"/>
  <c r="AS110" i="1"/>
  <c r="AT110" i="1"/>
  <c r="AU110" i="1"/>
  <c r="AV110" i="1"/>
  <c r="AW110" i="1"/>
  <c r="AX110" i="1"/>
  <c r="AY110" i="1"/>
  <c r="AZ110" i="1"/>
  <c r="BA110" i="1"/>
  <c r="BB110" i="1"/>
  <c r="BC110" i="1"/>
  <c r="BD110" i="1"/>
  <c r="BE110" i="1"/>
  <c r="BF110" i="1"/>
  <c r="BG110" i="1"/>
  <c r="BH110" i="1"/>
  <c r="BI110" i="1"/>
  <c r="BJ110" i="1"/>
  <c r="BK110" i="1"/>
  <c r="BL110" i="1"/>
  <c r="BM110" i="1"/>
  <c r="BN110" i="1"/>
  <c r="AQ111" i="1"/>
  <c r="AR111" i="1"/>
  <c r="AS111" i="1"/>
  <c r="AT111" i="1"/>
  <c r="AU111" i="1"/>
  <c r="AV111" i="1"/>
  <c r="AW111" i="1"/>
  <c r="AX111" i="1"/>
  <c r="AY111" i="1"/>
  <c r="AZ111" i="1"/>
  <c r="BA111" i="1"/>
  <c r="BB111" i="1"/>
  <c r="BC111" i="1"/>
  <c r="BD111" i="1"/>
  <c r="BE111" i="1"/>
  <c r="BF111" i="1"/>
  <c r="BG111" i="1"/>
  <c r="BH111" i="1"/>
  <c r="BI111" i="1"/>
  <c r="BJ111" i="1"/>
  <c r="BK111" i="1"/>
  <c r="BL111" i="1"/>
  <c r="BM111" i="1"/>
  <c r="BN111" i="1"/>
  <c r="AQ112" i="1"/>
  <c r="AR112" i="1"/>
  <c r="AS112" i="1"/>
  <c r="AT112" i="1"/>
  <c r="AU112" i="1"/>
  <c r="AV112" i="1"/>
  <c r="AW112" i="1"/>
  <c r="AX112" i="1"/>
  <c r="AY112" i="1"/>
  <c r="AZ112" i="1"/>
  <c r="BA112" i="1"/>
  <c r="BB112" i="1"/>
  <c r="BC112" i="1"/>
  <c r="BD112" i="1"/>
  <c r="BE112" i="1"/>
  <c r="BF112" i="1"/>
  <c r="BG112" i="1"/>
  <c r="BH112" i="1"/>
  <c r="BI112" i="1"/>
  <c r="BJ112" i="1"/>
  <c r="BK112" i="1"/>
  <c r="BL112" i="1"/>
  <c r="BM112" i="1"/>
  <c r="BN112" i="1"/>
  <c r="AQ113" i="1"/>
  <c r="AR113" i="1"/>
  <c r="AS113" i="1"/>
  <c r="AT113" i="1"/>
  <c r="AU113" i="1"/>
  <c r="AV113" i="1"/>
  <c r="AW113" i="1"/>
  <c r="AX113" i="1"/>
  <c r="AY113" i="1"/>
  <c r="AZ113" i="1"/>
  <c r="BA113" i="1"/>
  <c r="BB113" i="1"/>
  <c r="BC113" i="1"/>
  <c r="BD113" i="1"/>
  <c r="BE113" i="1"/>
  <c r="BF113" i="1"/>
  <c r="BG113" i="1"/>
  <c r="BH113" i="1"/>
  <c r="BI113" i="1"/>
  <c r="BJ113" i="1"/>
  <c r="BK113" i="1"/>
  <c r="BL113" i="1"/>
  <c r="BM113" i="1"/>
  <c r="BN113" i="1"/>
  <c r="AQ114" i="1"/>
  <c r="AR114" i="1"/>
  <c r="AS114" i="1"/>
  <c r="AT114" i="1"/>
  <c r="AU114" i="1"/>
  <c r="AV114" i="1"/>
  <c r="AW114" i="1"/>
  <c r="AX114" i="1"/>
  <c r="AY114" i="1"/>
  <c r="AZ114" i="1"/>
  <c r="BA114" i="1"/>
  <c r="BB114" i="1"/>
  <c r="BC114" i="1"/>
  <c r="BD114" i="1"/>
  <c r="BE114" i="1"/>
  <c r="BF114" i="1"/>
  <c r="BG114" i="1"/>
  <c r="BH114" i="1"/>
  <c r="BI114" i="1"/>
  <c r="BJ114" i="1"/>
  <c r="BK114" i="1"/>
  <c r="BL114" i="1"/>
  <c r="BM114" i="1"/>
  <c r="BN114" i="1"/>
  <c r="AQ115" i="1"/>
  <c r="AR115" i="1"/>
  <c r="AS115" i="1"/>
  <c r="AT115" i="1"/>
  <c r="AU115" i="1"/>
  <c r="AV115" i="1"/>
  <c r="AW115" i="1"/>
  <c r="AX115" i="1"/>
  <c r="AY115" i="1"/>
  <c r="AZ115" i="1"/>
  <c r="BA115" i="1"/>
  <c r="BB115" i="1"/>
  <c r="BC115" i="1"/>
  <c r="BD115" i="1"/>
  <c r="BE115" i="1"/>
  <c r="BF115" i="1"/>
  <c r="BG115" i="1"/>
  <c r="BH115" i="1"/>
  <c r="BI115" i="1"/>
  <c r="BJ115" i="1"/>
  <c r="BK115" i="1"/>
  <c r="BL115" i="1"/>
  <c r="BM115" i="1"/>
  <c r="BN115" i="1"/>
  <c r="AQ117" i="1"/>
  <c r="AR117" i="1"/>
  <c r="AS117" i="1"/>
  <c r="AT117" i="1"/>
  <c r="AU117" i="1"/>
  <c r="AV117" i="1"/>
  <c r="AW117" i="1"/>
  <c r="AX117" i="1"/>
  <c r="AY117" i="1"/>
  <c r="AZ117" i="1"/>
  <c r="BA117" i="1"/>
  <c r="BB117" i="1"/>
  <c r="BC117" i="1"/>
  <c r="BD117" i="1"/>
  <c r="BE117" i="1"/>
  <c r="BF117" i="1"/>
  <c r="BG117" i="1"/>
  <c r="BH117" i="1"/>
  <c r="BI117" i="1"/>
  <c r="BJ117" i="1"/>
  <c r="BK117" i="1"/>
  <c r="BL117" i="1"/>
  <c r="BM117" i="1"/>
  <c r="BN117" i="1"/>
  <c r="AQ118" i="1"/>
  <c r="AR118" i="1"/>
  <c r="AS118" i="1"/>
  <c r="AT118" i="1"/>
  <c r="AU118" i="1"/>
  <c r="AV118" i="1"/>
  <c r="AW118" i="1"/>
  <c r="AX118" i="1"/>
  <c r="AY118" i="1"/>
  <c r="AZ118" i="1"/>
  <c r="BA118" i="1"/>
  <c r="BB118" i="1"/>
  <c r="BC118" i="1"/>
  <c r="BD118" i="1"/>
  <c r="BE118" i="1"/>
  <c r="BF118" i="1"/>
  <c r="BG118" i="1"/>
  <c r="BH118" i="1"/>
  <c r="BI118" i="1"/>
  <c r="BJ118" i="1"/>
  <c r="BK118" i="1"/>
  <c r="BL118" i="1"/>
  <c r="BM118" i="1"/>
  <c r="BN118" i="1"/>
  <c r="AQ119" i="1"/>
  <c r="AR119" i="1"/>
  <c r="AS119" i="1"/>
  <c r="AT119" i="1"/>
  <c r="AU119" i="1"/>
  <c r="AV119" i="1"/>
  <c r="AW119" i="1"/>
  <c r="AX119" i="1"/>
  <c r="AY119" i="1"/>
  <c r="AZ119" i="1"/>
  <c r="BA119" i="1"/>
  <c r="BB119" i="1"/>
  <c r="BC119" i="1"/>
  <c r="BD119" i="1"/>
  <c r="BE119" i="1"/>
  <c r="BF119" i="1"/>
  <c r="BG119" i="1"/>
  <c r="BH119" i="1"/>
  <c r="BI119" i="1"/>
  <c r="BJ119" i="1"/>
  <c r="BK119" i="1"/>
  <c r="BL119" i="1"/>
  <c r="BM119" i="1"/>
  <c r="BN119" i="1"/>
  <c r="AQ120" i="1"/>
  <c r="AR120" i="1"/>
  <c r="AS120" i="1"/>
  <c r="AT120" i="1"/>
  <c r="AU120" i="1"/>
  <c r="AV120" i="1"/>
  <c r="AW120" i="1"/>
  <c r="AX120" i="1"/>
  <c r="AY120" i="1"/>
  <c r="AZ120" i="1"/>
  <c r="BA120" i="1"/>
  <c r="BB120" i="1"/>
  <c r="BC120" i="1"/>
  <c r="BD120" i="1"/>
  <c r="BE120" i="1"/>
  <c r="BF120" i="1"/>
  <c r="BG120" i="1"/>
  <c r="BH120" i="1"/>
  <c r="BI120" i="1"/>
  <c r="BJ120" i="1"/>
  <c r="BK120" i="1"/>
  <c r="BL120" i="1"/>
  <c r="BM120" i="1"/>
  <c r="BN120" i="1"/>
  <c r="AQ121" i="1"/>
  <c r="AR121" i="1"/>
  <c r="AS121" i="1"/>
  <c r="AT121" i="1"/>
  <c r="AU121" i="1"/>
  <c r="AV121" i="1"/>
  <c r="AW121" i="1"/>
  <c r="AX121" i="1"/>
  <c r="AY121" i="1"/>
  <c r="AZ121" i="1"/>
  <c r="BA121" i="1"/>
  <c r="BB121" i="1"/>
  <c r="BC121" i="1"/>
  <c r="BD121" i="1"/>
  <c r="BE121" i="1"/>
  <c r="BF121" i="1"/>
  <c r="BG121" i="1"/>
  <c r="BH121" i="1"/>
  <c r="BI121" i="1"/>
  <c r="BJ121" i="1"/>
  <c r="BK121" i="1"/>
  <c r="BL121" i="1"/>
  <c r="BM121" i="1"/>
  <c r="BN121" i="1"/>
  <c r="AQ122" i="1"/>
  <c r="AR122" i="1"/>
  <c r="AS122" i="1"/>
  <c r="AT122" i="1"/>
  <c r="AU122" i="1"/>
  <c r="AV122" i="1"/>
  <c r="AW122" i="1"/>
  <c r="AX122" i="1"/>
  <c r="AY122" i="1"/>
  <c r="AZ122" i="1"/>
  <c r="BA122" i="1"/>
  <c r="BB122" i="1"/>
  <c r="BC122" i="1"/>
  <c r="BD122" i="1"/>
  <c r="BE122" i="1"/>
  <c r="BF122" i="1"/>
  <c r="BG122" i="1"/>
  <c r="BH122" i="1"/>
  <c r="BI122" i="1"/>
  <c r="BJ122" i="1"/>
  <c r="BK122" i="1"/>
  <c r="BL122" i="1"/>
  <c r="BM122" i="1"/>
  <c r="BN122" i="1"/>
  <c r="AQ123" i="1"/>
  <c r="AR123" i="1"/>
  <c r="AS123" i="1"/>
  <c r="AT123" i="1"/>
  <c r="AU123" i="1"/>
  <c r="AV123" i="1"/>
  <c r="AW123" i="1"/>
  <c r="AX123" i="1"/>
  <c r="AY123" i="1"/>
  <c r="AZ123" i="1"/>
  <c r="BA123" i="1"/>
  <c r="BB123" i="1"/>
  <c r="BC123" i="1"/>
  <c r="BD123" i="1"/>
  <c r="BE123" i="1"/>
  <c r="BF123" i="1"/>
  <c r="BG123" i="1"/>
  <c r="BH123" i="1"/>
  <c r="BI123" i="1"/>
  <c r="BJ123" i="1"/>
  <c r="BK123" i="1"/>
  <c r="BL123" i="1"/>
  <c r="BM123" i="1"/>
  <c r="BN123" i="1"/>
  <c r="AQ125" i="1"/>
  <c r="AR125" i="1"/>
  <c r="AS125" i="1"/>
  <c r="AT125" i="1"/>
  <c r="AU125" i="1"/>
  <c r="AV125" i="1"/>
  <c r="AW125" i="1"/>
  <c r="AX125" i="1"/>
  <c r="AY125" i="1"/>
  <c r="AZ125" i="1"/>
  <c r="BA125" i="1"/>
  <c r="BB125" i="1"/>
  <c r="BC125" i="1"/>
  <c r="BD125" i="1"/>
  <c r="BE125" i="1"/>
  <c r="BF125" i="1"/>
  <c r="BG125" i="1"/>
  <c r="BH125" i="1"/>
  <c r="BI125" i="1"/>
  <c r="BJ125" i="1"/>
  <c r="BK125" i="1"/>
  <c r="BL125" i="1"/>
  <c r="BM125" i="1"/>
  <c r="BN125" i="1"/>
  <c r="AQ126" i="1"/>
  <c r="AR126" i="1"/>
  <c r="AS126" i="1"/>
  <c r="AT126" i="1"/>
  <c r="AU126" i="1"/>
  <c r="AV126" i="1"/>
  <c r="AW126" i="1"/>
  <c r="AX126" i="1"/>
  <c r="AY126" i="1"/>
  <c r="AZ126" i="1"/>
  <c r="BA126" i="1"/>
  <c r="BB126" i="1"/>
  <c r="BC126" i="1"/>
  <c r="BD126" i="1"/>
  <c r="BE126" i="1"/>
  <c r="BF126" i="1"/>
  <c r="BG126" i="1"/>
  <c r="BH126" i="1"/>
  <c r="BI126" i="1"/>
  <c r="BJ126" i="1"/>
  <c r="BK126" i="1"/>
  <c r="BL126" i="1"/>
  <c r="BM126" i="1"/>
  <c r="BN126" i="1"/>
  <c r="AQ127" i="1"/>
  <c r="AR127" i="1"/>
  <c r="AS127" i="1"/>
  <c r="AT127" i="1"/>
  <c r="AU127" i="1"/>
  <c r="AV127" i="1"/>
  <c r="AW127" i="1"/>
  <c r="AX127" i="1"/>
  <c r="AY127" i="1"/>
  <c r="AZ127" i="1"/>
  <c r="BA127" i="1"/>
  <c r="BB127" i="1"/>
  <c r="BC127" i="1"/>
  <c r="BD127" i="1"/>
  <c r="BE127" i="1"/>
  <c r="BF127" i="1"/>
  <c r="BG127" i="1"/>
  <c r="BH127" i="1"/>
  <c r="BI127" i="1"/>
  <c r="BJ127" i="1"/>
  <c r="BK127" i="1"/>
  <c r="BL127" i="1"/>
  <c r="BM127" i="1"/>
  <c r="BN127" i="1"/>
  <c r="AQ128" i="1"/>
  <c r="AR128" i="1"/>
  <c r="AS128" i="1"/>
  <c r="AT128" i="1"/>
  <c r="AU128" i="1"/>
  <c r="AV128" i="1"/>
  <c r="AW128" i="1"/>
  <c r="AX128" i="1"/>
  <c r="AY128" i="1"/>
  <c r="AZ128" i="1"/>
  <c r="BA128" i="1"/>
  <c r="BB128" i="1"/>
  <c r="BC128" i="1"/>
  <c r="BD128" i="1"/>
  <c r="BE128" i="1"/>
  <c r="BF128" i="1"/>
  <c r="BG128" i="1"/>
  <c r="BH128" i="1"/>
  <c r="BI128" i="1"/>
  <c r="BJ128" i="1"/>
  <c r="BK128" i="1"/>
  <c r="BL128" i="1"/>
  <c r="BM128" i="1"/>
  <c r="BN128" i="1"/>
  <c r="AQ129" i="1"/>
  <c r="AR129" i="1"/>
  <c r="AS129" i="1"/>
  <c r="AT129" i="1"/>
  <c r="AU129" i="1"/>
  <c r="AV129" i="1"/>
  <c r="AW129" i="1"/>
  <c r="AX129" i="1"/>
  <c r="AY129" i="1"/>
  <c r="AZ129" i="1"/>
  <c r="BA129" i="1"/>
  <c r="BB129" i="1"/>
  <c r="BC129" i="1"/>
  <c r="BD129" i="1"/>
  <c r="BE129" i="1"/>
  <c r="BF129" i="1"/>
  <c r="BG129" i="1"/>
  <c r="BH129" i="1"/>
  <c r="BI129" i="1"/>
  <c r="BJ129" i="1"/>
  <c r="BK129" i="1"/>
  <c r="BL129" i="1"/>
  <c r="BM129" i="1"/>
  <c r="BN129" i="1"/>
  <c r="AQ130" i="1"/>
  <c r="AR130" i="1"/>
  <c r="AS130" i="1"/>
  <c r="AT130" i="1"/>
  <c r="AU130" i="1"/>
  <c r="AV130" i="1"/>
  <c r="AW130" i="1"/>
  <c r="AX130" i="1"/>
  <c r="AY130" i="1"/>
  <c r="AZ130" i="1"/>
  <c r="BA130" i="1"/>
  <c r="BB130" i="1"/>
  <c r="BC130" i="1"/>
  <c r="BD130" i="1"/>
  <c r="BE130" i="1"/>
  <c r="BF130" i="1"/>
  <c r="BG130" i="1"/>
  <c r="BH130" i="1"/>
  <c r="BI130" i="1"/>
  <c r="BJ130" i="1"/>
  <c r="BK130" i="1"/>
  <c r="BL130" i="1"/>
  <c r="BM130" i="1"/>
  <c r="BN130" i="1"/>
  <c r="AQ131" i="1"/>
  <c r="AR131" i="1"/>
  <c r="AS131" i="1"/>
  <c r="AT131" i="1"/>
  <c r="AU131" i="1"/>
  <c r="AV131" i="1"/>
  <c r="AW131" i="1"/>
  <c r="AX131" i="1"/>
  <c r="AY131" i="1"/>
  <c r="AZ131" i="1"/>
  <c r="BA131" i="1"/>
  <c r="BB131" i="1"/>
  <c r="BC131" i="1"/>
  <c r="BD131" i="1"/>
  <c r="BE131" i="1"/>
  <c r="BF131" i="1"/>
  <c r="BG131" i="1"/>
  <c r="BH131" i="1"/>
  <c r="BI131" i="1"/>
  <c r="BJ131" i="1"/>
  <c r="BK131" i="1"/>
  <c r="BL131" i="1"/>
  <c r="BM131" i="1"/>
  <c r="BN131" i="1"/>
  <c r="AQ132" i="1"/>
  <c r="AR132" i="1"/>
  <c r="AS132" i="1"/>
  <c r="AT132" i="1"/>
  <c r="AU132" i="1"/>
  <c r="AV132" i="1"/>
  <c r="AW132" i="1"/>
  <c r="AX132" i="1"/>
  <c r="AY132" i="1"/>
  <c r="AZ132" i="1"/>
  <c r="BA132" i="1"/>
  <c r="BB132" i="1"/>
  <c r="BC132" i="1"/>
  <c r="BD132" i="1"/>
  <c r="BE132" i="1"/>
  <c r="BF132" i="1"/>
  <c r="BG132" i="1"/>
  <c r="BH132" i="1"/>
  <c r="BI132" i="1"/>
  <c r="BJ132" i="1"/>
  <c r="BK132" i="1"/>
  <c r="BL132" i="1"/>
  <c r="BM132" i="1"/>
  <c r="BN132" i="1"/>
  <c r="AQ133" i="1"/>
  <c r="AR133" i="1"/>
  <c r="AS133" i="1"/>
  <c r="AT133" i="1"/>
  <c r="AU133" i="1"/>
  <c r="AV133" i="1"/>
  <c r="AW133" i="1"/>
  <c r="AX133" i="1"/>
  <c r="AY133" i="1"/>
  <c r="AZ133" i="1"/>
  <c r="BA133" i="1"/>
  <c r="BB133" i="1"/>
  <c r="BC133" i="1"/>
  <c r="BD133" i="1"/>
  <c r="BE133" i="1"/>
  <c r="BF133" i="1"/>
  <c r="BG133" i="1"/>
  <c r="BH133" i="1"/>
  <c r="BI133" i="1"/>
  <c r="BJ133" i="1"/>
  <c r="BK133" i="1"/>
  <c r="BL133" i="1"/>
  <c r="BM133" i="1"/>
  <c r="BN133" i="1"/>
  <c r="AQ134" i="1"/>
  <c r="AR134" i="1"/>
  <c r="AS134" i="1"/>
  <c r="AT134" i="1"/>
  <c r="AU134" i="1"/>
  <c r="AV134" i="1"/>
  <c r="AW134" i="1"/>
  <c r="AX134" i="1"/>
  <c r="AY134" i="1"/>
  <c r="AZ134" i="1"/>
  <c r="BA134" i="1"/>
  <c r="BB134" i="1"/>
  <c r="BC134" i="1"/>
  <c r="BD134" i="1"/>
  <c r="BE134" i="1"/>
  <c r="BF134" i="1"/>
  <c r="BG134" i="1"/>
  <c r="BH134" i="1"/>
  <c r="BI134" i="1"/>
  <c r="BJ134" i="1"/>
  <c r="BK134" i="1"/>
  <c r="BL134" i="1"/>
  <c r="BM134" i="1"/>
  <c r="BN134" i="1"/>
  <c r="AQ135" i="1"/>
  <c r="AR135" i="1"/>
  <c r="AS135" i="1"/>
  <c r="AT135" i="1"/>
  <c r="AU135" i="1"/>
  <c r="AV135" i="1"/>
  <c r="AW135" i="1"/>
  <c r="AX135" i="1"/>
  <c r="AY135" i="1"/>
  <c r="AZ135" i="1"/>
  <c r="BA135" i="1"/>
  <c r="BB135" i="1"/>
  <c r="BC135" i="1"/>
  <c r="BD135" i="1"/>
  <c r="BE135" i="1"/>
  <c r="BF135" i="1"/>
  <c r="BG135" i="1"/>
  <c r="BH135" i="1"/>
  <c r="BI135" i="1"/>
  <c r="BJ135" i="1"/>
  <c r="BK135" i="1"/>
  <c r="BL135" i="1"/>
  <c r="BM135" i="1"/>
  <c r="BN135" i="1"/>
  <c r="AQ136" i="1"/>
  <c r="AR136" i="1"/>
  <c r="AS136" i="1"/>
  <c r="AT136" i="1"/>
  <c r="AU136" i="1"/>
  <c r="AV136" i="1"/>
  <c r="AW136" i="1"/>
  <c r="AX136" i="1"/>
  <c r="AY136" i="1"/>
  <c r="AZ136" i="1"/>
  <c r="BA136" i="1"/>
  <c r="BB136" i="1"/>
  <c r="BC136" i="1"/>
  <c r="BD136" i="1"/>
  <c r="BE136" i="1"/>
  <c r="BF136" i="1"/>
  <c r="BG136" i="1"/>
  <c r="BH136" i="1"/>
  <c r="BI136" i="1"/>
  <c r="BJ136" i="1"/>
  <c r="BK136" i="1"/>
  <c r="BL136" i="1"/>
  <c r="BM136" i="1"/>
  <c r="BN136" i="1"/>
  <c r="AQ137" i="1"/>
  <c r="AR137" i="1"/>
  <c r="AS137" i="1"/>
  <c r="AT137" i="1"/>
  <c r="AU137" i="1"/>
  <c r="AV137" i="1"/>
  <c r="AW137" i="1"/>
  <c r="AX137" i="1"/>
  <c r="AY137" i="1"/>
  <c r="AZ137" i="1"/>
  <c r="BA137" i="1"/>
  <c r="BB137" i="1"/>
  <c r="BC137" i="1"/>
  <c r="BD137" i="1"/>
  <c r="BE137" i="1"/>
  <c r="BF137" i="1"/>
  <c r="BG137" i="1"/>
  <c r="BH137" i="1"/>
  <c r="BI137" i="1"/>
  <c r="BJ137" i="1"/>
  <c r="BK137" i="1"/>
  <c r="BL137" i="1"/>
  <c r="BM137" i="1"/>
  <c r="BN137" i="1"/>
  <c r="AQ138" i="1"/>
  <c r="AR138" i="1"/>
  <c r="AS138" i="1"/>
  <c r="AT138" i="1"/>
  <c r="AU138" i="1"/>
  <c r="AV138" i="1"/>
  <c r="AW138" i="1"/>
  <c r="AX138" i="1"/>
  <c r="AY138" i="1"/>
  <c r="AZ138" i="1"/>
  <c r="BA138" i="1"/>
  <c r="BB138" i="1"/>
  <c r="BC138" i="1"/>
  <c r="BD138" i="1"/>
  <c r="BE138" i="1"/>
  <c r="BF138" i="1"/>
  <c r="BG138" i="1"/>
  <c r="BH138" i="1"/>
  <c r="BI138" i="1"/>
  <c r="BJ138" i="1"/>
  <c r="BK138" i="1"/>
  <c r="BL138" i="1"/>
  <c r="BM138" i="1"/>
  <c r="BN138" i="1"/>
  <c r="AQ139" i="1"/>
  <c r="AR139" i="1"/>
  <c r="AS139" i="1"/>
  <c r="AT139" i="1"/>
  <c r="AU139" i="1"/>
  <c r="AV139" i="1"/>
  <c r="AW139" i="1"/>
  <c r="AX139" i="1"/>
  <c r="AY139" i="1"/>
  <c r="AZ139" i="1"/>
  <c r="BA139" i="1"/>
  <c r="BB139" i="1"/>
  <c r="BC139" i="1"/>
  <c r="BD139" i="1"/>
  <c r="BE139" i="1"/>
  <c r="BF139" i="1"/>
  <c r="BG139" i="1"/>
  <c r="BH139" i="1"/>
  <c r="BI139" i="1"/>
  <c r="BJ139" i="1"/>
  <c r="BK139" i="1"/>
  <c r="BL139" i="1"/>
  <c r="BM139" i="1"/>
  <c r="BN139" i="1"/>
  <c r="AQ140" i="1"/>
  <c r="AR140" i="1"/>
  <c r="AS140" i="1"/>
  <c r="AT140" i="1"/>
  <c r="AU140" i="1"/>
  <c r="AV140" i="1"/>
  <c r="AW140" i="1"/>
  <c r="AX140" i="1"/>
  <c r="AY140" i="1"/>
  <c r="AZ140" i="1"/>
  <c r="BA140" i="1"/>
  <c r="BB140" i="1"/>
  <c r="BC140" i="1"/>
  <c r="BD140" i="1"/>
  <c r="BE140" i="1"/>
  <c r="BF140" i="1"/>
  <c r="BG140" i="1"/>
  <c r="BH140" i="1"/>
  <c r="BI140" i="1"/>
  <c r="BJ140" i="1"/>
  <c r="BK140" i="1"/>
  <c r="BL140" i="1"/>
  <c r="BM140" i="1"/>
  <c r="BN140" i="1"/>
  <c r="AQ141" i="1"/>
  <c r="AR141" i="1"/>
  <c r="AS141" i="1"/>
  <c r="AT141" i="1"/>
  <c r="AU141" i="1"/>
  <c r="AV141" i="1"/>
  <c r="AW141" i="1"/>
  <c r="AX141" i="1"/>
  <c r="AY141" i="1"/>
  <c r="AZ141" i="1"/>
  <c r="BA141" i="1"/>
  <c r="BB141" i="1"/>
  <c r="BC141" i="1"/>
  <c r="BD141" i="1"/>
  <c r="BE141" i="1"/>
  <c r="BF141" i="1"/>
  <c r="BG141" i="1"/>
  <c r="BH141" i="1"/>
  <c r="BI141" i="1"/>
  <c r="BJ141" i="1"/>
  <c r="BK141" i="1"/>
  <c r="BL141" i="1"/>
  <c r="BM141" i="1"/>
  <c r="BN141" i="1"/>
  <c r="AQ142" i="1"/>
  <c r="AR142" i="1"/>
  <c r="AS142" i="1"/>
  <c r="AT142" i="1"/>
  <c r="AU142" i="1"/>
  <c r="AV142" i="1"/>
  <c r="AW142" i="1"/>
  <c r="AX142" i="1"/>
  <c r="AY142" i="1"/>
  <c r="AZ142" i="1"/>
  <c r="BA142" i="1"/>
  <c r="BB142" i="1"/>
  <c r="BC142" i="1"/>
  <c r="BD142" i="1"/>
  <c r="BE142" i="1"/>
  <c r="BF142" i="1"/>
  <c r="BG142" i="1"/>
  <c r="BH142" i="1"/>
  <c r="BI142" i="1"/>
  <c r="BJ142" i="1"/>
  <c r="BK142" i="1"/>
  <c r="BL142" i="1"/>
  <c r="BM142" i="1"/>
  <c r="BN142" i="1"/>
  <c r="AQ144" i="1"/>
  <c r="AR144" i="1"/>
  <c r="AS144" i="1"/>
  <c r="AT144" i="1"/>
  <c r="AU144" i="1"/>
  <c r="AV144" i="1"/>
  <c r="AW144" i="1"/>
  <c r="AX144" i="1"/>
  <c r="AY144" i="1"/>
  <c r="AZ144" i="1"/>
  <c r="BA144" i="1"/>
  <c r="BB144" i="1"/>
  <c r="BC144" i="1"/>
  <c r="BD144" i="1"/>
  <c r="BE144" i="1"/>
  <c r="BF144" i="1"/>
  <c r="BG144" i="1"/>
  <c r="BH144" i="1"/>
  <c r="BI144" i="1"/>
  <c r="BJ144" i="1"/>
  <c r="BK144" i="1"/>
  <c r="BL144" i="1"/>
  <c r="BM144" i="1"/>
  <c r="BN144" i="1"/>
  <c r="AQ145" i="1"/>
  <c r="AR145" i="1"/>
  <c r="AS145" i="1"/>
  <c r="AT145" i="1"/>
  <c r="AU145" i="1"/>
  <c r="AV145" i="1"/>
  <c r="AW145" i="1"/>
  <c r="AX145" i="1"/>
  <c r="AY145" i="1"/>
  <c r="AZ145" i="1"/>
  <c r="BA145" i="1"/>
  <c r="BB145" i="1"/>
  <c r="BC145" i="1"/>
  <c r="BD145" i="1"/>
  <c r="BE145" i="1"/>
  <c r="BF145" i="1"/>
  <c r="BG145" i="1"/>
  <c r="BH145" i="1"/>
  <c r="BI145" i="1"/>
  <c r="BJ145" i="1"/>
  <c r="BK145" i="1"/>
  <c r="BL145" i="1"/>
  <c r="BM145" i="1"/>
  <c r="BN145" i="1"/>
  <c r="AQ146" i="1"/>
  <c r="AR146" i="1"/>
  <c r="AS146" i="1"/>
  <c r="AT146" i="1"/>
  <c r="AU146" i="1"/>
  <c r="AV146" i="1"/>
  <c r="AW146" i="1"/>
  <c r="AX146" i="1"/>
  <c r="AY146" i="1"/>
  <c r="AZ146" i="1"/>
  <c r="BA146" i="1"/>
  <c r="BB146" i="1"/>
  <c r="BC146" i="1"/>
  <c r="BD146" i="1"/>
  <c r="BE146" i="1"/>
  <c r="BF146" i="1"/>
  <c r="BG146" i="1"/>
  <c r="BH146" i="1"/>
  <c r="BI146" i="1"/>
  <c r="BJ146" i="1"/>
  <c r="BK146" i="1"/>
  <c r="BL146" i="1"/>
  <c r="BM146" i="1"/>
  <c r="BN146" i="1"/>
  <c r="AQ148" i="1"/>
  <c r="AR148" i="1"/>
  <c r="AS148" i="1"/>
  <c r="AT148" i="1"/>
  <c r="AU148" i="1"/>
  <c r="AV148" i="1"/>
  <c r="AW148" i="1"/>
  <c r="AX148" i="1"/>
  <c r="AY148" i="1"/>
  <c r="AZ148" i="1"/>
  <c r="BA148" i="1"/>
  <c r="BB148" i="1"/>
  <c r="BC148" i="1"/>
  <c r="BD148" i="1"/>
  <c r="BE148" i="1"/>
  <c r="BF148" i="1"/>
  <c r="BG148" i="1"/>
  <c r="BH148" i="1"/>
  <c r="BI148" i="1"/>
  <c r="BJ148" i="1"/>
  <c r="BK148" i="1"/>
  <c r="BL148" i="1"/>
  <c r="BM148" i="1"/>
  <c r="BN148" i="1"/>
  <c r="AQ149" i="1"/>
  <c r="AR149" i="1"/>
  <c r="AS149" i="1"/>
  <c r="AT149" i="1"/>
  <c r="AU149" i="1"/>
  <c r="AV149" i="1"/>
  <c r="AW149" i="1"/>
  <c r="AX149" i="1"/>
  <c r="AY149" i="1"/>
  <c r="AZ149" i="1"/>
  <c r="BA149" i="1"/>
  <c r="BB149" i="1"/>
  <c r="BC149" i="1"/>
  <c r="BD149" i="1"/>
  <c r="BE149" i="1"/>
  <c r="BF149" i="1"/>
  <c r="BG149" i="1"/>
  <c r="BH149" i="1"/>
  <c r="BI149" i="1"/>
  <c r="BJ149" i="1"/>
  <c r="BK149" i="1"/>
  <c r="BL149" i="1"/>
  <c r="BM149" i="1"/>
  <c r="BN149" i="1"/>
  <c r="AQ150" i="1"/>
  <c r="AR150" i="1"/>
  <c r="AS150" i="1"/>
  <c r="AT150" i="1"/>
  <c r="AU150" i="1"/>
  <c r="AV150" i="1"/>
  <c r="AW150" i="1"/>
  <c r="AX150" i="1"/>
  <c r="AY150" i="1"/>
  <c r="AZ150" i="1"/>
  <c r="BA150" i="1"/>
  <c r="BB150" i="1"/>
  <c r="BC150" i="1"/>
  <c r="BD150" i="1"/>
  <c r="BE150" i="1"/>
  <c r="BF150" i="1"/>
  <c r="BG150" i="1"/>
  <c r="BH150" i="1"/>
  <c r="BI150" i="1"/>
  <c r="BJ150" i="1"/>
  <c r="BK150" i="1"/>
  <c r="BL150" i="1"/>
  <c r="BM150" i="1"/>
  <c r="BN150" i="1"/>
  <c r="AQ151" i="1"/>
  <c r="AR151" i="1"/>
  <c r="AS151" i="1"/>
  <c r="AT151" i="1"/>
  <c r="AU151" i="1"/>
  <c r="AV151" i="1"/>
  <c r="AW151" i="1"/>
  <c r="AX151" i="1"/>
  <c r="AY151" i="1"/>
  <c r="AZ151" i="1"/>
  <c r="BA151" i="1"/>
  <c r="BB151" i="1"/>
  <c r="BC151" i="1"/>
  <c r="BD151" i="1"/>
  <c r="BE151" i="1"/>
  <c r="BF151" i="1"/>
  <c r="BG151" i="1"/>
  <c r="BH151" i="1"/>
  <c r="BI151" i="1"/>
  <c r="BJ151" i="1"/>
  <c r="BK151" i="1"/>
  <c r="BL151" i="1"/>
  <c r="BM151" i="1"/>
  <c r="BN151" i="1"/>
  <c r="AQ152" i="1"/>
  <c r="AR152" i="1"/>
  <c r="AS152" i="1"/>
  <c r="AT152" i="1"/>
  <c r="AU152" i="1"/>
  <c r="AV152" i="1"/>
  <c r="AW152" i="1"/>
  <c r="AX152" i="1"/>
  <c r="AY152" i="1"/>
  <c r="AZ152" i="1"/>
  <c r="BA152" i="1"/>
  <c r="BB152" i="1"/>
  <c r="BC152" i="1"/>
  <c r="BD152" i="1"/>
  <c r="BE152" i="1"/>
  <c r="BF152" i="1"/>
  <c r="BG152" i="1"/>
  <c r="BH152" i="1"/>
  <c r="BI152" i="1"/>
  <c r="BJ152" i="1"/>
  <c r="BK152" i="1"/>
  <c r="BL152" i="1"/>
  <c r="BM152" i="1"/>
  <c r="BN152" i="1"/>
  <c r="AQ153" i="1"/>
  <c r="AR153" i="1"/>
  <c r="AS153" i="1"/>
  <c r="AT153" i="1"/>
  <c r="AU153" i="1"/>
  <c r="AV153" i="1"/>
  <c r="AW153" i="1"/>
  <c r="AX153" i="1"/>
  <c r="AY153" i="1"/>
  <c r="AZ153" i="1"/>
  <c r="BA153" i="1"/>
  <c r="BB153" i="1"/>
  <c r="BC153" i="1"/>
  <c r="BD153" i="1"/>
  <c r="BE153" i="1"/>
  <c r="BF153" i="1"/>
  <c r="BG153" i="1"/>
  <c r="BH153" i="1"/>
  <c r="BI153" i="1"/>
  <c r="BJ153" i="1"/>
  <c r="BK153" i="1"/>
  <c r="BL153" i="1"/>
  <c r="BM153" i="1"/>
  <c r="BN153" i="1"/>
  <c r="AQ154" i="1"/>
  <c r="AR154" i="1"/>
  <c r="AS154" i="1"/>
  <c r="AT154" i="1"/>
  <c r="AU154" i="1"/>
  <c r="AV154" i="1"/>
  <c r="AW154" i="1"/>
  <c r="AX154" i="1"/>
  <c r="AY154" i="1"/>
  <c r="AZ154" i="1"/>
  <c r="BA154" i="1"/>
  <c r="BB154" i="1"/>
  <c r="BC154" i="1"/>
  <c r="BD154" i="1"/>
  <c r="BE154" i="1"/>
  <c r="BF154" i="1"/>
  <c r="BG154" i="1"/>
  <c r="BH154" i="1"/>
  <c r="BI154" i="1"/>
  <c r="BJ154" i="1"/>
  <c r="BK154" i="1"/>
  <c r="BL154" i="1"/>
  <c r="BM154" i="1"/>
  <c r="BN154" i="1"/>
  <c r="AQ156" i="1"/>
  <c r="AR156" i="1"/>
  <c r="AS156" i="1"/>
  <c r="AT156" i="1"/>
  <c r="AU156" i="1"/>
  <c r="AV156" i="1"/>
  <c r="AW156" i="1"/>
  <c r="AX156" i="1"/>
  <c r="AY156" i="1"/>
  <c r="AZ156" i="1"/>
  <c r="BA156" i="1"/>
  <c r="BB156" i="1"/>
  <c r="BC156" i="1"/>
  <c r="BD156" i="1"/>
  <c r="BE156" i="1"/>
  <c r="BF156" i="1"/>
  <c r="BG156" i="1"/>
  <c r="BH156" i="1"/>
  <c r="BI156" i="1"/>
  <c r="BJ156" i="1"/>
  <c r="BK156" i="1"/>
  <c r="BL156" i="1"/>
  <c r="BM156" i="1"/>
  <c r="BN156" i="1"/>
  <c r="AQ157" i="1"/>
  <c r="AR157" i="1"/>
  <c r="AS157" i="1"/>
  <c r="AT157" i="1"/>
  <c r="AU157" i="1"/>
  <c r="AV157" i="1"/>
  <c r="AW157" i="1"/>
  <c r="AX157" i="1"/>
  <c r="AY157" i="1"/>
  <c r="AZ157" i="1"/>
  <c r="BA157" i="1"/>
  <c r="BB157" i="1"/>
  <c r="BC157" i="1"/>
  <c r="BD157" i="1"/>
  <c r="BE157" i="1"/>
  <c r="BF157" i="1"/>
  <c r="BG157" i="1"/>
  <c r="BH157" i="1"/>
  <c r="BI157" i="1"/>
  <c r="BJ157" i="1"/>
  <c r="BK157" i="1"/>
  <c r="BL157" i="1"/>
  <c r="BM157" i="1"/>
  <c r="BN157" i="1"/>
  <c r="AQ158" i="1"/>
  <c r="AR158" i="1"/>
  <c r="AS158" i="1"/>
  <c r="AT158" i="1"/>
  <c r="AU158" i="1"/>
  <c r="AV158" i="1"/>
  <c r="AW158" i="1"/>
  <c r="AX158" i="1"/>
  <c r="AY158" i="1"/>
  <c r="AZ158" i="1"/>
  <c r="BA158" i="1"/>
  <c r="BB158" i="1"/>
  <c r="BC158" i="1"/>
  <c r="BD158" i="1"/>
  <c r="BE158" i="1"/>
  <c r="BF158" i="1"/>
  <c r="BG158" i="1"/>
  <c r="BH158" i="1"/>
  <c r="BI158" i="1"/>
  <c r="BJ158" i="1"/>
  <c r="BK158" i="1"/>
  <c r="BL158" i="1"/>
  <c r="BM158" i="1"/>
  <c r="BN158" i="1"/>
  <c r="AQ159" i="1"/>
  <c r="AR159" i="1"/>
  <c r="AS159" i="1"/>
  <c r="AT159" i="1"/>
  <c r="AU159" i="1"/>
  <c r="AV159" i="1"/>
  <c r="AW159" i="1"/>
  <c r="AX159" i="1"/>
  <c r="AY159" i="1"/>
  <c r="AZ159" i="1"/>
  <c r="BA159" i="1"/>
  <c r="BB159" i="1"/>
  <c r="BC159" i="1"/>
  <c r="BD159" i="1"/>
  <c r="BE159" i="1"/>
  <c r="BF159" i="1"/>
  <c r="BG159" i="1"/>
  <c r="BH159" i="1"/>
  <c r="BI159" i="1"/>
  <c r="BJ159" i="1"/>
  <c r="BK159" i="1"/>
  <c r="BL159" i="1"/>
  <c r="BM159" i="1"/>
  <c r="BN159" i="1"/>
  <c r="AQ160" i="1"/>
  <c r="AR160" i="1"/>
  <c r="AS160" i="1"/>
  <c r="AT160" i="1"/>
  <c r="AU160" i="1"/>
  <c r="AV160" i="1"/>
  <c r="AW160" i="1"/>
  <c r="AX160" i="1"/>
  <c r="AY160" i="1"/>
  <c r="AZ160" i="1"/>
  <c r="BA160" i="1"/>
  <c r="BB160" i="1"/>
  <c r="BC160" i="1"/>
  <c r="BD160" i="1"/>
  <c r="BE160" i="1"/>
  <c r="BF160" i="1"/>
  <c r="BG160" i="1"/>
  <c r="BH160" i="1"/>
  <c r="BI160" i="1"/>
  <c r="BJ160" i="1"/>
  <c r="BK160" i="1"/>
  <c r="BL160" i="1"/>
  <c r="BM160" i="1"/>
  <c r="BN160" i="1"/>
  <c r="AQ161" i="1"/>
  <c r="AR161" i="1"/>
  <c r="AS161" i="1"/>
  <c r="AT161" i="1"/>
  <c r="AU161" i="1"/>
  <c r="AV161" i="1"/>
  <c r="AW161" i="1"/>
  <c r="AX161" i="1"/>
  <c r="AY161" i="1"/>
  <c r="AZ161" i="1"/>
  <c r="BA161" i="1"/>
  <c r="BB161" i="1"/>
  <c r="BC161" i="1"/>
  <c r="BD161" i="1"/>
  <c r="BE161" i="1"/>
  <c r="BF161" i="1"/>
  <c r="BG161" i="1"/>
  <c r="BH161" i="1"/>
  <c r="BI161" i="1"/>
  <c r="BJ161" i="1"/>
  <c r="BK161" i="1"/>
  <c r="BL161" i="1"/>
  <c r="BM161" i="1"/>
  <c r="BN161" i="1"/>
  <c r="AQ162" i="1"/>
  <c r="AR162" i="1"/>
  <c r="AS162" i="1"/>
  <c r="AT162" i="1"/>
  <c r="AU162" i="1"/>
  <c r="AV162" i="1"/>
  <c r="AW162" i="1"/>
  <c r="AX162" i="1"/>
  <c r="AY162" i="1"/>
  <c r="AZ162" i="1"/>
  <c r="BA162" i="1"/>
  <c r="BB162" i="1"/>
  <c r="BC162" i="1"/>
  <c r="BD162" i="1"/>
  <c r="BE162" i="1"/>
  <c r="BF162" i="1"/>
  <c r="BG162" i="1"/>
  <c r="BH162" i="1"/>
  <c r="BI162" i="1"/>
  <c r="BJ162" i="1"/>
  <c r="BK162" i="1"/>
  <c r="BL162" i="1"/>
  <c r="BM162" i="1"/>
  <c r="BN162" i="1"/>
  <c r="AQ163" i="1"/>
  <c r="AR163" i="1"/>
  <c r="AS163" i="1"/>
  <c r="AT163" i="1"/>
  <c r="AU163" i="1"/>
  <c r="AV163" i="1"/>
  <c r="AW163" i="1"/>
  <c r="AX163" i="1"/>
  <c r="AY163" i="1"/>
  <c r="AZ163" i="1"/>
  <c r="BA163" i="1"/>
  <c r="BB163" i="1"/>
  <c r="BC163" i="1"/>
  <c r="BD163" i="1"/>
  <c r="BE163" i="1"/>
  <c r="BF163" i="1"/>
  <c r="BG163" i="1"/>
  <c r="BH163" i="1"/>
  <c r="BI163" i="1"/>
  <c r="BJ163" i="1"/>
  <c r="BK163" i="1"/>
  <c r="BL163" i="1"/>
  <c r="BM163" i="1"/>
  <c r="BN163" i="1"/>
  <c r="AQ164" i="1"/>
  <c r="AR164" i="1"/>
  <c r="AS164" i="1"/>
  <c r="AT164" i="1"/>
  <c r="AU164" i="1"/>
  <c r="AV164" i="1"/>
  <c r="AW164" i="1"/>
  <c r="AX164" i="1"/>
  <c r="AY164" i="1"/>
  <c r="AZ164" i="1"/>
  <c r="BA164" i="1"/>
  <c r="BB164" i="1"/>
  <c r="BC164" i="1"/>
  <c r="BD164" i="1"/>
  <c r="BE164" i="1"/>
  <c r="BF164" i="1"/>
  <c r="BG164" i="1"/>
  <c r="BH164" i="1"/>
  <c r="BI164" i="1"/>
  <c r="BJ164" i="1"/>
  <c r="BK164" i="1"/>
  <c r="BL164" i="1"/>
  <c r="BM164" i="1"/>
  <c r="BN164" i="1"/>
  <c r="AQ165" i="1"/>
  <c r="AR165" i="1"/>
  <c r="AS165" i="1"/>
  <c r="AT165" i="1"/>
  <c r="AU165" i="1"/>
  <c r="AV165" i="1"/>
  <c r="AW165" i="1"/>
  <c r="AX165" i="1"/>
  <c r="AY165" i="1"/>
  <c r="AZ165" i="1"/>
  <c r="BA165" i="1"/>
  <c r="BB165" i="1"/>
  <c r="BC165" i="1"/>
  <c r="BD165" i="1"/>
  <c r="BE165" i="1"/>
  <c r="BF165" i="1"/>
  <c r="BG165" i="1"/>
  <c r="BH165" i="1"/>
  <c r="BI165" i="1"/>
  <c r="BJ165" i="1"/>
  <c r="BK165" i="1"/>
  <c r="BL165" i="1"/>
  <c r="BM165" i="1"/>
  <c r="BN165" i="1"/>
  <c r="AQ166" i="1"/>
  <c r="AR166" i="1"/>
  <c r="AS166" i="1"/>
  <c r="AT166" i="1"/>
  <c r="AU166" i="1"/>
  <c r="AV166" i="1"/>
  <c r="AW166" i="1"/>
  <c r="AX166" i="1"/>
  <c r="AY166" i="1"/>
  <c r="AZ166" i="1"/>
  <c r="BA166" i="1"/>
  <c r="BB166" i="1"/>
  <c r="BC166" i="1"/>
  <c r="BD166" i="1"/>
  <c r="BE166" i="1"/>
  <c r="BF166" i="1"/>
  <c r="BG166" i="1"/>
  <c r="BH166" i="1"/>
  <c r="BI166" i="1"/>
  <c r="BJ166" i="1"/>
  <c r="BK166" i="1"/>
  <c r="BL166" i="1"/>
  <c r="BM166" i="1"/>
  <c r="BN166" i="1"/>
  <c r="AQ167" i="1"/>
  <c r="AR167" i="1"/>
  <c r="AS167" i="1"/>
  <c r="AT167" i="1"/>
  <c r="AU167" i="1"/>
  <c r="AV167" i="1"/>
  <c r="AW167" i="1"/>
  <c r="AX167" i="1"/>
  <c r="AY167" i="1"/>
  <c r="AZ167" i="1"/>
  <c r="BA167" i="1"/>
  <c r="BB167" i="1"/>
  <c r="BC167" i="1"/>
  <c r="BD167" i="1"/>
  <c r="BE167" i="1"/>
  <c r="BF167" i="1"/>
  <c r="BG167" i="1"/>
  <c r="BH167" i="1"/>
  <c r="BI167" i="1"/>
  <c r="BJ167" i="1"/>
  <c r="BK167" i="1"/>
  <c r="BL167" i="1"/>
  <c r="BM167" i="1"/>
  <c r="BN167" i="1"/>
  <c r="AQ168" i="1"/>
  <c r="AR168" i="1"/>
  <c r="AS168" i="1"/>
  <c r="AT168" i="1"/>
  <c r="AU168" i="1"/>
  <c r="AV168" i="1"/>
  <c r="AW168" i="1"/>
  <c r="AX168" i="1"/>
  <c r="AY168" i="1"/>
  <c r="AZ168" i="1"/>
  <c r="BA168" i="1"/>
  <c r="BB168" i="1"/>
  <c r="BC168" i="1"/>
  <c r="BD168" i="1"/>
  <c r="BE168" i="1"/>
  <c r="BF168" i="1"/>
  <c r="BG168" i="1"/>
  <c r="BH168" i="1"/>
  <c r="BI168" i="1"/>
  <c r="BJ168" i="1"/>
  <c r="BK168" i="1"/>
  <c r="BL168" i="1"/>
  <c r="BM168" i="1"/>
  <c r="BN168" i="1"/>
  <c r="AQ169" i="1"/>
  <c r="AR169" i="1"/>
  <c r="AS169" i="1"/>
  <c r="AT169" i="1"/>
  <c r="AU169" i="1"/>
  <c r="AV169" i="1"/>
  <c r="AW169" i="1"/>
  <c r="AX169" i="1"/>
  <c r="AY169" i="1"/>
  <c r="AZ169" i="1"/>
  <c r="BA169" i="1"/>
  <c r="BB169" i="1"/>
  <c r="BC169" i="1"/>
  <c r="BD169" i="1"/>
  <c r="BE169" i="1"/>
  <c r="BF169" i="1"/>
  <c r="BG169" i="1"/>
  <c r="BH169" i="1"/>
  <c r="BI169" i="1"/>
  <c r="BJ169" i="1"/>
  <c r="BK169" i="1"/>
  <c r="BL169" i="1"/>
  <c r="BM169" i="1"/>
  <c r="BN169" i="1"/>
  <c r="AQ170" i="1"/>
  <c r="AR170" i="1"/>
  <c r="AS170" i="1"/>
  <c r="AT170" i="1"/>
  <c r="AU170" i="1"/>
  <c r="AV170" i="1"/>
  <c r="AW170" i="1"/>
  <c r="AX170" i="1"/>
  <c r="AY170" i="1"/>
  <c r="AZ170" i="1"/>
  <c r="BA170" i="1"/>
  <c r="BB170" i="1"/>
  <c r="BC170" i="1"/>
  <c r="BD170" i="1"/>
  <c r="BE170" i="1"/>
  <c r="BF170" i="1"/>
  <c r="BG170" i="1"/>
  <c r="BH170" i="1"/>
  <c r="BI170" i="1"/>
  <c r="BJ170" i="1"/>
  <c r="BK170" i="1"/>
  <c r="BL170" i="1"/>
  <c r="BM170" i="1"/>
  <c r="BN170" i="1"/>
  <c r="AQ171" i="1"/>
  <c r="AR171" i="1"/>
  <c r="AS171" i="1"/>
  <c r="AT171" i="1"/>
  <c r="AU171" i="1"/>
  <c r="AV171" i="1"/>
  <c r="AW171" i="1"/>
  <c r="AX171" i="1"/>
  <c r="AY171" i="1"/>
  <c r="AZ171" i="1"/>
  <c r="BA171" i="1"/>
  <c r="BB171" i="1"/>
  <c r="BC171" i="1"/>
  <c r="BD171" i="1"/>
  <c r="BE171" i="1"/>
  <c r="BF171" i="1"/>
  <c r="BG171" i="1"/>
  <c r="BH171" i="1"/>
  <c r="BI171" i="1"/>
  <c r="BJ171" i="1"/>
  <c r="BK171" i="1"/>
  <c r="BL171" i="1"/>
  <c r="BM171" i="1"/>
  <c r="BN171" i="1"/>
  <c r="AQ172" i="1"/>
  <c r="AR172" i="1"/>
  <c r="AS172" i="1"/>
  <c r="AT172" i="1"/>
  <c r="AU172" i="1"/>
  <c r="AV172" i="1"/>
  <c r="AW172" i="1"/>
  <c r="AX172" i="1"/>
  <c r="AY172" i="1"/>
  <c r="AZ172" i="1"/>
  <c r="BA172" i="1"/>
  <c r="BB172" i="1"/>
  <c r="BC172" i="1"/>
  <c r="BD172" i="1"/>
  <c r="BE172" i="1"/>
  <c r="BF172" i="1"/>
  <c r="BG172" i="1"/>
  <c r="BH172" i="1"/>
  <c r="BI172" i="1"/>
  <c r="BJ172" i="1"/>
  <c r="BK172" i="1"/>
  <c r="BL172" i="1"/>
  <c r="BM172" i="1"/>
  <c r="BN172" i="1"/>
  <c r="AQ173" i="1"/>
  <c r="AR173" i="1"/>
  <c r="AS173" i="1"/>
  <c r="AT173" i="1"/>
  <c r="AU173" i="1"/>
  <c r="AV173" i="1"/>
  <c r="AW173" i="1"/>
  <c r="AX173" i="1"/>
  <c r="AY173" i="1"/>
  <c r="AZ173" i="1"/>
  <c r="BA173" i="1"/>
  <c r="BB173" i="1"/>
  <c r="BC173" i="1"/>
  <c r="BD173" i="1"/>
  <c r="BE173" i="1"/>
  <c r="BF173" i="1"/>
  <c r="BG173" i="1"/>
  <c r="BH173" i="1"/>
  <c r="BI173" i="1"/>
  <c r="BJ173" i="1"/>
  <c r="BK173" i="1"/>
  <c r="BL173" i="1"/>
  <c r="BM173" i="1"/>
  <c r="BN173" i="1"/>
  <c r="AQ174" i="1"/>
  <c r="AR174" i="1"/>
  <c r="AS174" i="1"/>
  <c r="AT174" i="1"/>
  <c r="AU174" i="1"/>
  <c r="AV174" i="1"/>
  <c r="AW174" i="1"/>
  <c r="AX174" i="1"/>
  <c r="AY174" i="1"/>
  <c r="AZ174" i="1"/>
  <c r="BA174" i="1"/>
  <c r="BB174" i="1"/>
  <c r="BC174" i="1"/>
  <c r="BD174" i="1"/>
  <c r="BE174" i="1"/>
  <c r="BF174" i="1"/>
  <c r="BG174" i="1"/>
  <c r="BH174" i="1"/>
  <c r="BI174" i="1"/>
  <c r="BJ174" i="1"/>
  <c r="BK174" i="1"/>
  <c r="BL174" i="1"/>
  <c r="BM174" i="1"/>
  <c r="BN174" i="1"/>
  <c r="AQ175" i="1"/>
  <c r="AR175" i="1"/>
  <c r="AS175" i="1"/>
  <c r="AT175" i="1"/>
  <c r="AU175" i="1"/>
  <c r="AV175" i="1"/>
  <c r="AW175" i="1"/>
  <c r="AX175" i="1"/>
  <c r="AY175" i="1"/>
  <c r="AZ175" i="1"/>
  <c r="BA175" i="1"/>
  <c r="BB175" i="1"/>
  <c r="BC175" i="1"/>
  <c r="BD175" i="1"/>
  <c r="BE175" i="1"/>
  <c r="BF175" i="1"/>
  <c r="BG175" i="1"/>
  <c r="BH175" i="1"/>
  <c r="BI175" i="1"/>
  <c r="BJ175" i="1"/>
  <c r="BK175" i="1"/>
  <c r="BL175" i="1"/>
  <c r="BM175" i="1"/>
  <c r="BN175" i="1"/>
  <c r="AQ176" i="1"/>
  <c r="AR176" i="1"/>
  <c r="AS176" i="1"/>
  <c r="AT176" i="1"/>
  <c r="AU176" i="1"/>
  <c r="AV176" i="1"/>
  <c r="AW176" i="1"/>
  <c r="AX176" i="1"/>
  <c r="AY176" i="1"/>
  <c r="AZ176" i="1"/>
  <c r="BA176" i="1"/>
  <c r="BB176" i="1"/>
  <c r="BC176" i="1"/>
  <c r="BD176" i="1"/>
  <c r="BE176" i="1"/>
  <c r="BF176" i="1"/>
  <c r="BG176" i="1"/>
  <c r="BH176" i="1"/>
  <c r="BI176" i="1"/>
  <c r="BJ176" i="1"/>
  <c r="BK176" i="1"/>
  <c r="BL176" i="1"/>
  <c r="BM176" i="1"/>
  <c r="BN176" i="1"/>
  <c r="AQ177" i="1"/>
  <c r="AR177" i="1"/>
  <c r="AS177" i="1"/>
  <c r="AT177" i="1"/>
  <c r="AU177" i="1"/>
  <c r="AV177" i="1"/>
  <c r="AW177" i="1"/>
  <c r="AX177" i="1"/>
  <c r="AY177" i="1"/>
  <c r="AZ177" i="1"/>
  <c r="BA177" i="1"/>
  <c r="BB177" i="1"/>
  <c r="BC177" i="1"/>
  <c r="BD177" i="1"/>
  <c r="BE177" i="1"/>
  <c r="BF177" i="1"/>
  <c r="BG177" i="1"/>
  <c r="BH177" i="1"/>
  <c r="BI177" i="1"/>
  <c r="BJ177" i="1"/>
  <c r="BK177" i="1"/>
  <c r="BL177" i="1"/>
  <c r="BM177" i="1"/>
  <c r="BN177" i="1"/>
  <c r="AQ178" i="1"/>
  <c r="AR178" i="1"/>
  <c r="AS178" i="1"/>
  <c r="AT178" i="1"/>
  <c r="AU178" i="1"/>
  <c r="AV178" i="1"/>
  <c r="AW178" i="1"/>
  <c r="AX178" i="1"/>
  <c r="AY178" i="1"/>
  <c r="AZ178" i="1"/>
  <c r="BA178" i="1"/>
  <c r="BB178" i="1"/>
  <c r="BC178" i="1"/>
  <c r="BD178" i="1"/>
  <c r="BE178" i="1"/>
  <c r="BF178" i="1"/>
  <c r="BG178" i="1"/>
  <c r="BH178" i="1"/>
  <c r="BI178" i="1"/>
  <c r="BJ178" i="1"/>
  <c r="BK178" i="1"/>
  <c r="BL178" i="1"/>
  <c r="BM178" i="1"/>
  <c r="BN178" i="1"/>
  <c r="AQ179" i="1"/>
  <c r="AR179" i="1"/>
  <c r="AS179" i="1"/>
  <c r="AT179" i="1"/>
  <c r="AU179" i="1"/>
  <c r="AV179" i="1"/>
  <c r="AW179" i="1"/>
  <c r="AX179" i="1"/>
  <c r="AY179" i="1"/>
  <c r="AZ179" i="1"/>
  <c r="BA179" i="1"/>
  <c r="BB179" i="1"/>
  <c r="BC179" i="1"/>
  <c r="BD179" i="1"/>
  <c r="BE179" i="1"/>
  <c r="BF179" i="1"/>
  <c r="BG179" i="1"/>
  <c r="BH179" i="1"/>
  <c r="BI179" i="1"/>
  <c r="BJ179" i="1"/>
  <c r="BK179" i="1"/>
  <c r="BL179" i="1"/>
  <c r="BM179" i="1"/>
  <c r="BN179" i="1"/>
  <c r="AQ180" i="1"/>
  <c r="AR180" i="1"/>
  <c r="AS180" i="1"/>
  <c r="AT180" i="1"/>
  <c r="AU180" i="1"/>
  <c r="AV180" i="1"/>
  <c r="AW180" i="1"/>
  <c r="AX180" i="1"/>
  <c r="AY180" i="1"/>
  <c r="AZ180" i="1"/>
  <c r="BA180" i="1"/>
  <c r="BB180" i="1"/>
  <c r="BC180" i="1"/>
  <c r="BD180" i="1"/>
  <c r="BE180" i="1"/>
  <c r="BF180" i="1"/>
  <c r="BG180" i="1"/>
  <c r="BH180" i="1"/>
  <c r="BI180" i="1"/>
  <c r="BJ180" i="1"/>
  <c r="BK180" i="1"/>
  <c r="BL180" i="1"/>
  <c r="BM180" i="1"/>
  <c r="BN180" i="1"/>
  <c r="AQ181" i="1"/>
  <c r="AR181" i="1"/>
  <c r="AS181" i="1"/>
  <c r="AT181" i="1"/>
  <c r="AU181" i="1"/>
  <c r="AV181" i="1"/>
  <c r="AW181" i="1"/>
  <c r="AX181" i="1"/>
  <c r="AY181" i="1"/>
  <c r="AZ181" i="1"/>
  <c r="BA181" i="1"/>
  <c r="BB181" i="1"/>
  <c r="BC181" i="1"/>
  <c r="BD181" i="1"/>
  <c r="BE181" i="1"/>
  <c r="BF181" i="1"/>
  <c r="BG181" i="1"/>
  <c r="BH181" i="1"/>
  <c r="BI181" i="1"/>
  <c r="BJ181" i="1"/>
  <c r="BK181" i="1"/>
  <c r="BL181" i="1"/>
  <c r="BM181" i="1"/>
  <c r="BN181" i="1"/>
  <c r="AQ182" i="1"/>
  <c r="AR182" i="1"/>
  <c r="AS182" i="1"/>
  <c r="AT182" i="1"/>
  <c r="AU182" i="1"/>
  <c r="AV182" i="1"/>
  <c r="AW182" i="1"/>
  <c r="AX182" i="1"/>
  <c r="AY182" i="1"/>
  <c r="AZ182" i="1"/>
  <c r="BA182" i="1"/>
  <c r="BB182" i="1"/>
  <c r="BC182" i="1"/>
  <c r="BD182" i="1"/>
  <c r="BE182" i="1"/>
  <c r="BF182" i="1"/>
  <c r="BG182" i="1"/>
  <c r="BH182" i="1"/>
  <c r="BI182" i="1"/>
  <c r="BJ182" i="1"/>
  <c r="BK182" i="1"/>
  <c r="BL182" i="1"/>
  <c r="BM182" i="1"/>
  <c r="BN182" i="1"/>
  <c r="AQ183" i="1"/>
  <c r="AR183" i="1"/>
  <c r="AS183" i="1"/>
  <c r="AT183" i="1"/>
  <c r="AU183" i="1"/>
  <c r="AV183" i="1"/>
  <c r="AW183" i="1"/>
  <c r="AX183" i="1"/>
  <c r="AY183" i="1"/>
  <c r="AZ183" i="1"/>
  <c r="BA183" i="1"/>
  <c r="BB183" i="1"/>
  <c r="BC183" i="1"/>
  <c r="BD183" i="1"/>
  <c r="BE183" i="1"/>
  <c r="BF183" i="1"/>
  <c r="BG183" i="1"/>
  <c r="BH183" i="1"/>
  <c r="BI183" i="1"/>
  <c r="BJ183" i="1"/>
  <c r="BK183" i="1"/>
  <c r="BL183" i="1"/>
  <c r="BM183" i="1"/>
  <c r="BN183" i="1"/>
  <c r="AQ184" i="1"/>
  <c r="AR184" i="1"/>
  <c r="AS184" i="1"/>
  <c r="AT184" i="1"/>
  <c r="AU184" i="1"/>
  <c r="AV184" i="1"/>
  <c r="AW184" i="1"/>
  <c r="AX184" i="1"/>
  <c r="AY184" i="1"/>
  <c r="AZ184" i="1"/>
  <c r="BA184" i="1"/>
  <c r="BB184" i="1"/>
  <c r="BC184" i="1"/>
  <c r="BD184" i="1"/>
  <c r="BE184" i="1"/>
  <c r="BF184" i="1"/>
  <c r="BG184" i="1"/>
  <c r="BH184" i="1"/>
  <c r="BI184" i="1"/>
  <c r="BJ184" i="1"/>
  <c r="BK184" i="1"/>
  <c r="BL184" i="1"/>
  <c r="BM184" i="1"/>
  <c r="BN184" i="1"/>
  <c r="AQ185" i="1"/>
  <c r="AR185" i="1"/>
  <c r="AS185" i="1"/>
  <c r="AT185" i="1"/>
  <c r="AU185" i="1"/>
  <c r="AV185" i="1"/>
  <c r="AW185" i="1"/>
  <c r="AX185" i="1"/>
  <c r="AY185" i="1"/>
  <c r="AZ185" i="1"/>
  <c r="BA185" i="1"/>
  <c r="BB185" i="1"/>
  <c r="BC185" i="1"/>
  <c r="BD185" i="1"/>
  <c r="BE185" i="1"/>
  <c r="BF185" i="1"/>
  <c r="BG185" i="1"/>
  <c r="BH185" i="1"/>
  <c r="BI185" i="1"/>
  <c r="BJ185" i="1"/>
  <c r="BK185" i="1"/>
  <c r="BL185" i="1"/>
  <c r="BM185" i="1"/>
  <c r="BN185" i="1"/>
  <c r="AQ186" i="1"/>
  <c r="AR186" i="1"/>
  <c r="AS186" i="1"/>
  <c r="AT186" i="1"/>
  <c r="AU186" i="1"/>
  <c r="AV186" i="1"/>
  <c r="AW186" i="1"/>
  <c r="AX186" i="1"/>
  <c r="AY186" i="1"/>
  <c r="AZ186" i="1"/>
  <c r="BA186" i="1"/>
  <c r="BB186" i="1"/>
  <c r="BC186" i="1"/>
  <c r="BD186" i="1"/>
  <c r="BE186" i="1"/>
  <c r="BF186" i="1"/>
  <c r="BG186" i="1"/>
  <c r="BH186" i="1"/>
  <c r="BI186" i="1"/>
  <c r="BJ186" i="1"/>
  <c r="BK186" i="1"/>
  <c r="BL186" i="1"/>
  <c r="BM186" i="1"/>
  <c r="BN186" i="1"/>
  <c r="AQ187" i="1"/>
  <c r="AR187" i="1"/>
  <c r="AS187" i="1"/>
  <c r="AT187" i="1"/>
  <c r="AU187" i="1"/>
  <c r="AV187" i="1"/>
  <c r="AW187" i="1"/>
  <c r="AX187" i="1"/>
  <c r="AY187" i="1"/>
  <c r="AZ187" i="1"/>
  <c r="BA187" i="1"/>
  <c r="BB187" i="1"/>
  <c r="BC187" i="1"/>
  <c r="BD187" i="1"/>
  <c r="BE187" i="1"/>
  <c r="BF187" i="1"/>
  <c r="BG187" i="1"/>
  <c r="BH187" i="1"/>
  <c r="BI187" i="1"/>
  <c r="BJ187" i="1"/>
  <c r="BK187" i="1"/>
  <c r="BL187" i="1"/>
  <c r="BM187" i="1"/>
  <c r="BN187" i="1"/>
  <c r="AQ188" i="1"/>
  <c r="AR188" i="1"/>
  <c r="AS188" i="1"/>
  <c r="AT188" i="1"/>
  <c r="AU188" i="1"/>
  <c r="AV188" i="1"/>
  <c r="AW188" i="1"/>
  <c r="AX188" i="1"/>
  <c r="AY188" i="1"/>
  <c r="AZ188" i="1"/>
  <c r="BA188" i="1"/>
  <c r="BB188" i="1"/>
  <c r="BC188" i="1"/>
  <c r="BD188" i="1"/>
  <c r="BE188" i="1"/>
  <c r="BF188" i="1"/>
  <c r="BG188" i="1"/>
  <c r="BH188" i="1"/>
  <c r="BI188" i="1"/>
  <c r="BJ188" i="1"/>
  <c r="BK188" i="1"/>
  <c r="BL188" i="1"/>
  <c r="BM188" i="1"/>
  <c r="BN188" i="1"/>
  <c r="AQ189" i="1"/>
  <c r="AR189" i="1"/>
  <c r="AS189" i="1"/>
  <c r="AT189" i="1"/>
  <c r="AU189" i="1"/>
  <c r="AV189" i="1"/>
  <c r="AW189" i="1"/>
  <c r="AX189" i="1"/>
  <c r="AY189" i="1"/>
  <c r="AZ189" i="1"/>
  <c r="BA189" i="1"/>
  <c r="BB189" i="1"/>
  <c r="BC189" i="1"/>
  <c r="BD189" i="1"/>
  <c r="BE189" i="1"/>
  <c r="BF189" i="1"/>
  <c r="BG189" i="1"/>
  <c r="BH189" i="1"/>
  <c r="BI189" i="1"/>
  <c r="BJ189" i="1"/>
  <c r="BK189" i="1"/>
  <c r="BL189" i="1"/>
  <c r="BM189" i="1"/>
  <c r="BN189" i="1"/>
  <c r="AQ190" i="1"/>
  <c r="AR190" i="1"/>
  <c r="AS190" i="1"/>
  <c r="AT190" i="1"/>
  <c r="AU190" i="1"/>
  <c r="AV190" i="1"/>
  <c r="AW190" i="1"/>
  <c r="AX190" i="1"/>
  <c r="AY190" i="1"/>
  <c r="AZ190" i="1"/>
  <c r="BA190" i="1"/>
  <c r="BB190" i="1"/>
  <c r="BC190" i="1"/>
  <c r="BD190" i="1"/>
  <c r="BE190" i="1"/>
  <c r="BF190" i="1"/>
  <c r="BG190" i="1"/>
  <c r="BH190" i="1"/>
  <c r="BI190" i="1"/>
  <c r="BJ190" i="1"/>
  <c r="BK190" i="1"/>
  <c r="BL190" i="1"/>
  <c r="BM190" i="1"/>
  <c r="BN190" i="1"/>
  <c r="AQ192" i="1"/>
  <c r="AR192" i="1"/>
  <c r="AS192" i="1"/>
  <c r="AT192" i="1"/>
  <c r="AU192" i="1"/>
  <c r="AV192" i="1"/>
  <c r="AW192" i="1"/>
  <c r="AX192" i="1"/>
  <c r="AY192" i="1"/>
  <c r="AZ192" i="1"/>
  <c r="BA192" i="1"/>
  <c r="BB192" i="1"/>
  <c r="BC192" i="1"/>
  <c r="BD192" i="1"/>
  <c r="BE192" i="1"/>
  <c r="BF192" i="1"/>
  <c r="BG192" i="1"/>
  <c r="BH192" i="1"/>
  <c r="BI192" i="1"/>
  <c r="BJ192" i="1"/>
  <c r="BK192" i="1"/>
  <c r="BL192" i="1"/>
  <c r="BM192" i="1"/>
  <c r="BN192" i="1"/>
  <c r="AQ193" i="1"/>
  <c r="AR193" i="1"/>
  <c r="AS193" i="1"/>
  <c r="AT193" i="1"/>
  <c r="AU193" i="1"/>
  <c r="AV193" i="1"/>
  <c r="AW193" i="1"/>
  <c r="AX193" i="1"/>
  <c r="AY193" i="1"/>
  <c r="AZ193" i="1"/>
  <c r="BA193" i="1"/>
  <c r="BB193" i="1"/>
  <c r="BC193" i="1"/>
  <c r="BD193" i="1"/>
  <c r="BE193" i="1"/>
  <c r="BF193" i="1"/>
  <c r="BG193" i="1"/>
  <c r="BH193" i="1"/>
  <c r="BI193" i="1"/>
  <c r="BJ193" i="1"/>
  <c r="BK193" i="1"/>
  <c r="BL193" i="1"/>
  <c r="BM193" i="1"/>
  <c r="BN193" i="1"/>
  <c r="AQ194" i="1"/>
  <c r="AR194" i="1"/>
  <c r="AS194" i="1"/>
  <c r="AT194" i="1"/>
  <c r="AU194" i="1"/>
  <c r="AV194" i="1"/>
  <c r="AW194" i="1"/>
  <c r="AX194" i="1"/>
  <c r="AY194" i="1"/>
  <c r="AZ194" i="1"/>
  <c r="BA194" i="1"/>
  <c r="BB194" i="1"/>
  <c r="BC194" i="1"/>
  <c r="BD194" i="1"/>
  <c r="BE194" i="1"/>
  <c r="BF194" i="1"/>
  <c r="BG194" i="1"/>
  <c r="BH194" i="1"/>
  <c r="BI194" i="1"/>
  <c r="BJ194" i="1"/>
  <c r="BK194" i="1"/>
  <c r="BL194" i="1"/>
  <c r="BM194" i="1"/>
  <c r="BN194" i="1"/>
  <c r="AQ195" i="1"/>
  <c r="AR195" i="1"/>
  <c r="AS195" i="1"/>
  <c r="AT195" i="1"/>
  <c r="AU195" i="1"/>
  <c r="AV195" i="1"/>
  <c r="AW195" i="1"/>
  <c r="AX195" i="1"/>
  <c r="AY195" i="1"/>
  <c r="AZ195" i="1"/>
  <c r="BA195" i="1"/>
  <c r="BB195" i="1"/>
  <c r="BC195" i="1"/>
  <c r="BD195" i="1"/>
  <c r="BE195" i="1"/>
  <c r="BF195" i="1"/>
  <c r="BG195" i="1"/>
  <c r="BH195" i="1"/>
  <c r="BI195" i="1"/>
  <c r="BJ195" i="1"/>
  <c r="BK195" i="1"/>
  <c r="BL195" i="1"/>
  <c r="BM195" i="1"/>
  <c r="BN195" i="1"/>
  <c r="AQ196" i="1"/>
  <c r="AR196" i="1"/>
  <c r="AS196" i="1"/>
  <c r="AT196" i="1"/>
  <c r="AU196" i="1"/>
  <c r="AV196" i="1"/>
  <c r="AW196" i="1"/>
  <c r="AX196" i="1"/>
  <c r="AY196" i="1"/>
  <c r="AZ196" i="1"/>
  <c r="BA196" i="1"/>
  <c r="BB196" i="1"/>
  <c r="BC196" i="1"/>
  <c r="BD196" i="1"/>
  <c r="BE196" i="1"/>
  <c r="BF196" i="1"/>
  <c r="BG196" i="1"/>
  <c r="BH196" i="1"/>
  <c r="BI196" i="1"/>
  <c r="BJ196" i="1"/>
  <c r="BK196" i="1"/>
  <c r="BL196" i="1"/>
  <c r="BM196" i="1"/>
  <c r="BN196" i="1"/>
  <c r="AQ198" i="1"/>
  <c r="AR198" i="1"/>
  <c r="AS198" i="1"/>
  <c r="AT198" i="1"/>
  <c r="AU198" i="1"/>
  <c r="AV198" i="1"/>
  <c r="AW198" i="1"/>
  <c r="AX198" i="1"/>
  <c r="AY198" i="1"/>
  <c r="AZ198" i="1"/>
  <c r="BA198" i="1"/>
  <c r="BB198" i="1"/>
  <c r="BC198" i="1"/>
  <c r="BD198" i="1"/>
  <c r="BE198" i="1"/>
  <c r="BF198" i="1"/>
  <c r="BG198" i="1"/>
  <c r="BH198" i="1"/>
  <c r="BI198" i="1"/>
  <c r="BJ198" i="1"/>
  <c r="BK198" i="1"/>
  <c r="BL198" i="1"/>
  <c r="BM198" i="1"/>
  <c r="BN198" i="1"/>
  <c r="AQ199" i="1"/>
  <c r="AR199" i="1"/>
  <c r="AS199" i="1"/>
  <c r="AT199" i="1"/>
  <c r="AU199" i="1"/>
  <c r="AV199" i="1"/>
  <c r="AW199" i="1"/>
  <c r="AX199" i="1"/>
  <c r="AY199" i="1"/>
  <c r="AZ199" i="1"/>
  <c r="BA199" i="1"/>
  <c r="BB199" i="1"/>
  <c r="BC199" i="1"/>
  <c r="BD199" i="1"/>
  <c r="BE199" i="1"/>
  <c r="BF199" i="1"/>
  <c r="BG199" i="1"/>
  <c r="BH199" i="1"/>
  <c r="BI199" i="1"/>
  <c r="BJ199" i="1"/>
  <c r="BK199" i="1"/>
  <c r="BL199" i="1"/>
  <c r="BM199" i="1"/>
  <c r="BN199" i="1"/>
  <c r="AQ200" i="1"/>
  <c r="AR200" i="1"/>
  <c r="AS200" i="1"/>
  <c r="AT200" i="1"/>
  <c r="AU200" i="1"/>
  <c r="AV200" i="1"/>
  <c r="AW200" i="1"/>
  <c r="AX200" i="1"/>
  <c r="AY200" i="1"/>
  <c r="AZ200" i="1"/>
  <c r="BA200" i="1"/>
  <c r="BB200" i="1"/>
  <c r="BC200" i="1"/>
  <c r="BD200" i="1"/>
  <c r="BE200" i="1"/>
  <c r="BF200" i="1"/>
  <c r="BG200" i="1"/>
  <c r="BH200" i="1"/>
  <c r="BI200" i="1"/>
  <c r="BJ200" i="1"/>
  <c r="BK200" i="1"/>
  <c r="BL200" i="1"/>
  <c r="BM200" i="1"/>
  <c r="BN200" i="1"/>
  <c r="AQ201" i="1"/>
  <c r="AR201" i="1"/>
  <c r="AS201" i="1"/>
  <c r="AT201" i="1"/>
  <c r="AU201" i="1"/>
  <c r="AV201" i="1"/>
  <c r="AW201" i="1"/>
  <c r="AX201" i="1"/>
  <c r="AY201" i="1"/>
  <c r="AZ201" i="1"/>
  <c r="BA201" i="1"/>
  <c r="BB201" i="1"/>
  <c r="BC201" i="1"/>
  <c r="BD201" i="1"/>
  <c r="BE201" i="1"/>
  <c r="BF201" i="1"/>
  <c r="BG201" i="1"/>
  <c r="BH201" i="1"/>
  <c r="BI201" i="1"/>
  <c r="BJ201" i="1"/>
  <c r="BK201" i="1"/>
  <c r="BL201" i="1"/>
  <c r="BM201" i="1"/>
  <c r="BN201" i="1"/>
  <c r="AQ202" i="1"/>
  <c r="AR202" i="1"/>
  <c r="AS202" i="1"/>
  <c r="AT202" i="1"/>
  <c r="AU202" i="1"/>
  <c r="AV202" i="1"/>
  <c r="AW202" i="1"/>
  <c r="AX202" i="1"/>
  <c r="AY202" i="1"/>
  <c r="AZ202" i="1"/>
  <c r="BA202" i="1"/>
  <c r="BB202" i="1"/>
  <c r="BC202" i="1"/>
  <c r="BD202" i="1"/>
  <c r="BE202" i="1"/>
  <c r="BF202" i="1"/>
  <c r="BG202" i="1"/>
  <c r="BH202" i="1"/>
  <c r="BI202" i="1"/>
  <c r="BJ202" i="1"/>
  <c r="BK202" i="1"/>
  <c r="BL202" i="1"/>
  <c r="BM202" i="1"/>
  <c r="BN202" i="1"/>
  <c r="AQ203" i="1"/>
  <c r="AR203" i="1"/>
  <c r="AS203" i="1"/>
  <c r="AT203" i="1"/>
  <c r="AU203" i="1"/>
  <c r="AV203" i="1"/>
  <c r="AW203" i="1"/>
  <c r="AX203" i="1"/>
  <c r="AY203" i="1"/>
  <c r="AZ203" i="1"/>
  <c r="BA203" i="1"/>
  <c r="BB203" i="1"/>
  <c r="BC203" i="1"/>
  <c r="BD203" i="1"/>
  <c r="BE203" i="1"/>
  <c r="BF203" i="1"/>
  <c r="BG203" i="1"/>
  <c r="BH203" i="1"/>
  <c r="BI203" i="1"/>
  <c r="BJ203" i="1"/>
  <c r="BK203" i="1"/>
  <c r="BL203" i="1"/>
  <c r="BM203" i="1"/>
  <c r="BN203" i="1"/>
  <c r="AQ204" i="1"/>
  <c r="AR204" i="1"/>
  <c r="AS204" i="1"/>
  <c r="AT204" i="1"/>
  <c r="AU204" i="1"/>
  <c r="AV204" i="1"/>
  <c r="AW204" i="1"/>
  <c r="AX204" i="1"/>
  <c r="AY204" i="1"/>
  <c r="AZ204" i="1"/>
  <c r="BA204" i="1"/>
  <c r="BB204" i="1"/>
  <c r="BC204" i="1"/>
  <c r="BD204" i="1"/>
  <c r="BE204" i="1"/>
  <c r="BF204" i="1"/>
  <c r="BG204" i="1"/>
  <c r="BH204" i="1"/>
  <c r="BI204" i="1"/>
  <c r="BJ204" i="1"/>
  <c r="BK204" i="1"/>
  <c r="BL204" i="1"/>
  <c r="BM204" i="1"/>
  <c r="BN204" i="1"/>
  <c r="AQ205" i="1"/>
  <c r="AR205" i="1"/>
  <c r="AS205" i="1"/>
  <c r="AT205" i="1"/>
  <c r="AU205" i="1"/>
  <c r="AV205" i="1"/>
  <c r="AW205" i="1"/>
  <c r="AX205" i="1"/>
  <c r="AY205" i="1"/>
  <c r="AZ205" i="1"/>
  <c r="BA205" i="1"/>
  <c r="BB205" i="1"/>
  <c r="BC205" i="1"/>
  <c r="BD205" i="1"/>
  <c r="BE205" i="1"/>
  <c r="BF205" i="1"/>
  <c r="BG205" i="1"/>
  <c r="BH205" i="1"/>
  <c r="BI205" i="1"/>
  <c r="BJ205" i="1"/>
  <c r="BK205" i="1"/>
  <c r="BL205" i="1"/>
  <c r="BM205" i="1"/>
  <c r="BN205" i="1"/>
  <c r="AQ206" i="1"/>
  <c r="AR206" i="1"/>
  <c r="AS206" i="1"/>
  <c r="AT206" i="1"/>
  <c r="AU206" i="1"/>
  <c r="AV206" i="1"/>
  <c r="AW206" i="1"/>
  <c r="AX206" i="1"/>
  <c r="AY206" i="1"/>
  <c r="AZ206" i="1"/>
  <c r="BA206" i="1"/>
  <c r="BB206" i="1"/>
  <c r="BC206" i="1"/>
  <c r="BD206" i="1"/>
  <c r="BE206" i="1"/>
  <c r="BF206" i="1"/>
  <c r="BG206" i="1"/>
  <c r="BH206" i="1"/>
  <c r="BI206" i="1"/>
  <c r="BJ206" i="1"/>
  <c r="BK206" i="1"/>
  <c r="BL206" i="1"/>
  <c r="BM206" i="1"/>
  <c r="BN206" i="1"/>
  <c r="AQ207" i="1"/>
  <c r="AR207" i="1"/>
  <c r="AS207" i="1"/>
  <c r="AT207" i="1"/>
  <c r="AU207" i="1"/>
  <c r="AV207" i="1"/>
  <c r="AW207" i="1"/>
  <c r="AX207" i="1"/>
  <c r="AY207" i="1"/>
  <c r="AZ207" i="1"/>
  <c r="BA207" i="1"/>
  <c r="BB207" i="1"/>
  <c r="BC207" i="1"/>
  <c r="BD207" i="1"/>
  <c r="BE207" i="1"/>
  <c r="BF207" i="1"/>
  <c r="BG207" i="1"/>
  <c r="BH207" i="1"/>
  <c r="BI207" i="1"/>
  <c r="BJ207" i="1"/>
  <c r="BK207" i="1"/>
  <c r="BL207" i="1"/>
  <c r="BM207" i="1"/>
  <c r="BN207" i="1"/>
  <c r="AQ208" i="1"/>
  <c r="AR208" i="1"/>
  <c r="AS208" i="1"/>
  <c r="AT208" i="1"/>
  <c r="AU208" i="1"/>
  <c r="AV208" i="1"/>
  <c r="AW208" i="1"/>
  <c r="AX208" i="1"/>
  <c r="AY208" i="1"/>
  <c r="AZ208" i="1"/>
  <c r="BA208" i="1"/>
  <c r="BB208" i="1"/>
  <c r="BC208" i="1"/>
  <c r="BD208" i="1"/>
  <c r="BE208" i="1"/>
  <c r="BF208" i="1"/>
  <c r="BG208" i="1"/>
  <c r="BH208" i="1"/>
  <c r="BI208" i="1"/>
  <c r="BJ208" i="1"/>
  <c r="BK208" i="1"/>
  <c r="BL208" i="1"/>
  <c r="BM208" i="1"/>
  <c r="BN208" i="1"/>
  <c r="AQ209" i="1"/>
  <c r="AR209" i="1"/>
  <c r="AS209" i="1"/>
  <c r="AT209" i="1"/>
  <c r="AU209" i="1"/>
  <c r="AV209" i="1"/>
  <c r="AW209" i="1"/>
  <c r="AX209" i="1"/>
  <c r="AY209" i="1"/>
  <c r="AZ209" i="1"/>
  <c r="BA209" i="1"/>
  <c r="BB209" i="1"/>
  <c r="BC209" i="1"/>
  <c r="BD209" i="1"/>
  <c r="BE209" i="1"/>
  <c r="BF209" i="1"/>
  <c r="BG209" i="1"/>
  <c r="BH209" i="1"/>
  <c r="BI209" i="1"/>
  <c r="BJ209" i="1"/>
  <c r="BK209" i="1"/>
  <c r="BL209" i="1"/>
  <c r="BM209" i="1"/>
  <c r="BN209" i="1"/>
  <c r="AQ210" i="1"/>
  <c r="AR210" i="1"/>
  <c r="AS210" i="1"/>
  <c r="AT210" i="1"/>
  <c r="AU210" i="1"/>
  <c r="AV210" i="1"/>
  <c r="AW210" i="1"/>
  <c r="AX210" i="1"/>
  <c r="AY210" i="1"/>
  <c r="AZ210" i="1"/>
  <c r="BA210" i="1"/>
  <c r="BB210" i="1"/>
  <c r="BC210" i="1"/>
  <c r="BD210" i="1"/>
  <c r="BE210" i="1"/>
  <c r="BF210" i="1"/>
  <c r="BG210" i="1"/>
  <c r="BH210" i="1"/>
  <c r="BI210" i="1"/>
  <c r="BJ210" i="1"/>
  <c r="BK210" i="1"/>
  <c r="BL210" i="1"/>
  <c r="BM210" i="1"/>
  <c r="BN210" i="1"/>
  <c r="AQ211" i="1"/>
  <c r="AR211" i="1"/>
  <c r="AS211" i="1"/>
  <c r="AT211" i="1"/>
  <c r="AU211" i="1"/>
  <c r="AV211" i="1"/>
  <c r="AW211" i="1"/>
  <c r="AX211" i="1"/>
  <c r="AY211" i="1"/>
  <c r="AZ211" i="1"/>
  <c r="BA211" i="1"/>
  <c r="BB211" i="1"/>
  <c r="BC211" i="1"/>
  <c r="BD211" i="1"/>
  <c r="BE211" i="1"/>
  <c r="BF211" i="1"/>
  <c r="BG211" i="1"/>
  <c r="BH211" i="1"/>
  <c r="BI211" i="1"/>
  <c r="BJ211" i="1"/>
  <c r="BK211" i="1"/>
  <c r="BL211" i="1"/>
  <c r="BM211" i="1"/>
  <c r="BN211" i="1"/>
  <c r="AQ212" i="1"/>
  <c r="AR212" i="1"/>
  <c r="AS212" i="1"/>
  <c r="AT212" i="1"/>
  <c r="AU212" i="1"/>
  <c r="AV212" i="1"/>
  <c r="AW212" i="1"/>
  <c r="AX212" i="1"/>
  <c r="AY212" i="1"/>
  <c r="AZ212" i="1"/>
  <c r="BA212" i="1"/>
  <c r="BB212" i="1"/>
  <c r="BC212" i="1"/>
  <c r="BD212" i="1"/>
  <c r="BE212" i="1"/>
  <c r="BF212" i="1"/>
  <c r="BG212" i="1"/>
  <c r="BH212" i="1"/>
  <c r="BI212" i="1"/>
  <c r="BJ212" i="1"/>
  <c r="BK212" i="1"/>
  <c r="BL212" i="1"/>
  <c r="BM212" i="1"/>
  <c r="BN212" i="1"/>
  <c r="AQ213" i="1"/>
  <c r="AR213" i="1"/>
  <c r="AS213" i="1"/>
  <c r="AT213" i="1"/>
  <c r="AU213" i="1"/>
  <c r="AV213" i="1"/>
  <c r="AW213" i="1"/>
  <c r="AX213" i="1"/>
  <c r="AY213" i="1"/>
  <c r="AZ213" i="1"/>
  <c r="BA213" i="1"/>
  <c r="BB213" i="1"/>
  <c r="BC213" i="1"/>
  <c r="BD213" i="1"/>
  <c r="BE213" i="1"/>
  <c r="BF213" i="1"/>
  <c r="BG213" i="1"/>
  <c r="BH213" i="1"/>
  <c r="BI213" i="1"/>
  <c r="BJ213" i="1"/>
  <c r="BK213" i="1"/>
  <c r="BL213" i="1"/>
  <c r="BM213" i="1"/>
  <c r="BN213" i="1"/>
  <c r="AQ214" i="1"/>
  <c r="AR214" i="1"/>
  <c r="AS214" i="1"/>
  <c r="AT214" i="1"/>
  <c r="AU214" i="1"/>
  <c r="AV214" i="1"/>
  <c r="AW214" i="1"/>
  <c r="AX214" i="1"/>
  <c r="AY214" i="1"/>
  <c r="AZ214" i="1"/>
  <c r="BA214" i="1"/>
  <c r="BB214" i="1"/>
  <c r="BC214" i="1"/>
  <c r="BD214" i="1"/>
  <c r="BE214" i="1"/>
  <c r="BF214" i="1"/>
  <c r="BG214" i="1"/>
  <c r="BH214" i="1"/>
  <c r="BI214" i="1"/>
  <c r="BJ214" i="1"/>
  <c r="BK214" i="1"/>
  <c r="BL214" i="1"/>
  <c r="BM214" i="1"/>
  <c r="BN214" i="1"/>
  <c r="AQ215" i="1"/>
  <c r="AR215" i="1"/>
  <c r="AS215" i="1"/>
  <c r="AT215" i="1"/>
  <c r="AU215" i="1"/>
  <c r="AV215" i="1"/>
  <c r="AW215" i="1"/>
  <c r="AX215" i="1"/>
  <c r="AY215" i="1"/>
  <c r="AZ215" i="1"/>
  <c r="BA215" i="1"/>
  <c r="BB215" i="1"/>
  <c r="BC215" i="1"/>
  <c r="BD215" i="1"/>
  <c r="BE215" i="1"/>
  <c r="BF215" i="1"/>
  <c r="BG215" i="1"/>
  <c r="BH215" i="1"/>
  <c r="BI215" i="1"/>
  <c r="BJ215" i="1"/>
  <c r="BK215" i="1"/>
  <c r="BL215" i="1"/>
  <c r="BM215" i="1"/>
  <c r="BN215" i="1"/>
  <c r="AQ216" i="1"/>
  <c r="AR216" i="1"/>
  <c r="AS216" i="1"/>
  <c r="AT216" i="1"/>
  <c r="AU216" i="1"/>
  <c r="AV216" i="1"/>
  <c r="AW216" i="1"/>
  <c r="AX216" i="1"/>
  <c r="AY216" i="1"/>
  <c r="AZ216" i="1"/>
  <c r="BA216" i="1"/>
  <c r="BB216" i="1"/>
  <c r="BC216" i="1"/>
  <c r="BD216" i="1"/>
  <c r="BE216" i="1"/>
  <c r="BF216" i="1"/>
  <c r="BG216" i="1"/>
  <c r="BH216" i="1"/>
  <c r="BI216" i="1"/>
  <c r="BJ216" i="1"/>
  <c r="BK216" i="1"/>
  <c r="BL216" i="1"/>
  <c r="BM216" i="1"/>
  <c r="BN216" i="1"/>
  <c r="AQ217" i="1"/>
  <c r="AR217" i="1"/>
  <c r="AS217" i="1"/>
  <c r="AT217" i="1"/>
  <c r="AU217" i="1"/>
  <c r="AV217" i="1"/>
  <c r="AW217" i="1"/>
  <c r="AX217" i="1"/>
  <c r="AY217" i="1"/>
  <c r="AZ217" i="1"/>
  <c r="BA217" i="1"/>
  <c r="BB217" i="1"/>
  <c r="BC217" i="1"/>
  <c r="BD217" i="1"/>
  <c r="BE217" i="1"/>
  <c r="BF217" i="1"/>
  <c r="BG217" i="1"/>
  <c r="BH217" i="1"/>
  <c r="BI217" i="1"/>
  <c r="BJ217" i="1"/>
  <c r="BK217" i="1"/>
  <c r="BL217" i="1"/>
  <c r="BM217" i="1"/>
  <c r="BN217" i="1"/>
  <c r="AQ218" i="1"/>
  <c r="AR218" i="1"/>
  <c r="AS218" i="1"/>
  <c r="AT218" i="1"/>
  <c r="AU218" i="1"/>
  <c r="AV218" i="1"/>
  <c r="AW218" i="1"/>
  <c r="AX218" i="1"/>
  <c r="AY218" i="1"/>
  <c r="AZ218" i="1"/>
  <c r="BA218" i="1"/>
  <c r="BB218" i="1"/>
  <c r="BC218" i="1"/>
  <c r="BD218" i="1"/>
  <c r="BE218" i="1"/>
  <c r="BF218" i="1"/>
  <c r="BG218" i="1"/>
  <c r="BH218" i="1"/>
  <c r="BI218" i="1"/>
  <c r="BJ218" i="1"/>
  <c r="BK218" i="1"/>
  <c r="BL218" i="1"/>
  <c r="BM218" i="1"/>
  <c r="BN218" i="1"/>
  <c r="AQ219" i="1"/>
  <c r="AR219" i="1"/>
  <c r="AS219" i="1"/>
  <c r="AT219" i="1"/>
  <c r="AU219" i="1"/>
  <c r="AV219" i="1"/>
  <c r="AW219" i="1"/>
  <c r="AX219" i="1"/>
  <c r="AY219" i="1"/>
  <c r="AZ219" i="1"/>
  <c r="BA219" i="1"/>
  <c r="BB219" i="1"/>
  <c r="BC219" i="1"/>
  <c r="BD219" i="1"/>
  <c r="BE219" i="1"/>
  <c r="BF219" i="1"/>
  <c r="BG219" i="1"/>
  <c r="BH219" i="1"/>
  <c r="BI219" i="1"/>
  <c r="BJ219" i="1"/>
  <c r="BK219" i="1"/>
  <c r="BL219" i="1"/>
  <c r="BM219" i="1"/>
  <c r="BN219" i="1"/>
  <c r="AQ220" i="1"/>
  <c r="AR220" i="1"/>
  <c r="AS220" i="1"/>
  <c r="AT220" i="1"/>
  <c r="AU220" i="1"/>
  <c r="AV220" i="1"/>
  <c r="AW220" i="1"/>
  <c r="AX220" i="1"/>
  <c r="AY220" i="1"/>
  <c r="AZ220" i="1"/>
  <c r="BA220" i="1"/>
  <c r="BB220" i="1"/>
  <c r="BC220" i="1"/>
  <c r="BD220" i="1"/>
  <c r="BE220" i="1"/>
  <c r="BF220" i="1"/>
  <c r="BG220" i="1"/>
  <c r="BH220" i="1"/>
  <c r="BI220" i="1"/>
  <c r="BJ220" i="1"/>
  <c r="BK220" i="1"/>
  <c r="BL220" i="1"/>
  <c r="BM220" i="1"/>
  <c r="BN220" i="1"/>
  <c r="AQ221" i="1"/>
  <c r="AR221" i="1"/>
  <c r="AS221" i="1"/>
  <c r="AT221" i="1"/>
  <c r="AU221" i="1"/>
  <c r="AV221" i="1"/>
  <c r="AW221" i="1"/>
  <c r="AX221" i="1"/>
  <c r="AY221" i="1"/>
  <c r="AZ221" i="1"/>
  <c r="BA221" i="1"/>
  <c r="BB221" i="1"/>
  <c r="BC221" i="1"/>
  <c r="BD221" i="1"/>
  <c r="BE221" i="1"/>
  <c r="BF221" i="1"/>
  <c r="BG221" i="1"/>
  <c r="BH221" i="1"/>
  <c r="BI221" i="1"/>
  <c r="BJ221" i="1"/>
  <c r="BK221" i="1"/>
  <c r="BL221" i="1"/>
  <c r="BM221" i="1"/>
  <c r="BN221" i="1"/>
  <c r="AQ222" i="1"/>
  <c r="AR222" i="1"/>
  <c r="AS222" i="1"/>
  <c r="AT222" i="1"/>
  <c r="AU222" i="1"/>
  <c r="AV222" i="1"/>
  <c r="AW222" i="1"/>
  <c r="AX222" i="1"/>
  <c r="AY222" i="1"/>
  <c r="AZ222" i="1"/>
  <c r="BA222" i="1"/>
  <c r="BB222" i="1"/>
  <c r="BC222" i="1"/>
  <c r="BD222" i="1"/>
  <c r="BE222" i="1"/>
  <c r="BF222" i="1"/>
  <c r="BG222" i="1"/>
  <c r="BH222" i="1"/>
  <c r="BI222" i="1"/>
  <c r="BJ222" i="1"/>
  <c r="BK222" i="1"/>
  <c r="BL222" i="1"/>
  <c r="BM222" i="1"/>
  <c r="BN222" i="1"/>
  <c r="AQ223" i="1"/>
  <c r="AR223" i="1"/>
  <c r="AS223" i="1"/>
  <c r="AT223" i="1"/>
  <c r="AU223" i="1"/>
  <c r="AV223" i="1"/>
  <c r="AW223" i="1"/>
  <c r="AX223" i="1"/>
  <c r="AY223" i="1"/>
  <c r="AZ223" i="1"/>
  <c r="BA223" i="1"/>
  <c r="BB223" i="1"/>
  <c r="BC223" i="1"/>
  <c r="BD223" i="1"/>
  <c r="BE223" i="1"/>
  <c r="BF223" i="1"/>
  <c r="BG223" i="1"/>
  <c r="BH223" i="1"/>
  <c r="BI223" i="1"/>
  <c r="BJ223" i="1"/>
  <c r="BK223" i="1"/>
  <c r="BL223" i="1"/>
  <c r="BM223" i="1"/>
  <c r="BN223" i="1"/>
  <c r="AQ224" i="1"/>
  <c r="AR224" i="1"/>
  <c r="AS224" i="1"/>
  <c r="AT224" i="1"/>
  <c r="AU224" i="1"/>
  <c r="AV224" i="1"/>
  <c r="AW224" i="1"/>
  <c r="AX224" i="1"/>
  <c r="AY224" i="1"/>
  <c r="AZ224" i="1"/>
  <c r="BA224" i="1"/>
  <c r="BB224" i="1"/>
  <c r="BC224" i="1"/>
  <c r="BD224" i="1"/>
  <c r="BE224" i="1"/>
  <c r="BF224" i="1"/>
  <c r="BG224" i="1"/>
  <c r="BH224" i="1"/>
  <c r="BI224" i="1"/>
  <c r="BJ224" i="1"/>
  <c r="BK224" i="1"/>
  <c r="BL224" i="1"/>
  <c r="BM224" i="1"/>
  <c r="BN224" i="1"/>
  <c r="AQ225" i="1"/>
  <c r="AR225" i="1"/>
  <c r="AS225" i="1"/>
  <c r="AT225" i="1"/>
  <c r="AU225" i="1"/>
  <c r="AV225" i="1"/>
  <c r="AW225" i="1"/>
  <c r="AX225" i="1"/>
  <c r="AY225" i="1"/>
  <c r="AZ225" i="1"/>
  <c r="BA225" i="1"/>
  <c r="BB225" i="1"/>
  <c r="BC225" i="1"/>
  <c r="BD225" i="1"/>
  <c r="BE225" i="1"/>
  <c r="BF225" i="1"/>
  <c r="BG225" i="1"/>
  <c r="BH225" i="1"/>
  <c r="BI225" i="1"/>
  <c r="BJ225" i="1"/>
  <c r="BK225" i="1"/>
  <c r="BL225" i="1"/>
  <c r="BM225" i="1"/>
  <c r="BN225" i="1"/>
  <c r="AQ226" i="1"/>
  <c r="AR226" i="1"/>
  <c r="AS226" i="1"/>
  <c r="AT226" i="1"/>
  <c r="AU226" i="1"/>
  <c r="AV226" i="1"/>
  <c r="AW226" i="1"/>
  <c r="AX226" i="1"/>
  <c r="AY226" i="1"/>
  <c r="AZ226" i="1"/>
  <c r="BA226" i="1"/>
  <c r="BB226" i="1"/>
  <c r="BC226" i="1"/>
  <c r="BD226" i="1"/>
  <c r="BE226" i="1"/>
  <c r="BF226" i="1"/>
  <c r="BG226" i="1"/>
  <c r="BH226" i="1"/>
  <c r="BI226" i="1"/>
  <c r="BJ226" i="1"/>
  <c r="BK226" i="1"/>
  <c r="BL226" i="1"/>
  <c r="BM226" i="1"/>
  <c r="BN226" i="1"/>
  <c r="AQ227" i="1"/>
  <c r="AR227" i="1"/>
  <c r="AS227" i="1"/>
  <c r="AT227" i="1"/>
  <c r="AU227" i="1"/>
  <c r="AV227" i="1"/>
  <c r="AW227" i="1"/>
  <c r="AX227" i="1"/>
  <c r="AY227" i="1"/>
  <c r="AZ227" i="1"/>
  <c r="BA227" i="1"/>
  <c r="BB227" i="1"/>
  <c r="BC227" i="1"/>
  <c r="BD227" i="1"/>
  <c r="BE227" i="1"/>
  <c r="BF227" i="1"/>
  <c r="BG227" i="1"/>
  <c r="BH227" i="1"/>
  <c r="BI227" i="1"/>
  <c r="BJ227" i="1"/>
  <c r="BK227" i="1"/>
  <c r="BL227" i="1"/>
  <c r="BM227" i="1"/>
  <c r="BN227" i="1"/>
  <c r="AQ228" i="1"/>
  <c r="AR228" i="1"/>
  <c r="AS228" i="1"/>
  <c r="AT228" i="1"/>
  <c r="AU228" i="1"/>
  <c r="AV228" i="1"/>
  <c r="AW228" i="1"/>
  <c r="AX228" i="1"/>
  <c r="AY228" i="1"/>
  <c r="AZ228" i="1"/>
  <c r="BA228" i="1"/>
  <c r="BB228" i="1"/>
  <c r="BC228" i="1"/>
  <c r="BD228" i="1"/>
  <c r="BE228" i="1"/>
  <c r="BF228" i="1"/>
  <c r="BG228" i="1"/>
  <c r="BH228" i="1"/>
  <c r="BI228" i="1"/>
  <c r="BJ228" i="1"/>
  <c r="BK228" i="1"/>
  <c r="BL228" i="1"/>
  <c r="BM228" i="1"/>
  <c r="BN228" i="1"/>
  <c r="AQ229" i="1"/>
  <c r="AR229" i="1"/>
  <c r="AS229" i="1"/>
  <c r="AT229" i="1"/>
  <c r="AU229" i="1"/>
  <c r="AV229" i="1"/>
  <c r="AW229" i="1"/>
  <c r="AX229" i="1"/>
  <c r="AY229" i="1"/>
  <c r="AZ229" i="1"/>
  <c r="BA229" i="1"/>
  <c r="BB229" i="1"/>
  <c r="BC229" i="1"/>
  <c r="BD229" i="1"/>
  <c r="BE229" i="1"/>
  <c r="BF229" i="1"/>
  <c r="BG229" i="1"/>
  <c r="BH229" i="1"/>
  <c r="BI229" i="1"/>
  <c r="BJ229" i="1"/>
  <c r="BK229" i="1"/>
  <c r="BL229" i="1"/>
  <c r="BM229" i="1"/>
  <c r="BN229" i="1"/>
  <c r="AQ230" i="1"/>
  <c r="AR230" i="1"/>
  <c r="AS230" i="1"/>
  <c r="AT230" i="1"/>
  <c r="AU230" i="1"/>
  <c r="AV230" i="1"/>
  <c r="AW230" i="1"/>
  <c r="AX230" i="1"/>
  <c r="AY230" i="1"/>
  <c r="AZ230" i="1"/>
  <c r="BA230" i="1"/>
  <c r="BB230" i="1"/>
  <c r="BC230" i="1"/>
  <c r="BD230" i="1"/>
  <c r="BE230" i="1"/>
  <c r="BF230" i="1"/>
  <c r="BG230" i="1"/>
  <c r="BH230" i="1"/>
  <c r="BI230" i="1"/>
  <c r="BJ230" i="1"/>
  <c r="BK230" i="1"/>
  <c r="BL230" i="1"/>
  <c r="BM230" i="1"/>
  <c r="BN230" i="1"/>
  <c r="AQ231" i="1"/>
  <c r="AR231" i="1"/>
  <c r="AS231" i="1"/>
  <c r="AT231" i="1"/>
  <c r="AU231" i="1"/>
  <c r="AV231" i="1"/>
  <c r="AW231" i="1"/>
  <c r="AX231" i="1"/>
  <c r="AY231" i="1"/>
  <c r="AZ231" i="1"/>
  <c r="BA231" i="1"/>
  <c r="BB231" i="1"/>
  <c r="BC231" i="1"/>
  <c r="BD231" i="1"/>
  <c r="BE231" i="1"/>
  <c r="BF231" i="1"/>
  <c r="BG231" i="1"/>
  <c r="BH231" i="1"/>
  <c r="BI231" i="1"/>
  <c r="BJ231" i="1"/>
  <c r="BK231" i="1"/>
  <c r="BL231" i="1"/>
  <c r="BM231" i="1"/>
  <c r="BN231" i="1"/>
  <c r="AQ232" i="1"/>
  <c r="AR232" i="1"/>
  <c r="AS232" i="1"/>
  <c r="AT232" i="1"/>
  <c r="AU232" i="1"/>
  <c r="AV232" i="1"/>
  <c r="AW232" i="1"/>
  <c r="AX232" i="1"/>
  <c r="AY232" i="1"/>
  <c r="AZ232" i="1"/>
  <c r="BA232" i="1"/>
  <c r="BB232" i="1"/>
  <c r="BC232" i="1"/>
  <c r="BD232" i="1"/>
  <c r="BE232" i="1"/>
  <c r="BF232" i="1"/>
  <c r="BG232" i="1"/>
  <c r="BH232" i="1"/>
  <c r="BI232" i="1"/>
  <c r="BJ232" i="1"/>
  <c r="BK232" i="1"/>
  <c r="BL232" i="1"/>
  <c r="BM232" i="1"/>
  <c r="BN232" i="1"/>
  <c r="AQ233" i="1"/>
  <c r="AR233" i="1"/>
  <c r="AS233" i="1"/>
  <c r="AT233" i="1"/>
  <c r="AU233" i="1"/>
  <c r="AV233" i="1"/>
  <c r="AW233" i="1"/>
  <c r="AX233" i="1"/>
  <c r="AY233" i="1"/>
  <c r="AZ233" i="1"/>
  <c r="BA233" i="1"/>
  <c r="BB233" i="1"/>
  <c r="BC233" i="1"/>
  <c r="BD233" i="1"/>
  <c r="BE233" i="1"/>
  <c r="BF233" i="1"/>
  <c r="BG233" i="1"/>
  <c r="BH233" i="1"/>
  <c r="BI233" i="1"/>
  <c r="BJ233" i="1"/>
  <c r="BK233" i="1"/>
  <c r="BL233" i="1"/>
  <c r="BM233" i="1"/>
  <c r="BN233" i="1"/>
  <c r="AQ234" i="1"/>
  <c r="AR234" i="1"/>
  <c r="AS234" i="1"/>
  <c r="AT234" i="1"/>
  <c r="AU234" i="1"/>
  <c r="AV234" i="1"/>
  <c r="AW234" i="1"/>
  <c r="AX234" i="1"/>
  <c r="AY234" i="1"/>
  <c r="AZ234" i="1"/>
  <c r="BA234" i="1"/>
  <c r="BB234" i="1"/>
  <c r="BC234" i="1"/>
  <c r="BD234" i="1"/>
  <c r="BE234" i="1"/>
  <c r="BF234" i="1"/>
  <c r="BG234" i="1"/>
  <c r="BH234" i="1"/>
  <c r="BI234" i="1"/>
  <c r="BJ234" i="1"/>
  <c r="BK234" i="1"/>
  <c r="BL234" i="1"/>
  <c r="BM234" i="1"/>
  <c r="BN234" i="1"/>
  <c r="AQ235" i="1"/>
  <c r="AR235" i="1"/>
  <c r="AS235" i="1"/>
  <c r="AT235" i="1"/>
  <c r="AU235" i="1"/>
  <c r="AV235" i="1"/>
  <c r="AW235" i="1"/>
  <c r="AX235" i="1"/>
  <c r="AY235" i="1"/>
  <c r="AZ235" i="1"/>
  <c r="BA235" i="1"/>
  <c r="BB235" i="1"/>
  <c r="BC235" i="1"/>
  <c r="BD235" i="1"/>
  <c r="BE235" i="1"/>
  <c r="BF235" i="1"/>
  <c r="BG235" i="1"/>
  <c r="BH235" i="1"/>
  <c r="BI235" i="1"/>
  <c r="BJ235" i="1"/>
  <c r="BK235" i="1"/>
  <c r="BL235" i="1"/>
  <c r="BM235" i="1"/>
  <c r="BN235" i="1"/>
  <c r="AQ236" i="1"/>
  <c r="AR236" i="1"/>
  <c r="AS236" i="1"/>
  <c r="AT236" i="1"/>
  <c r="AU236" i="1"/>
  <c r="AV236" i="1"/>
  <c r="AW236" i="1"/>
  <c r="AX236" i="1"/>
  <c r="AY236" i="1"/>
  <c r="AZ236" i="1"/>
  <c r="BA236" i="1"/>
  <c r="BB236" i="1"/>
  <c r="BC236" i="1"/>
  <c r="BD236" i="1"/>
  <c r="BE236" i="1"/>
  <c r="BF236" i="1"/>
  <c r="BG236" i="1"/>
  <c r="BH236" i="1"/>
  <c r="BI236" i="1"/>
  <c r="BJ236" i="1"/>
  <c r="BK236" i="1"/>
  <c r="BL236" i="1"/>
  <c r="BM236" i="1"/>
  <c r="BN236" i="1"/>
  <c r="AQ237" i="1"/>
  <c r="AR237" i="1"/>
  <c r="AS237" i="1"/>
  <c r="AT237" i="1"/>
  <c r="AU237" i="1"/>
  <c r="AV237" i="1"/>
  <c r="AW237" i="1"/>
  <c r="AX237" i="1"/>
  <c r="AY237" i="1"/>
  <c r="AZ237" i="1"/>
  <c r="BA237" i="1"/>
  <c r="BB237" i="1"/>
  <c r="BC237" i="1"/>
  <c r="BD237" i="1"/>
  <c r="BE237" i="1"/>
  <c r="BF237" i="1"/>
  <c r="BG237" i="1"/>
  <c r="BH237" i="1"/>
  <c r="BI237" i="1"/>
  <c r="BJ237" i="1"/>
  <c r="BK237" i="1"/>
  <c r="BL237" i="1"/>
  <c r="BM237" i="1"/>
  <c r="BN237" i="1"/>
  <c r="AQ238" i="1"/>
  <c r="AR238" i="1"/>
  <c r="AS238" i="1"/>
  <c r="AT238" i="1"/>
  <c r="AU238" i="1"/>
  <c r="AV238" i="1"/>
  <c r="AW238" i="1"/>
  <c r="AX238" i="1"/>
  <c r="AY238" i="1"/>
  <c r="AZ238" i="1"/>
  <c r="BA238" i="1"/>
  <c r="BB238" i="1"/>
  <c r="BC238" i="1"/>
  <c r="BD238" i="1"/>
  <c r="BE238" i="1"/>
  <c r="BF238" i="1"/>
  <c r="BG238" i="1"/>
  <c r="BH238" i="1"/>
  <c r="BI238" i="1"/>
  <c r="BJ238" i="1"/>
  <c r="BK238" i="1"/>
  <c r="BL238" i="1"/>
  <c r="BM238" i="1"/>
  <c r="BN238" i="1"/>
  <c r="AQ239" i="1"/>
  <c r="AR239" i="1"/>
  <c r="AS239" i="1"/>
  <c r="AT239" i="1"/>
  <c r="AU239" i="1"/>
  <c r="AV239" i="1"/>
  <c r="AW239" i="1"/>
  <c r="AX239" i="1"/>
  <c r="AY239" i="1"/>
  <c r="AZ239" i="1"/>
  <c r="BA239" i="1"/>
  <c r="BB239" i="1"/>
  <c r="BC239" i="1"/>
  <c r="BD239" i="1"/>
  <c r="BE239" i="1"/>
  <c r="BF239" i="1"/>
  <c r="BG239" i="1"/>
  <c r="BH239" i="1"/>
  <c r="BI239" i="1"/>
  <c r="BJ239" i="1"/>
  <c r="BK239" i="1"/>
  <c r="BL239" i="1"/>
  <c r="BM239" i="1"/>
  <c r="BN239" i="1"/>
  <c r="AQ240" i="1"/>
  <c r="AR240" i="1"/>
  <c r="AS240" i="1"/>
  <c r="AT240" i="1"/>
  <c r="AU240" i="1"/>
  <c r="AV240" i="1"/>
  <c r="AW240" i="1"/>
  <c r="AX240" i="1"/>
  <c r="AY240" i="1"/>
  <c r="AZ240" i="1"/>
  <c r="BA240" i="1"/>
  <c r="BB240" i="1"/>
  <c r="BC240" i="1"/>
  <c r="BD240" i="1"/>
  <c r="BE240" i="1"/>
  <c r="BF240" i="1"/>
  <c r="BG240" i="1"/>
  <c r="BH240" i="1"/>
  <c r="BI240" i="1"/>
  <c r="BJ240" i="1"/>
  <c r="BK240" i="1"/>
  <c r="BL240" i="1"/>
  <c r="BM240" i="1"/>
  <c r="BN240" i="1"/>
  <c r="AQ241" i="1"/>
  <c r="AR241" i="1"/>
  <c r="AS241" i="1"/>
  <c r="AT241" i="1"/>
  <c r="AU241" i="1"/>
  <c r="AV241" i="1"/>
  <c r="AW241" i="1"/>
  <c r="AX241" i="1"/>
  <c r="AY241" i="1"/>
  <c r="AZ241" i="1"/>
  <c r="BA241" i="1"/>
  <c r="BB241" i="1"/>
  <c r="BC241" i="1"/>
  <c r="BD241" i="1"/>
  <c r="BE241" i="1"/>
  <c r="BF241" i="1"/>
  <c r="BG241" i="1"/>
  <c r="BH241" i="1"/>
  <c r="BI241" i="1"/>
  <c r="BJ241" i="1"/>
  <c r="BK241" i="1"/>
  <c r="BL241" i="1"/>
  <c r="BM241" i="1"/>
  <c r="BN241" i="1"/>
  <c r="AQ242" i="1"/>
  <c r="AR242" i="1"/>
  <c r="AS242" i="1"/>
  <c r="AT242" i="1"/>
  <c r="AU242" i="1"/>
  <c r="AV242" i="1"/>
  <c r="AW242" i="1"/>
  <c r="AX242" i="1"/>
  <c r="AY242" i="1"/>
  <c r="AZ242" i="1"/>
  <c r="BA242" i="1"/>
  <c r="BB242" i="1"/>
  <c r="BC242" i="1"/>
  <c r="BD242" i="1"/>
  <c r="BE242" i="1"/>
  <c r="BF242" i="1"/>
  <c r="BG242" i="1"/>
  <c r="BH242" i="1"/>
  <c r="BI242" i="1"/>
  <c r="BJ242" i="1"/>
  <c r="BK242" i="1"/>
  <c r="BL242" i="1"/>
  <c r="BM242" i="1"/>
  <c r="BN242" i="1"/>
  <c r="AQ243" i="1"/>
  <c r="AR243" i="1"/>
  <c r="AS243" i="1"/>
  <c r="AT243" i="1"/>
  <c r="AU243" i="1"/>
  <c r="AV243" i="1"/>
  <c r="AW243" i="1"/>
  <c r="AX243" i="1"/>
  <c r="AY243" i="1"/>
  <c r="AZ243" i="1"/>
  <c r="BA243" i="1"/>
  <c r="BB243" i="1"/>
  <c r="BC243" i="1"/>
  <c r="BD243" i="1"/>
  <c r="BE243" i="1"/>
  <c r="BF243" i="1"/>
  <c r="BG243" i="1"/>
  <c r="BH243" i="1"/>
  <c r="BI243" i="1"/>
  <c r="BJ243" i="1"/>
  <c r="BK243" i="1"/>
  <c r="BL243" i="1"/>
  <c r="BM243" i="1"/>
  <c r="BN243" i="1"/>
  <c r="AQ244" i="1"/>
  <c r="AR244" i="1"/>
  <c r="AS244" i="1"/>
  <c r="AT244" i="1"/>
  <c r="AU244" i="1"/>
  <c r="AV244" i="1"/>
  <c r="AW244" i="1"/>
  <c r="AX244" i="1"/>
  <c r="AY244" i="1"/>
  <c r="AZ244" i="1"/>
  <c r="BA244" i="1"/>
  <c r="BB244" i="1"/>
  <c r="BC244" i="1"/>
  <c r="BD244" i="1"/>
  <c r="BE244" i="1"/>
  <c r="BF244" i="1"/>
  <c r="BG244" i="1"/>
  <c r="BH244" i="1"/>
  <c r="BI244" i="1"/>
  <c r="BJ244" i="1"/>
  <c r="BK244" i="1"/>
  <c r="BL244" i="1"/>
  <c r="BM244" i="1"/>
  <c r="BN244" i="1"/>
  <c r="AQ245" i="1"/>
  <c r="AR245" i="1"/>
  <c r="AS245" i="1"/>
  <c r="AT245" i="1"/>
  <c r="AU245" i="1"/>
  <c r="AV245" i="1"/>
  <c r="AW245" i="1"/>
  <c r="AX245" i="1"/>
  <c r="AY245" i="1"/>
  <c r="AZ245" i="1"/>
  <c r="BA245" i="1"/>
  <c r="BB245" i="1"/>
  <c r="BC245" i="1"/>
  <c r="BD245" i="1"/>
  <c r="BE245" i="1"/>
  <c r="BF245" i="1"/>
  <c r="BG245" i="1"/>
  <c r="BH245" i="1"/>
  <c r="BI245" i="1"/>
  <c r="BJ245" i="1"/>
  <c r="BK245" i="1"/>
  <c r="BL245" i="1"/>
  <c r="BM245" i="1"/>
  <c r="BN245" i="1"/>
  <c r="AQ246" i="1"/>
  <c r="AR246" i="1"/>
  <c r="AS246" i="1"/>
  <c r="AT246" i="1"/>
  <c r="AU246" i="1"/>
  <c r="AV246" i="1"/>
  <c r="AW246" i="1"/>
  <c r="AX246" i="1"/>
  <c r="AY246" i="1"/>
  <c r="AZ246" i="1"/>
  <c r="BA246" i="1"/>
  <c r="BB246" i="1"/>
  <c r="BC246" i="1"/>
  <c r="BD246" i="1"/>
  <c r="BE246" i="1"/>
  <c r="BF246" i="1"/>
  <c r="BG246" i="1"/>
  <c r="BH246" i="1"/>
  <c r="BI246" i="1"/>
  <c r="BJ246" i="1"/>
  <c r="BK246" i="1"/>
  <c r="BL246" i="1"/>
  <c r="BM246" i="1"/>
  <c r="BN246" i="1"/>
  <c r="AQ247" i="1"/>
  <c r="AR247" i="1"/>
  <c r="AS247" i="1"/>
  <c r="AT247" i="1"/>
  <c r="AU247" i="1"/>
  <c r="AV247" i="1"/>
  <c r="AW247" i="1"/>
  <c r="AX247" i="1"/>
  <c r="AY247" i="1"/>
  <c r="AZ247" i="1"/>
  <c r="BA247" i="1"/>
  <c r="BB247" i="1"/>
  <c r="BC247" i="1"/>
  <c r="BD247" i="1"/>
  <c r="BE247" i="1"/>
  <c r="BF247" i="1"/>
  <c r="BG247" i="1"/>
  <c r="BH247" i="1"/>
  <c r="BI247" i="1"/>
  <c r="BJ247" i="1"/>
  <c r="BK247" i="1"/>
  <c r="BL247" i="1"/>
  <c r="BM247" i="1"/>
  <c r="BN247" i="1"/>
  <c r="AQ248" i="1"/>
  <c r="AR248" i="1"/>
  <c r="AS248" i="1"/>
  <c r="AT248" i="1"/>
  <c r="AU248" i="1"/>
  <c r="AV248" i="1"/>
  <c r="AW248" i="1"/>
  <c r="AX248" i="1"/>
  <c r="AY248" i="1"/>
  <c r="AZ248" i="1"/>
  <c r="BA248" i="1"/>
  <c r="BB248" i="1"/>
  <c r="BC248" i="1"/>
  <c r="BD248" i="1"/>
  <c r="BE248" i="1"/>
  <c r="BF248" i="1"/>
  <c r="BG248" i="1"/>
  <c r="BH248" i="1"/>
  <c r="BI248" i="1"/>
  <c r="BJ248" i="1"/>
  <c r="BK248" i="1"/>
  <c r="BL248" i="1"/>
  <c r="BM248" i="1"/>
  <c r="BN248" i="1"/>
  <c r="AQ249" i="1"/>
  <c r="AR249" i="1"/>
  <c r="AS249" i="1"/>
  <c r="AT249" i="1"/>
  <c r="AU249" i="1"/>
  <c r="AV249" i="1"/>
  <c r="AW249" i="1"/>
  <c r="AX249" i="1"/>
  <c r="AY249" i="1"/>
  <c r="AZ249" i="1"/>
  <c r="BA249" i="1"/>
  <c r="BB249" i="1"/>
  <c r="BC249" i="1"/>
  <c r="BD249" i="1"/>
  <c r="BE249" i="1"/>
  <c r="BF249" i="1"/>
  <c r="BG249" i="1"/>
  <c r="BH249" i="1"/>
  <c r="BI249" i="1"/>
  <c r="BJ249" i="1"/>
  <c r="BK249" i="1"/>
  <c r="BL249" i="1"/>
  <c r="BM249" i="1"/>
  <c r="BN249" i="1"/>
  <c r="AQ250" i="1"/>
  <c r="AR250" i="1"/>
  <c r="AS250" i="1"/>
  <c r="AT250" i="1"/>
  <c r="AU250" i="1"/>
  <c r="AV250" i="1"/>
  <c r="AW250" i="1"/>
  <c r="AX250" i="1"/>
  <c r="AY250" i="1"/>
  <c r="AZ250" i="1"/>
  <c r="BA250" i="1"/>
  <c r="BB250" i="1"/>
  <c r="BC250" i="1"/>
  <c r="BD250" i="1"/>
  <c r="BE250" i="1"/>
  <c r="BF250" i="1"/>
  <c r="BG250" i="1"/>
  <c r="BH250" i="1"/>
  <c r="BI250" i="1"/>
  <c r="BJ250" i="1"/>
  <c r="BK250" i="1"/>
  <c r="BL250" i="1"/>
  <c r="BM250" i="1"/>
  <c r="BN250" i="1"/>
  <c r="AQ251" i="1"/>
  <c r="AR251" i="1"/>
  <c r="AS251" i="1"/>
  <c r="AT251" i="1"/>
  <c r="AU251" i="1"/>
  <c r="AV251" i="1"/>
  <c r="AW251" i="1"/>
  <c r="AX251" i="1"/>
  <c r="AY251" i="1"/>
  <c r="AZ251" i="1"/>
  <c r="BA251" i="1"/>
  <c r="BB251" i="1"/>
  <c r="BC251" i="1"/>
  <c r="BD251" i="1"/>
  <c r="BE251" i="1"/>
  <c r="BF251" i="1"/>
  <c r="BG251" i="1"/>
  <c r="BH251" i="1"/>
  <c r="BI251" i="1"/>
  <c r="BJ251" i="1"/>
  <c r="BK251" i="1"/>
  <c r="BL251" i="1"/>
  <c r="BM251" i="1"/>
  <c r="BN251" i="1"/>
  <c r="AQ252" i="1"/>
  <c r="AR252" i="1"/>
  <c r="AS252" i="1"/>
  <c r="AT252" i="1"/>
  <c r="AU252" i="1"/>
  <c r="AV252" i="1"/>
  <c r="AW252" i="1"/>
  <c r="AX252" i="1"/>
  <c r="AY252" i="1"/>
  <c r="AZ252" i="1"/>
  <c r="BA252" i="1"/>
  <c r="BB252" i="1"/>
  <c r="BC252" i="1"/>
  <c r="BD252" i="1"/>
  <c r="BE252" i="1"/>
  <c r="BF252" i="1"/>
  <c r="BG252" i="1"/>
  <c r="BH252" i="1"/>
  <c r="BI252" i="1"/>
  <c r="BJ252" i="1"/>
  <c r="BK252" i="1"/>
  <c r="BL252" i="1"/>
  <c r="BM252" i="1"/>
  <c r="BN252" i="1"/>
  <c r="AQ253" i="1"/>
  <c r="AR253" i="1"/>
  <c r="AS253" i="1"/>
  <c r="AT253" i="1"/>
  <c r="AU253" i="1"/>
  <c r="AV253" i="1"/>
  <c r="AW253" i="1"/>
  <c r="AX253" i="1"/>
  <c r="AY253" i="1"/>
  <c r="AZ253" i="1"/>
  <c r="BA253" i="1"/>
  <c r="BB253" i="1"/>
  <c r="BC253" i="1"/>
  <c r="BD253" i="1"/>
  <c r="BE253" i="1"/>
  <c r="BF253" i="1"/>
  <c r="BG253" i="1"/>
  <c r="BH253" i="1"/>
  <c r="BI253" i="1"/>
  <c r="BJ253" i="1"/>
  <c r="BK253" i="1"/>
  <c r="BL253" i="1"/>
  <c r="BM253" i="1"/>
  <c r="BN253" i="1"/>
  <c r="AQ254" i="1"/>
  <c r="AR254" i="1"/>
  <c r="AS254" i="1"/>
  <c r="AT254" i="1"/>
  <c r="AU254" i="1"/>
  <c r="AV254" i="1"/>
  <c r="AW254" i="1"/>
  <c r="AX254" i="1"/>
  <c r="AY254" i="1"/>
  <c r="AZ254" i="1"/>
  <c r="BA254" i="1"/>
  <c r="BB254" i="1"/>
  <c r="BC254" i="1"/>
  <c r="BD254" i="1"/>
  <c r="BE254" i="1"/>
  <c r="BF254" i="1"/>
  <c r="BG254" i="1"/>
  <c r="BH254" i="1"/>
  <c r="BI254" i="1"/>
  <c r="BJ254" i="1"/>
  <c r="BK254" i="1"/>
  <c r="BL254" i="1"/>
  <c r="BM254" i="1"/>
  <c r="BN254" i="1"/>
  <c r="AQ255" i="1"/>
  <c r="AR255" i="1"/>
  <c r="AS255" i="1"/>
  <c r="AT255" i="1"/>
  <c r="AU255" i="1"/>
  <c r="AV255" i="1"/>
  <c r="AW255" i="1"/>
  <c r="AX255" i="1"/>
  <c r="AY255" i="1"/>
  <c r="AZ255" i="1"/>
  <c r="BA255" i="1"/>
  <c r="BB255" i="1"/>
  <c r="BC255" i="1"/>
  <c r="BD255" i="1"/>
  <c r="BE255" i="1"/>
  <c r="BF255" i="1"/>
  <c r="BG255" i="1"/>
  <c r="BH255" i="1"/>
  <c r="BI255" i="1"/>
  <c r="BJ255" i="1"/>
  <c r="BK255" i="1"/>
  <c r="BL255" i="1"/>
  <c r="BM255" i="1"/>
  <c r="BN255" i="1"/>
  <c r="AQ256" i="1"/>
  <c r="AR256" i="1"/>
  <c r="AS256" i="1"/>
  <c r="AT256" i="1"/>
  <c r="AU256" i="1"/>
  <c r="AV256" i="1"/>
  <c r="AW256" i="1"/>
  <c r="AX256" i="1"/>
  <c r="AY256" i="1"/>
  <c r="AZ256" i="1"/>
  <c r="BA256" i="1"/>
  <c r="BB256" i="1"/>
  <c r="BC256" i="1"/>
  <c r="BD256" i="1"/>
  <c r="BE256" i="1"/>
  <c r="BF256" i="1"/>
  <c r="BG256" i="1"/>
  <c r="BH256" i="1"/>
  <c r="BI256" i="1"/>
  <c r="BJ256" i="1"/>
  <c r="BK256" i="1"/>
  <c r="BL256" i="1"/>
  <c r="BM256" i="1"/>
  <c r="BN256" i="1"/>
  <c r="AQ257" i="1"/>
  <c r="AR257" i="1"/>
  <c r="AS257" i="1"/>
  <c r="AT257" i="1"/>
  <c r="AU257" i="1"/>
  <c r="AV257" i="1"/>
  <c r="AW257" i="1"/>
  <c r="AX257" i="1"/>
  <c r="AY257" i="1"/>
  <c r="AZ257" i="1"/>
  <c r="BA257" i="1"/>
  <c r="BB257" i="1"/>
  <c r="BC257" i="1"/>
  <c r="BD257" i="1"/>
  <c r="BE257" i="1"/>
  <c r="BF257" i="1"/>
  <c r="BG257" i="1"/>
  <c r="BH257" i="1"/>
  <c r="BI257" i="1"/>
  <c r="BJ257" i="1"/>
  <c r="BK257" i="1"/>
  <c r="BL257" i="1"/>
  <c r="BM257" i="1"/>
  <c r="BN257" i="1"/>
  <c r="AQ258" i="1"/>
  <c r="AR258" i="1"/>
  <c r="AS258" i="1"/>
  <c r="AT258" i="1"/>
  <c r="AU258" i="1"/>
  <c r="AV258" i="1"/>
  <c r="AW258" i="1"/>
  <c r="AX258" i="1"/>
  <c r="AY258" i="1"/>
  <c r="AZ258" i="1"/>
  <c r="BA258" i="1"/>
  <c r="BB258" i="1"/>
  <c r="BC258" i="1"/>
  <c r="BD258" i="1"/>
  <c r="BE258" i="1"/>
  <c r="BF258" i="1"/>
  <c r="BG258" i="1"/>
  <c r="BH258" i="1"/>
  <c r="BI258" i="1"/>
  <c r="BJ258" i="1"/>
  <c r="BK258" i="1"/>
  <c r="BL258" i="1"/>
  <c r="BM258" i="1"/>
  <c r="BN258" i="1"/>
  <c r="AQ259" i="1"/>
  <c r="AR259" i="1"/>
  <c r="AS259" i="1"/>
  <c r="AT259" i="1"/>
  <c r="AU259" i="1"/>
  <c r="AV259" i="1"/>
  <c r="AW259" i="1"/>
  <c r="AX259" i="1"/>
  <c r="AY259" i="1"/>
  <c r="AZ259" i="1"/>
  <c r="BA259" i="1"/>
  <c r="BB259" i="1"/>
  <c r="BC259" i="1"/>
  <c r="BD259" i="1"/>
  <c r="BE259" i="1"/>
  <c r="BF259" i="1"/>
  <c r="BG259" i="1"/>
  <c r="BH259" i="1"/>
  <c r="BI259" i="1"/>
  <c r="BJ259" i="1"/>
  <c r="BK259" i="1"/>
  <c r="BL259" i="1"/>
  <c r="BM259" i="1"/>
  <c r="BN259" i="1"/>
  <c r="AQ260" i="1"/>
  <c r="AR260" i="1"/>
  <c r="AS260" i="1"/>
  <c r="AT260" i="1"/>
  <c r="AU260" i="1"/>
  <c r="AV260" i="1"/>
  <c r="AW260" i="1"/>
  <c r="AX260" i="1"/>
  <c r="AY260" i="1"/>
  <c r="AZ260" i="1"/>
  <c r="BA260" i="1"/>
  <c r="BB260" i="1"/>
  <c r="BC260" i="1"/>
  <c r="BD260" i="1"/>
  <c r="BE260" i="1"/>
  <c r="BF260" i="1"/>
  <c r="BG260" i="1"/>
  <c r="BH260" i="1"/>
  <c r="BI260" i="1"/>
  <c r="BJ260" i="1"/>
  <c r="BK260" i="1"/>
  <c r="BL260" i="1"/>
  <c r="BM260" i="1"/>
  <c r="BN260" i="1"/>
  <c r="AQ261" i="1"/>
  <c r="AR261" i="1"/>
  <c r="AS261" i="1"/>
  <c r="AT261" i="1"/>
  <c r="AU261" i="1"/>
  <c r="AV261" i="1"/>
  <c r="AW261" i="1"/>
  <c r="AX261" i="1"/>
  <c r="AY261" i="1"/>
  <c r="AZ261" i="1"/>
  <c r="BA261" i="1"/>
  <c r="BB261" i="1"/>
  <c r="BC261" i="1"/>
  <c r="BD261" i="1"/>
  <c r="BE261" i="1"/>
  <c r="BF261" i="1"/>
  <c r="BG261" i="1"/>
  <c r="BH261" i="1"/>
  <c r="BI261" i="1"/>
  <c r="BJ261" i="1"/>
  <c r="BK261" i="1"/>
  <c r="BL261" i="1"/>
  <c r="BM261" i="1"/>
  <c r="BN261" i="1"/>
  <c r="AQ262" i="1"/>
  <c r="AR262" i="1"/>
  <c r="AS262" i="1"/>
  <c r="AT262" i="1"/>
  <c r="AU262" i="1"/>
  <c r="AV262" i="1"/>
  <c r="AW262" i="1"/>
  <c r="AX262" i="1"/>
  <c r="AY262" i="1"/>
  <c r="AZ262" i="1"/>
  <c r="BA262" i="1"/>
  <c r="BB262" i="1"/>
  <c r="BC262" i="1"/>
  <c r="BD262" i="1"/>
  <c r="BE262" i="1"/>
  <c r="BF262" i="1"/>
  <c r="BG262" i="1"/>
  <c r="BH262" i="1"/>
  <c r="BI262" i="1"/>
  <c r="BJ262" i="1"/>
  <c r="BK262" i="1"/>
  <c r="BL262" i="1"/>
  <c r="BM262" i="1"/>
  <c r="BN262" i="1"/>
  <c r="AQ263" i="1"/>
  <c r="AR263" i="1"/>
  <c r="AS263" i="1"/>
  <c r="AT263" i="1"/>
  <c r="AU263" i="1"/>
  <c r="AV263" i="1"/>
  <c r="AW263" i="1"/>
  <c r="AX263" i="1"/>
  <c r="AY263" i="1"/>
  <c r="AZ263" i="1"/>
  <c r="BA263" i="1"/>
  <c r="BB263" i="1"/>
  <c r="BC263" i="1"/>
  <c r="BD263" i="1"/>
  <c r="BE263" i="1"/>
  <c r="BF263" i="1"/>
  <c r="BG263" i="1"/>
  <c r="BH263" i="1"/>
  <c r="BI263" i="1"/>
  <c r="BJ263" i="1"/>
  <c r="BK263" i="1"/>
  <c r="BL263" i="1"/>
  <c r="BM263" i="1"/>
  <c r="BN263" i="1"/>
  <c r="AQ264" i="1"/>
  <c r="AR264" i="1"/>
  <c r="AS264" i="1"/>
  <c r="AT264" i="1"/>
  <c r="AU264" i="1"/>
  <c r="AV264" i="1"/>
  <c r="AW264" i="1"/>
  <c r="AX264" i="1"/>
  <c r="AY264" i="1"/>
  <c r="AZ264" i="1"/>
  <c r="BA264" i="1"/>
  <c r="BB264" i="1"/>
  <c r="BC264" i="1"/>
  <c r="BD264" i="1"/>
  <c r="BE264" i="1"/>
  <c r="BF264" i="1"/>
  <c r="BG264" i="1"/>
  <c r="BH264" i="1"/>
  <c r="BI264" i="1"/>
  <c r="BJ264" i="1"/>
  <c r="BK264" i="1"/>
  <c r="BL264" i="1"/>
  <c r="BM264" i="1"/>
  <c r="BN264" i="1"/>
  <c r="AQ265" i="1"/>
  <c r="AR265" i="1"/>
  <c r="AS265" i="1"/>
  <c r="AT265" i="1"/>
  <c r="AU265" i="1"/>
  <c r="AV265" i="1"/>
  <c r="AW265" i="1"/>
  <c r="AX265" i="1"/>
  <c r="AY265" i="1"/>
  <c r="AZ265" i="1"/>
  <c r="BA265" i="1"/>
  <c r="BB265" i="1"/>
  <c r="BC265" i="1"/>
  <c r="BD265" i="1"/>
  <c r="BE265" i="1"/>
  <c r="BF265" i="1"/>
  <c r="BG265" i="1"/>
  <c r="BH265" i="1"/>
  <c r="BI265" i="1"/>
  <c r="BJ265" i="1"/>
  <c r="BK265" i="1"/>
  <c r="BL265" i="1"/>
  <c r="BM265" i="1"/>
  <c r="BN265" i="1"/>
  <c r="AQ266" i="1"/>
  <c r="AR266" i="1"/>
  <c r="AS266" i="1"/>
  <c r="AT266" i="1"/>
  <c r="AU266" i="1"/>
  <c r="AV266" i="1"/>
  <c r="AW266" i="1"/>
  <c r="AX266" i="1"/>
  <c r="AY266" i="1"/>
  <c r="AZ266" i="1"/>
  <c r="BA266" i="1"/>
  <c r="BB266" i="1"/>
  <c r="BC266" i="1"/>
  <c r="BD266" i="1"/>
  <c r="BE266" i="1"/>
  <c r="BF266" i="1"/>
  <c r="BG266" i="1"/>
  <c r="BH266" i="1"/>
  <c r="BI266" i="1"/>
  <c r="BJ266" i="1"/>
  <c r="BK266" i="1"/>
  <c r="BL266" i="1"/>
  <c r="BM266" i="1"/>
  <c r="BN266" i="1"/>
  <c r="AQ267" i="1"/>
  <c r="AR267" i="1"/>
  <c r="AS267" i="1"/>
  <c r="AT267" i="1"/>
  <c r="AU267" i="1"/>
  <c r="AV267" i="1"/>
  <c r="AW267" i="1"/>
  <c r="AX267" i="1"/>
  <c r="AY267" i="1"/>
  <c r="AZ267" i="1"/>
  <c r="BA267" i="1"/>
  <c r="BB267" i="1"/>
  <c r="BC267" i="1"/>
  <c r="BD267" i="1"/>
  <c r="BE267" i="1"/>
  <c r="BF267" i="1"/>
  <c r="BG267" i="1"/>
  <c r="BH267" i="1"/>
  <c r="BI267" i="1"/>
  <c r="BJ267" i="1"/>
  <c r="BK267" i="1"/>
  <c r="BL267" i="1"/>
  <c r="BM267" i="1"/>
  <c r="BN267" i="1"/>
  <c r="AQ268" i="1"/>
  <c r="AR268" i="1"/>
  <c r="AS268" i="1"/>
  <c r="AT268" i="1"/>
  <c r="AU268" i="1"/>
  <c r="AV268" i="1"/>
  <c r="AW268" i="1"/>
  <c r="AX268" i="1"/>
  <c r="AY268" i="1"/>
  <c r="AZ268" i="1"/>
  <c r="BA268" i="1"/>
  <c r="BB268" i="1"/>
  <c r="BC268" i="1"/>
  <c r="BD268" i="1"/>
  <c r="BE268" i="1"/>
  <c r="BF268" i="1"/>
  <c r="BG268" i="1"/>
  <c r="BH268" i="1"/>
  <c r="BI268" i="1"/>
  <c r="BJ268" i="1"/>
  <c r="BK268" i="1"/>
  <c r="BL268" i="1"/>
  <c r="BM268" i="1"/>
  <c r="BN268" i="1"/>
  <c r="AQ269" i="1"/>
  <c r="AR269" i="1"/>
  <c r="AS269" i="1"/>
  <c r="AT269" i="1"/>
  <c r="AU269" i="1"/>
  <c r="AV269" i="1"/>
  <c r="AW269" i="1"/>
  <c r="AX269" i="1"/>
  <c r="AY269" i="1"/>
  <c r="AZ269" i="1"/>
  <c r="BA269" i="1"/>
  <c r="BB269" i="1"/>
  <c r="BC269" i="1"/>
  <c r="BD269" i="1"/>
  <c r="BE269" i="1"/>
  <c r="BF269" i="1"/>
  <c r="BG269" i="1"/>
  <c r="BH269" i="1"/>
  <c r="BI269" i="1"/>
  <c r="BJ269" i="1"/>
  <c r="BK269" i="1"/>
  <c r="BL269" i="1"/>
  <c r="BM269" i="1"/>
  <c r="BN269" i="1"/>
  <c r="AQ270" i="1"/>
  <c r="AR270" i="1"/>
  <c r="AS270" i="1"/>
  <c r="AT270" i="1"/>
  <c r="AU270" i="1"/>
  <c r="AV270" i="1"/>
  <c r="AW270" i="1"/>
  <c r="AX270" i="1"/>
  <c r="AY270" i="1"/>
  <c r="AZ270" i="1"/>
  <c r="BA270" i="1"/>
  <c r="BB270" i="1"/>
  <c r="BC270" i="1"/>
  <c r="BD270" i="1"/>
  <c r="BE270" i="1"/>
  <c r="BF270" i="1"/>
  <c r="BG270" i="1"/>
  <c r="BH270" i="1"/>
  <c r="BI270" i="1"/>
  <c r="BJ270" i="1"/>
  <c r="BK270" i="1"/>
  <c r="BL270" i="1"/>
  <c r="BM270" i="1"/>
  <c r="BN270" i="1"/>
  <c r="AQ271" i="1"/>
  <c r="AR271" i="1"/>
  <c r="AS271" i="1"/>
  <c r="AT271" i="1"/>
  <c r="AU271" i="1"/>
  <c r="AV271" i="1"/>
  <c r="AW271" i="1"/>
  <c r="AX271" i="1"/>
  <c r="AY271" i="1"/>
  <c r="AZ271" i="1"/>
  <c r="BA271" i="1"/>
  <c r="BB271" i="1"/>
  <c r="BC271" i="1"/>
  <c r="BD271" i="1"/>
  <c r="BE271" i="1"/>
  <c r="BF271" i="1"/>
  <c r="BG271" i="1"/>
  <c r="BH271" i="1"/>
  <c r="BI271" i="1"/>
  <c r="BJ271" i="1"/>
  <c r="BK271" i="1"/>
  <c r="BL271" i="1"/>
  <c r="BM271" i="1"/>
  <c r="BN271" i="1"/>
  <c r="AQ272" i="1"/>
  <c r="AR272" i="1"/>
  <c r="AS272" i="1"/>
  <c r="AT272" i="1"/>
  <c r="AU272" i="1"/>
  <c r="AV272" i="1"/>
  <c r="AW272" i="1"/>
  <c r="AX272" i="1"/>
  <c r="AY272" i="1"/>
  <c r="AZ272" i="1"/>
  <c r="BA272" i="1"/>
  <c r="BB272" i="1"/>
  <c r="BC272" i="1"/>
  <c r="BD272" i="1"/>
  <c r="BE272" i="1"/>
  <c r="BF272" i="1"/>
  <c r="BG272" i="1"/>
  <c r="BH272" i="1"/>
  <c r="BI272" i="1"/>
  <c r="BJ272" i="1"/>
  <c r="BK272" i="1"/>
  <c r="BL272" i="1"/>
  <c r="BM272" i="1"/>
  <c r="BN272" i="1"/>
  <c r="AQ273" i="1"/>
  <c r="AR273" i="1"/>
  <c r="AS273" i="1"/>
  <c r="AT273" i="1"/>
  <c r="AU273" i="1"/>
  <c r="AV273" i="1"/>
  <c r="AW273" i="1"/>
  <c r="AX273" i="1"/>
  <c r="AY273" i="1"/>
  <c r="AZ273" i="1"/>
  <c r="BA273" i="1"/>
  <c r="BB273" i="1"/>
  <c r="BC273" i="1"/>
  <c r="BD273" i="1"/>
  <c r="BE273" i="1"/>
  <c r="BF273" i="1"/>
  <c r="BG273" i="1"/>
  <c r="BH273" i="1"/>
  <c r="BI273" i="1"/>
  <c r="BJ273" i="1"/>
  <c r="BK273" i="1"/>
  <c r="BL273" i="1"/>
  <c r="BM273" i="1"/>
  <c r="BN273" i="1"/>
  <c r="AQ274" i="1"/>
  <c r="AR274" i="1"/>
  <c r="AS274" i="1"/>
  <c r="AT274" i="1"/>
  <c r="AU274" i="1"/>
  <c r="AV274" i="1"/>
  <c r="AW274" i="1"/>
  <c r="AX274" i="1"/>
  <c r="AY274" i="1"/>
  <c r="AZ274" i="1"/>
  <c r="BA274" i="1"/>
  <c r="BB274" i="1"/>
  <c r="BC274" i="1"/>
  <c r="BD274" i="1"/>
  <c r="BE274" i="1"/>
  <c r="BF274" i="1"/>
  <c r="BG274" i="1"/>
  <c r="BH274" i="1"/>
  <c r="BI274" i="1"/>
  <c r="BJ274" i="1"/>
  <c r="BK274" i="1"/>
  <c r="BL274" i="1"/>
  <c r="BM274" i="1"/>
  <c r="BN274" i="1"/>
  <c r="AQ275" i="1"/>
  <c r="AR275" i="1"/>
  <c r="AS275" i="1"/>
  <c r="AT275" i="1"/>
  <c r="AU275" i="1"/>
  <c r="AV275" i="1"/>
  <c r="AW275" i="1"/>
  <c r="AX275" i="1"/>
  <c r="AY275" i="1"/>
  <c r="AZ275" i="1"/>
  <c r="BA275" i="1"/>
  <c r="BB275" i="1"/>
  <c r="BC275" i="1"/>
  <c r="BD275" i="1"/>
  <c r="BE275" i="1"/>
  <c r="BF275" i="1"/>
  <c r="BG275" i="1"/>
  <c r="BH275" i="1"/>
  <c r="BI275" i="1"/>
  <c r="BJ275" i="1"/>
  <c r="BK275" i="1"/>
  <c r="BL275" i="1"/>
  <c r="BM275" i="1"/>
  <c r="BN275" i="1"/>
  <c r="AQ276" i="1"/>
  <c r="AR276" i="1"/>
  <c r="AS276" i="1"/>
  <c r="AT276" i="1"/>
  <c r="AU276" i="1"/>
  <c r="AV276" i="1"/>
  <c r="AW276" i="1"/>
  <c r="AX276" i="1"/>
  <c r="AY276" i="1"/>
  <c r="AZ276" i="1"/>
  <c r="BA276" i="1"/>
  <c r="BB276" i="1"/>
  <c r="BC276" i="1"/>
  <c r="BD276" i="1"/>
  <c r="BE276" i="1"/>
  <c r="BF276" i="1"/>
  <c r="BG276" i="1"/>
  <c r="BH276" i="1"/>
  <c r="BI276" i="1"/>
  <c r="BJ276" i="1"/>
  <c r="BK276" i="1"/>
  <c r="BL276" i="1"/>
  <c r="BM276" i="1"/>
  <c r="BN276" i="1"/>
  <c r="AQ277" i="1"/>
  <c r="AR277" i="1"/>
  <c r="AS277" i="1"/>
  <c r="AT277" i="1"/>
  <c r="AU277" i="1"/>
  <c r="AV277" i="1"/>
  <c r="AW277" i="1"/>
  <c r="AX277" i="1"/>
  <c r="AY277" i="1"/>
  <c r="AZ277" i="1"/>
  <c r="BA277" i="1"/>
  <c r="BB277" i="1"/>
  <c r="BC277" i="1"/>
  <c r="BD277" i="1"/>
  <c r="BE277" i="1"/>
  <c r="BF277" i="1"/>
  <c r="BG277" i="1"/>
  <c r="BH277" i="1"/>
  <c r="BI277" i="1"/>
  <c r="BJ277" i="1"/>
  <c r="BK277" i="1"/>
  <c r="BL277" i="1"/>
  <c r="BM277" i="1"/>
  <c r="BN277" i="1"/>
  <c r="AQ278" i="1"/>
  <c r="AR278" i="1"/>
  <c r="AS278" i="1"/>
  <c r="AT278" i="1"/>
  <c r="AU278" i="1"/>
  <c r="AV278" i="1"/>
  <c r="AW278" i="1"/>
  <c r="AX278" i="1"/>
  <c r="AY278" i="1"/>
  <c r="AZ278" i="1"/>
  <c r="BA278" i="1"/>
  <c r="BB278" i="1"/>
  <c r="BC278" i="1"/>
  <c r="BD278" i="1"/>
  <c r="BE278" i="1"/>
  <c r="BF278" i="1"/>
  <c r="BG278" i="1"/>
  <c r="BH278" i="1"/>
  <c r="BI278" i="1"/>
  <c r="BJ278" i="1"/>
  <c r="BK278" i="1"/>
  <c r="BL278" i="1"/>
  <c r="BM278" i="1"/>
  <c r="BN278" i="1"/>
  <c r="AQ279" i="1"/>
  <c r="AR279" i="1"/>
  <c r="AS279" i="1"/>
  <c r="AT279" i="1"/>
  <c r="AU279" i="1"/>
  <c r="AV279" i="1"/>
  <c r="AW279" i="1"/>
  <c r="AX279" i="1"/>
  <c r="AY279" i="1"/>
  <c r="AZ279" i="1"/>
  <c r="BA279" i="1"/>
  <c r="BB279" i="1"/>
  <c r="BC279" i="1"/>
  <c r="BD279" i="1"/>
  <c r="BE279" i="1"/>
  <c r="BF279" i="1"/>
  <c r="BG279" i="1"/>
  <c r="BH279" i="1"/>
  <c r="BI279" i="1"/>
  <c r="BJ279" i="1"/>
  <c r="BK279" i="1"/>
  <c r="BL279" i="1"/>
  <c r="BM279" i="1"/>
  <c r="BN279" i="1"/>
  <c r="AQ280" i="1"/>
  <c r="AR280" i="1"/>
  <c r="AS280" i="1"/>
  <c r="AT280" i="1"/>
  <c r="AU280" i="1"/>
  <c r="AV280" i="1"/>
  <c r="AW280" i="1"/>
  <c r="AX280" i="1"/>
  <c r="AY280" i="1"/>
  <c r="AZ280" i="1"/>
  <c r="BA280" i="1"/>
  <c r="BB280" i="1"/>
  <c r="BC280" i="1"/>
  <c r="BD280" i="1"/>
  <c r="BE280" i="1"/>
  <c r="BF280" i="1"/>
  <c r="BG280" i="1"/>
  <c r="BH280" i="1"/>
  <c r="BI280" i="1"/>
  <c r="BJ280" i="1"/>
  <c r="BK280" i="1"/>
  <c r="BL280" i="1"/>
  <c r="BM280" i="1"/>
  <c r="BN280" i="1"/>
  <c r="AQ281" i="1"/>
  <c r="AR281" i="1"/>
  <c r="AS281" i="1"/>
  <c r="AT281" i="1"/>
  <c r="AU281" i="1"/>
  <c r="AV281" i="1"/>
  <c r="AW281" i="1"/>
  <c r="AX281" i="1"/>
  <c r="AY281" i="1"/>
  <c r="AZ281" i="1"/>
  <c r="BA281" i="1"/>
  <c r="BB281" i="1"/>
  <c r="BC281" i="1"/>
  <c r="BD281" i="1"/>
  <c r="BE281" i="1"/>
  <c r="BF281" i="1"/>
  <c r="BG281" i="1"/>
  <c r="BH281" i="1"/>
  <c r="BI281" i="1"/>
  <c r="BJ281" i="1"/>
  <c r="BK281" i="1"/>
  <c r="BL281" i="1"/>
  <c r="BM281" i="1"/>
  <c r="BN281" i="1"/>
  <c r="AQ282" i="1"/>
  <c r="AR282" i="1"/>
  <c r="AS282" i="1"/>
  <c r="AT282" i="1"/>
  <c r="AU282" i="1"/>
  <c r="AV282" i="1"/>
  <c r="AW282" i="1"/>
  <c r="AX282" i="1"/>
  <c r="AY282" i="1"/>
  <c r="AZ282" i="1"/>
  <c r="BA282" i="1"/>
  <c r="BB282" i="1"/>
  <c r="BC282" i="1"/>
  <c r="BD282" i="1"/>
  <c r="BE282" i="1"/>
  <c r="BF282" i="1"/>
  <c r="BG282" i="1"/>
  <c r="BH282" i="1"/>
  <c r="BI282" i="1"/>
  <c r="BJ282" i="1"/>
  <c r="BK282" i="1"/>
  <c r="BL282" i="1"/>
  <c r="BM282" i="1"/>
  <c r="BN282" i="1"/>
  <c r="AQ283" i="1"/>
  <c r="AR283" i="1"/>
  <c r="AS283" i="1"/>
  <c r="AT283" i="1"/>
  <c r="AU283" i="1"/>
  <c r="AV283" i="1"/>
  <c r="AW283" i="1"/>
  <c r="AX283" i="1"/>
  <c r="AY283" i="1"/>
  <c r="AZ283" i="1"/>
  <c r="BA283" i="1"/>
  <c r="BB283" i="1"/>
  <c r="BC283" i="1"/>
  <c r="BD283" i="1"/>
  <c r="BE283" i="1"/>
  <c r="BF283" i="1"/>
  <c r="BG283" i="1"/>
  <c r="BH283" i="1"/>
  <c r="BI283" i="1"/>
  <c r="BJ283" i="1"/>
  <c r="BK283" i="1"/>
  <c r="BL283" i="1"/>
  <c r="BM283" i="1"/>
  <c r="BN283" i="1"/>
  <c r="AQ284" i="1"/>
  <c r="AR284" i="1"/>
  <c r="AS284" i="1"/>
  <c r="AT284" i="1"/>
  <c r="AU284" i="1"/>
  <c r="AV284" i="1"/>
  <c r="AW284" i="1"/>
  <c r="AX284" i="1"/>
  <c r="AY284" i="1"/>
  <c r="AZ284" i="1"/>
  <c r="BA284" i="1"/>
  <c r="BB284" i="1"/>
  <c r="BC284" i="1"/>
  <c r="BD284" i="1"/>
  <c r="BE284" i="1"/>
  <c r="BF284" i="1"/>
  <c r="BG284" i="1"/>
  <c r="BH284" i="1"/>
  <c r="BI284" i="1"/>
  <c r="BJ284" i="1"/>
  <c r="BK284" i="1"/>
  <c r="BL284" i="1"/>
  <c r="BM284" i="1"/>
  <c r="BN284" i="1"/>
  <c r="AQ285" i="1"/>
  <c r="AR285" i="1"/>
  <c r="AS285" i="1"/>
  <c r="AT285" i="1"/>
  <c r="AU285" i="1"/>
  <c r="AV285" i="1"/>
  <c r="AW285" i="1"/>
  <c r="AX285" i="1"/>
  <c r="AY285" i="1"/>
  <c r="AZ285" i="1"/>
  <c r="BA285" i="1"/>
  <c r="BB285" i="1"/>
  <c r="BC285" i="1"/>
  <c r="BD285" i="1"/>
  <c r="BE285" i="1"/>
  <c r="BF285" i="1"/>
  <c r="BG285" i="1"/>
  <c r="BH285" i="1"/>
  <c r="BI285" i="1"/>
  <c r="BJ285" i="1"/>
  <c r="BK285" i="1"/>
  <c r="BL285" i="1"/>
  <c r="BM285" i="1"/>
  <c r="BN285" i="1"/>
  <c r="AQ286" i="1"/>
  <c r="AR286" i="1"/>
  <c r="AS286" i="1"/>
  <c r="AT286" i="1"/>
  <c r="AU286" i="1"/>
  <c r="AV286" i="1"/>
  <c r="AW286" i="1"/>
  <c r="AX286" i="1"/>
  <c r="AY286" i="1"/>
  <c r="AZ286" i="1"/>
  <c r="BA286" i="1"/>
  <c r="BB286" i="1"/>
  <c r="BC286" i="1"/>
  <c r="BD286" i="1"/>
  <c r="BE286" i="1"/>
  <c r="BF286" i="1"/>
  <c r="BG286" i="1"/>
  <c r="BH286" i="1"/>
  <c r="BI286" i="1"/>
  <c r="BJ286" i="1"/>
  <c r="BK286" i="1"/>
  <c r="BL286" i="1"/>
  <c r="BM286" i="1"/>
  <c r="BN286" i="1"/>
  <c r="AQ287" i="1"/>
  <c r="AR287" i="1"/>
  <c r="AS287" i="1"/>
  <c r="AT287" i="1"/>
  <c r="AU287" i="1"/>
  <c r="AV287" i="1"/>
  <c r="AW287" i="1"/>
  <c r="AX287" i="1"/>
  <c r="AY287" i="1"/>
  <c r="AZ287" i="1"/>
  <c r="BA287" i="1"/>
  <c r="BB287" i="1"/>
  <c r="BC287" i="1"/>
  <c r="BD287" i="1"/>
  <c r="BE287" i="1"/>
  <c r="BF287" i="1"/>
  <c r="BG287" i="1"/>
  <c r="BH287" i="1"/>
  <c r="BI287" i="1"/>
  <c r="BJ287" i="1"/>
  <c r="BK287" i="1"/>
  <c r="BL287" i="1"/>
  <c r="BM287" i="1"/>
  <c r="BN287" i="1"/>
  <c r="AQ288" i="1"/>
  <c r="AR288" i="1"/>
  <c r="AS288" i="1"/>
  <c r="AT288" i="1"/>
  <c r="AU288" i="1"/>
  <c r="AV288" i="1"/>
  <c r="AW288" i="1"/>
  <c r="AX288" i="1"/>
  <c r="AY288" i="1"/>
  <c r="AZ288" i="1"/>
  <c r="BA288" i="1"/>
  <c r="BB288" i="1"/>
  <c r="BC288" i="1"/>
  <c r="BD288" i="1"/>
  <c r="BE288" i="1"/>
  <c r="BF288" i="1"/>
  <c r="BG288" i="1"/>
  <c r="BH288" i="1"/>
  <c r="BI288" i="1"/>
  <c r="BJ288" i="1"/>
  <c r="BK288" i="1"/>
  <c r="BL288" i="1"/>
  <c r="BM288" i="1"/>
  <c r="BN288" i="1"/>
  <c r="AQ289" i="1"/>
  <c r="AR289" i="1"/>
  <c r="AS289" i="1"/>
  <c r="AT289" i="1"/>
  <c r="AU289" i="1"/>
  <c r="AV289" i="1"/>
  <c r="AW289" i="1"/>
  <c r="AX289" i="1"/>
  <c r="AY289" i="1"/>
  <c r="AZ289" i="1"/>
  <c r="BA289" i="1"/>
  <c r="BB289" i="1"/>
  <c r="BC289" i="1"/>
  <c r="BD289" i="1"/>
  <c r="BE289" i="1"/>
  <c r="BF289" i="1"/>
  <c r="BG289" i="1"/>
  <c r="BH289" i="1"/>
  <c r="BI289" i="1"/>
  <c r="BJ289" i="1"/>
  <c r="BK289" i="1"/>
  <c r="BL289" i="1"/>
  <c r="BM289" i="1"/>
  <c r="BN289" i="1"/>
  <c r="AQ290" i="1"/>
  <c r="AR290" i="1"/>
  <c r="AS290" i="1"/>
  <c r="AT290" i="1"/>
  <c r="AU290" i="1"/>
  <c r="AV290" i="1"/>
  <c r="AW290" i="1"/>
  <c r="AX290" i="1"/>
  <c r="AY290" i="1"/>
  <c r="AZ290" i="1"/>
  <c r="BA290" i="1"/>
  <c r="BB290" i="1"/>
  <c r="BC290" i="1"/>
  <c r="BD290" i="1"/>
  <c r="BE290" i="1"/>
  <c r="BF290" i="1"/>
  <c r="BG290" i="1"/>
  <c r="BH290" i="1"/>
  <c r="BI290" i="1"/>
  <c r="BJ290" i="1"/>
  <c r="BK290" i="1"/>
  <c r="BL290" i="1"/>
  <c r="BM290" i="1"/>
  <c r="BN290" i="1"/>
  <c r="AQ291" i="1"/>
  <c r="AR291" i="1"/>
  <c r="AS291" i="1"/>
  <c r="AT291" i="1"/>
  <c r="AU291" i="1"/>
  <c r="AV291" i="1"/>
  <c r="AW291" i="1"/>
  <c r="AX291" i="1"/>
  <c r="AY291" i="1"/>
  <c r="AZ291" i="1"/>
  <c r="BA291" i="1"/>
  <c r="BB291" i="1"/>
  <c r="BC291" i="1"/>
  <c r="BD291" i="1"/>
  <c r="BE291" i="1"/>
  <c r="BF291" i="1"/>
  <c r="BG291" i="1"/>
  <c r="BH291" i="1"/>
  <c r="BI291" i="1"/>
  <c r="BJ291" i="1"/>
  <c r="BK291" i="1"/>
  <c r="BL291" i="1"/>
  <c r="BM291" i="1"/>
  <c r="BN291" i="1"/>
  <c r="AQ292" i="1"/>
  <c r="AR292" i="1"/>
  <c r="AS292" i="1"/>
  <c r="AT292" i="1"/>
  <c r="AU292" i="1"/>
  <c r="AV292" i="1"/>
  <c r="AW292" i="1"/>
  <c r="AX292" i="1"/>
  <c r="AY292" i="1"/>
  <c r="AZ292" i="1"/>
  <c r="BA292" i="1"/>
  <c r="BB292" i="1"/>
  <c r="BC292" i="1"/>
  <c r="BD292" i="1"/>
  <c r="BE292" i="1"/>
  <c r="BF292" i="1"/>
  <c r="BG292" i="1"/>
  <c r="BH292" i="1"/>
  <c r="BI292" i="1"/>
  <c r="BJ292" i="1"/>
  <c r="BK292" i="1"/>
  <c r="BL292" i="1"/>
  <c r="BM292" i="1"/>
  <c r="BN292" i="1"/>
  <c r="AQ293" i="1"/>
  <c r="AR293" i="1"/>
  <c r="AS293" i="1"/>
  <c r="AT293" i="1"/>
  <c r="AU293" i="1"/>
  <c r="AV293" i="1"/>
  <c r="AW293" i="1"/>
  <c r="AX293" i="1"/>
  <c r="AY293" i="1"/>
  <c r="AZ293" i="1"/>
  <c r="BA293" i="1"/>
  <c r="BB293" i="1"/>
  <c r="BC293" i="1"/>
  <c r="BD293" i="1"/>
  <c r="BE293" i="1"/>
  <c r="BF293" i="1"/>
  <c r="BG293" i="1"/>
  <c r="BH293" i="1"/>
  <c r="BI293" i="1"/>
  <c r="BJ293" i="1"/>
  <c r="BK293" i="1"/>
  <c r="BL293" i="1"/>
  <c r="BM293" i="1"/>
  <c r="BN293" i="1"/>
  <c r="AQ294" i="1"/>
  <c r="AR294" i="1"/>
  <c r="AS294" i="1"/>
  <c r="AT294" i="1"/>
  <c r="AU294" i="1"/>
  <c r="AV294" i="1"/>
  <c r="AW294" i="1"/>
  <c r="AX294" i="1"/>
  <c r="AY294" i="1"/>
  <c r="AZ294" i="1"/>
  <c r="BA294" i="1"/>
  <c r="BB294" i="1"/>
  <c r="BC294" i="1"/>
  <c r="BD294" i="1"/>
  <c r="BE294" i="1"/>
  <c r="BF294" i="1"/>
  <c r="BG294" i="1"/>
  <c r="BH294" i="1"/>
  <c r="BI294" i="1"/>
  <c r="BJ294" i="1"/>
  <c r="BK294" i="1"/>
  <c r="BL294" i="1"/>
  <c r="BM294" i="1"/>
  <c r="BN294" i="1"/>
  <c r="AQ296" i="1"/>
  <c r="AR296" i="1"/>
  <c r="AS296" i="1"/>
  <c r="AT296" i="1"/>
  <c r="AU296" i="1"/>
  <c r="AV296" i="1"/>
  <c r="AW296" i="1"/>
  <c r="AX296" i="1"/>
  <c r="AY296" i="1"/>
  <c r="AZ296" i="1"/>
  <c r="BA296" i="1"/>
  <c r="BB296" i="1"/>
  <c r="BC296" i="1"/>
  <c r="BD296" i="1"/>
  <c r="BE296" i="1"/>
  <c r="BF296" i="1"/>
  <c r="BG296" i="1"/>
  <c r="BH296" i="1"/>
  <c r="BI296" i="1"/>
  <c r="BJ296" i="1"/>
  <c r="BK296" i="1"/>
  <c r="BL296" i="1"/>
  <c r="BM296" i="1"/>
  <c r="BN296" i="1"/>
  <c r="AQ298" i="1"/>
  <c r="AR298" i="1"/>
  <c r="AS298" i="1"/>
  <c r="AT298" i="1"/>
  <c r="AU298" i="1"/>
  <c r="AV298" i="1"/>
  <c r="AW298" i="1"/>
  <c r="AX298" i="1"/>
  <c r="AY298" i="1"/>
  <c r="AZ298" i="1"/>
  <c r="BA298" i="1"/>
  <c r="BB298" i="1"/>
  <c r="BC298" i="1"/>
  <c r="BD298" i="1"/>
  <c r="BE298" i="1"/>
  <c r="BF298" i="1"/>
  <c r="BG298" i="1"/>
  <c r="BH298" i="1"/>
  <c r="BI298" i="1"/>
  <c r="BJ298" i="1"/>
  <c r="BK298" i="1"/>
  <c r="BL298" i="1"/>
  <c r="BM298" i="1"/>
  <c r="BN298" i="1"/>
  <c r="AQ299" i="1"/>
  <c r="AR299" i="1"/>
  <c r="AS299" i="1"/>
  <c r="AT299" i="1"/>
  <c r="AU299" i="1"/>
  <c r="AV299" i="1"/>
  <c r="AW299" i="1"/>
  <c r="AX299" i="1"/>
  <c r="AY299" i="1"/>
  <c r="AZ299" i="1"/>
  <c r="BA299" i="1"/>
  <c r="BB299" i="1"/>
  <c r="BC299" i="1"/>
  <c r="BD299" i="1"/>
  <c r="BE299" i="1"/>
  <c r="BF299" i="1"/>
  <c r="BG299" i="1"/>
  <c r="BH299" i="1"/>
  <c r="BI299" i="1"/>
  <c r="BJ299" i="1"/>
  <c r="BK299" i="1"/>
  <c r="BL299" i="1"/>
  <c r="BM299" i="1"/>
  <c r="BN299" i="1"/>
  <c r="AQ301" i="1"/>
  <c r="AR301" i="1"/>
  <c r="AS301" i="1"/>
  <c r="AT301" i="1"/>
  <c r="AU301" i="1"/>
  <c r="AV301" i="1"/>
  <c r="AW301" i="1"/>
  <c r="AX301" i="1"/>
  <c r="AY301" i="1"/>
  <c r="AZ301" i="1"/>
  <c r="BA301" i="1"/>
  <c r="BB301" i="1"/>
  <c r="BC301" i="1"/>
  <c r="BD301" i="1"/>
  <c r="BE301" i="1"/>
  <c r="BF301" i="1"/>
  <c r="BG301" i="1"/>
  <c r="BH301" i="1"/>
  <c r="BI301" i="1"/>
  <c r="BJ301" i="1"/>
  <c r="BK301" i="1"/>
  <c r="BL301" i="1"/>
  <c r="BM301" i="1"/>
  <c r="BN301" i="1"/>
  <c r="AQ295" i="1"/>
  <c r="AR295" i="1"/>
  <c r="AS295" i="1"/>
  <c r="AT295" i="1"/>
  <c r="AU295" i="1"/>
  <c r="AV295" i="1"/>
  <c r="AW295" i="1"/>
  <c r="AX295" i="1"/>
  <c r="AY295" i="1"/>
  <c r="AZ295" i="1"/>
  <c r="BA295" i="1"/>
  <c r="BB295" i="1"/>
  <c r="BC295" i="1"/>
  <c r="BD295" i="1"/>
  <c r="BE295" i="1"/>
  <c r="BF295" i="1"/>
  <c r="BG295" i="1"/>
  <c r="BH295" i="1"/>
  <c r="BI295" i="1"/>
  <c r="BJ295" i="1"/>
  <c r="BK295" i="1"/>
  <c r="BL295" i="1"/>
  <c r="BM295" i="1"/>
  <c r="BN295" i="1"/>
  <c r="AQ302" i="1"/>
  <c r="AR302" i="1"/>
  <c r="AS302" i="1"/>
  <c r="AT302" i="1"/>
  <c r="AU302" i="1"/>
  <c r="AV302" i="1"/>
  <c r="AW302" i="1"/>
  <c r="AX302" i="1"/>
  <c r="AY302" i="1"/>
  <c r="AZ302" i="1"/>
  <c r="BA302" i="1"/>
  <c r="BB302" i="1"/>
  <c r="BC302" i="1"/>
  <c r="BD302" i="1"/>
  <c r="BE302" i="1"/>
  <c r="BF302" i="1"/>
  <c r="BG302" i="1"/>
  <c r="BH302" i="1"/>
  <c r="BI302" i="1"/>
  <c r="BJ302" i="1"/>
  <c r="BK302" i="1"/>
  <c r="BL302" i="1"/>
  <c r="BM302" i="1"/>
  <c r="BN302" i="1"/>
  <c r="AQ303" i="1"/>
  <c r="AR303" i="1"/>
  <c r="AS303" i="1"/>
  <c r="AT303" i="1"/>
  <c r="AU303" i="1"/>
  <c r="AV303" i="1"/>
  <c r="AW303" i="1"/>
  <c r="AX303" i="1"/>
  <c r="AY303" i="1"/>
  <c r="AZ303" i="1"/>
  <c r="BA303" i="1"/>
  <c r="BB303" i="1"/>
  <c r="BC303" i="1"/>
  <c r="BD303" i="1"/>
  <c r="BE303" i="1"/>
  <c r="BF303" i="1"/>
  <c r="BG303" i="1"/>
  <c r="BH303" i="1"/>
  <c r="BI303" i="1"/>
  <c r="BJ303" i="1"/>
  <c r="BK303" i="1"/>
  <c r="BL303" i="1"/>
  <c r="BM303" i="1"/>
  <c r="BN303" i="1"/>
  <c r="AQ304" i="1"/>
  <c r="AR304" i="1"/>
  <c r="AS304" i="1"/>
  <c r="AT304" i="1"/>
  <c r="AU304" i="1"/>
  <c r="AV304" i="1"/>
  <c r="AW304" i="1"/>
  <c r="AX304" i="1"/>
  <c r="AY304" i="1"/>
  <c r="AZ304" i="1"/>
  <c r="BA304" i="1"/>
  <c r="BB304" i="1"/>
  <c r="BC304" i="1"/>
  <c r="BD304" i="1"/>
  <c r="BE304" i="1"/>
  <c r="BF304" i="1"/>
  <c r="BG304" i="1"/>
  <c r="BH304" i="1"/>
  <c r="BI304" i="1"/>
  <c r="BJ304" i="1"/>
  <c r="BK304" i="1"/>
  <c r="BL304" i="1"/>
  <c r="BM304" i="1"/>
  <c r="BN304" i="1"/>
  <c r="AQ305" i="1"/>
  <c r="AR305" i="1"/>
  <c r="AS305" i="1"/>
  <c r="AT305" i="1"/>
  <c r="AU305" i="1"/>
  <c r="AV305" i="1"/>
  <c r="AW305" i="1"/>
  <c r="AX305" i="1"/>
  <c r="AY305" i="1"/>
  <c r="AZ305" i="1"/>
  <c r="BA305" i="1"/>
  <c r="BB305" i="1"/>
  <c r="BC305" i="1"/>
  <c r="BD305" i="1"/>
  <c r="BE305" i="1"/>
  <c r="BF305" i="1"/>
  <c r="BG305" i="1"/>
  <c r="BH305" i="1"/>
  <c r="BI305" i="1"/>
  <c r="BJ305" i="1"/>
  <c r="BK305" i="1"/>
  <c r="BL305" i="1"/>
  <c r="BM305" i="1"/>
  <c r="BN305" i="1"/>
  <c r="AQ306" i="1"/>
  <c r="AR306" i="1"/>
  <c r="AS306" i="1"/>
  <c r="AT306" i="1"/>
  <c r="AU306" i="1"/>
  <c r="AV306" i="1"/>
  <c r="AW306" i="1"/>
  <c r="AX306" i="1"/>
  <c r="AY306" i="1"/>
  <c r="AZ306" i="1"/>
  <c r="BA306" i="1"/>
  <c r="BB306" i="1"/>
  <c r="BC306" i="1"/>
  <c r="BD306" i="1"/>
  <c r="BE306" i="1"/>
  <c r="BF306" i="1"/>
  <c r="BG306" i="1"/>
  <c r="BH306" i="1"/>
  <c r="BI306" i="1"/>
  <c r="BJ306" i="1"/>
  <c r="BK306" i="1"/>
  <c r="BL306" i="1"/>
  <c r="BM306" i="1"/>
  <c r="BN306" i="1"/>
  <c r="AQ307" i="1"/>
  <c r="AR307" i="1"/>
  <c r="AS307" i="1"/>
  <c r="AT307" i="1"/>
  <c r="AU307" i="1"/>
  <c r="AV307" i="1"/>
  <c r="AW307" i="1"/>
  <c r="AX307" i="1"/>
  <c r="AY307" i="1"/>
  <c r="AZ307" i="1"/>
  <c r="BA307" i="1"/>
  <c r="BB307" i="1"/>
  <c r="BC307" i="1"/>
  <c r="BD307" i="1"/>
  <c r="BE307" i="1"/>
  <c r="BF307" i="1"/>
  <c r="BG307" i="1"/>
  <c r="BH307" i="1"/>
  <c r="BI307" i="1"/>
  <c r="BJ307" i="1"/>
  <c r="BK307" i="1"/>
  <c r="BL307" i="1"/>
  <c r="BM307" i="1"/>
  <c r="BN307" i="1"/>
  <c r="AQ308" i="1"/>
  <c r="AR308" i="1"/>
  <c r="AS308" i="1"/>
  <c r="AT308" i="1"/>
  <c r="AU308" i="1"/>
  <c r="AV308" i="1"/>
  <c r="AW308" i="1"/>
  <c r="AX308" i="1"/>
  <c r="AY308" i="1"/>
  <c r="AZ308" i="1"/>
  <c r="BA308" i="1"/>
  <c r="BB308" i="1"/>
  <c r="BC308" i="1"/>
  <c r="BD308" i="1"/>
  <c r="BE308" i="1"/>
  <c r="BF308" i="1"/>
  <c r="BG308" i="1"/>
  <c r="BH308" i="1"/>
  <c r="BI308" i="1"/>
  <c r="BJ308" i="1"/>
  <c r="BK308" i="1"/>
  <c r="BL308" i="1"/>
  <c r="BM308" i="1"/>
  <c r="BN308" i="1"/>
  <c r="AQ309" i="1"/>
  <c r="AR309" i="1"/>
  <c r="AS309" i="1"/>
  <c r="AT309" i="1"/>
  <c r="AU309" i="1"/>
  <c r="AV309" i="1"/>
  <c r="AW309" i="1"/>
  <c r="AX309" i="1"/>
  <c r="AY309" i="1"/>
  <c r="AZ309" i="1"/>
  <c r="BA309" i="1"/>
  <c r="BB309" i="1"/>
  <c r="BC309" i="1"/>
  <c r="BD309" i="1"/>
  <c r="BE309" i="1"/>
  <c r="BF309" i="1"/>
  <c r="BG309" i="1"/>
  <c r="BH309" i="1"/>
  <c r="BI309" i="1"/>
  <c r="BJ309" i="1"/>
  <c r="BK309" i="1"/>
  <c r="BL309" i="1"/>
  <c r="BM309" i="1"/>
  <c r="BN309" i="1"/>
  <c r="AQ310" i="1"/>
  <c r="AR310" i="1"/>
  <c r="AS310" i="1"/>
  <c r="AT310" i="1"/>
  <c r="AU310" i="1"/>
  <c r="AV310" i="1"/>
  <c r="AW310" i="1"/>
  <c r="AX310" i="1"/>
  <c r="AY310" i="1"/>
  <c r="AZ310" i="1"/>
  <c r="BA310" i="1"/>
  <c r="BB310" i="1"/>
  <c r="BC310" i="1"/>
  <c r="BD310" i="1"/>
  <c r="BE310" i="1"/>
  <c r="BF310" i="1"/>
  <c r="BG310" i="1"/>
  <c r="BH310" i="1"/>
  <c r="BI310" i="1"/>
  <c r="BJ310" i="1"/>
  <c r="BK310" i="1"/>
  <c r="BL310" i="1"/>
  <c r="BM310" i="1"/>
  <c r="BN310" i="1"/>
  <c r="AQ311" i="1"/>
  <c r="AR311" i="1"/>
  <c r="AS311" i="1"/>
  <c r="AT311" i="1"/>
  <c r="AU311" i="1"/>
  <c r="AV311" i="1"/>
  <c r="AW311" i="1"/>
  <c r="AX311" i="1"/>
  <c r="AY311" i="1"/>
  <c r="AZ311" i="1"/>
  <c r="BA311" i="1"/>
  <c r="BB311" i="1"/>
  <c r="BC311" i="1"/>
  <c r="BD311" i="1"/>
  <c r="BE311" i="1"/>
  <c r="BF311" i="1"/>
  <c r="BG311" i="1"/>
  <c r="BH311" i="1"/>
  <c r="BI311" i="1"/>
  <c r="BJ311" i="1"/>
  <c r="BK311" i="1"/>
  <c r="BL311" i="1"/>
  <c r="BM311" i="1"/>
  <c r="BN311" i="1"/>
  <c r="AQ312" i="1"/>
  <c r="AR312" i="1"/>
  <c r="AS312" i="1"/>
  <c r="AT312" i="1"/>
  <c r="AU312" i="1"/>
  <c r="AV312" i="1"/>
  <c r="AW312" i="1"/>
  <c r="AX312" i="1"/>
  <c r="AY312" i="1"/>
  <c r="AZ312" i="1"/>
  <c r="BA312" i="1"/>
  <c r="BB312" i="1"/>
  <c r="BC312" i="1"/>
  <c r="BD312" i="1"/>
  <c r="BE312" i="1"/>
  <c r="BF312" i="1"/>
  <c r="BG312" i="1"/>
  <c r="BH312" i="1"/>
  <c r="BI312" i="1"/>
  <c r="BJ312" i="1"/>
  <c r="BK312" i="1"/>
  <c r="BL312" i="1"/>
  <c r="BM312" i="1"/>
  <c r="BN312" i="1"/>
  <c r="AQ313" i="1"/>
  <c r="AR313" i="1"/>
  <c r="AS313" i="1"/>
  <c r="AT313" i="1"/>
  <c r="AU313" i="1"/>
  <c r="AV313" i="1"/>
  <c r="AW313" i="1"/>
  <c r="AX313" i="1"/>
  <c r="AY313" i="1"/>
  <c r="AZ313" i="1"/>
  <c r="BA313" i="1"/>
  <c r="BB313" i="1"/>
  <c r="BC313" i="1"/>
  <c r="BD313" i="1"/>
  <c r="BE313" i="1"/>
  <c r="BF313" i="1"/>
  <c r="BG313" i="1"/>
  <c r="BH313" i="1"/>
  <c r="BI313" i="1"/>
  <c r="BJ313" i="1"/>
  <c r="BK313" i="1"/>
  <c r="BL313" i="1"/>
  <c r="BM313" i="1"/>
  <c r="BN313" i="1"/>
  <c r="AQ314" i="1"/>
  <c r="AR314" i="1"/>
  <c r="AS314" i="1"/>
  <c r="AT314" i="1"/>
  <c r="AU314" i="1"/>
  <c r="AV314" i="1"/>
  <c r="AW314" i="1"/>
  <c r="AX314" i="1"/>
  <c r="AY314" i="1"/>
  <c r="AZ314" i="1"/>
  <c r="BA314" i="1"/>
  <c r="BB314" i="1"/>
  <c r="BC314" i="1"/>
  <c r="BD314" i="1"/>
  <c r="BE314" i="1"/>
  <c r="BF314" i="1"/>
  <c r="BG314" i="1"/>
  <c r="BH314" i="1"/>
  <c r="BI314" i="1"/>
  <c r="BJ314" i="1"/>
  <c r="BK314" i="1"/>
  <c r="BL314" i="1"/>
  <c r="BM314" i="1"/>
  <c r="BN314" i="1"/>
  <c r="AQ315" i="1"/>
  <c r="AR315" i="1"/>
  <c r="AS315" i="1"/>
  <c r="AT315" i="1"/>
  <c r="AU315" i="1"/>
  <c r="AV315" i="1"/>
  <c r="AW315" i="1"/>
  <c r="AX315" i="1"/>
  <c r="AY315" i="1"/>
  <c r="AZ315" i="1"/>
  <c r="BA315" i="1"/>
  <c r="BB315" i="1"/>
  <c r="BC315" i="1"/>
  <c r="BD315" i="1"/>
  <c r="BE315" i="1"/>
  <c r="BF315" i="1"/>
  <c r="BG315" i="1"/>
  <c r="BH315" i="1"/>
  <c r="BI315" i="1"/>
  <c r="BJ315" i="1"/>
  <c r="BK315" i="1"/>
  <c r="BL315" i="1"/>
  <c r="BM315" i="1"/>
  <c r="BN315" i="1"/>
  <c r="AQ316" i="1"/>
  <c r="AR316" i="1"/>
  <c r="AS316" i="1"/>
  <c r="AT316" i="1"/>
  <c r="AU316" i="1"/>
  <c r="AV316" i="1"/>
  <c r="AW316" i="1"/>
  <c r="AX316" i="1"/>
  <c r="AY316" i="1"/>
  <c r="AZ316" i="1"/>
  <c r="BA316" i="1"/>
  <c r="BB316" i="1"/>
  <c r="BC316" i="1"/>
  <c r="BD316" i="1"/>
  <c r="BE316" i="1"/>
  <c r="BF316" i="1"/>
  <c r="BG316" i="1"/>
  <c r="BH316" i="1"/>
  <c r="BI316" i="1"/>
  <c r="BJ316" i="1"/>
  <c r="BK316" i="1"/>
  <c r="BL316" i="1"/>
  <c r="BM316" i="1"/>
  <c r="BN316" i="1"/>
  <c r="AQ317" i="1"/>
  <c r="AR317" i="1"/>
  <c r="AS317" i="1"/>
  <c r="AT317" i="1"/>
  <c r="AU317" i="1"/>
  <c r="AV317" i="1"/>
  <c r="AW317" i="1"/>
  <c r="AX317" i="1"/>
  <c r="AY317" i="1"/>
  <c r="AZ317" i="1"/>
  <c r="BA317" i="1"/>
  <c r="BB317" i="1"/>
  <c r="BC317" i="1"/>
  <c r="BD317" i="1"/>
  <c r="BE317" i="1"/>
  <c r="BF317" i="1"/>
  <c r="BG317" i="1"/>
  <c r="BH317" i="1"/>
  <c r="BI317" i="1"/>
  <c r="BJ317" i="1"/>
  <c r="BK317" i="1"/>
  <c r="BL317" i="1"/>
  <c r="BM317" i="1"/>
  <c r="BN317" i="1"/>
  <c r="AQ318" i="1"/>
  <c r="AR318" i="1"/>
  <c r="AS318" i="1"/>
  <c r="AT318" i="1"/>
  <c r="AU318" i="1"/>
  <c r="AV318" i="1"/>
  <c r="AW318" i="1"/>
  <c r="AX318" i="1"/>
  <c r="AY318" i="1"/>
  <c r="AZ318" i="1"/>
  <c r="BA318" i="1"/>
  <c r="BB318" i="1"/>
  <c r="BC318" i="1"/>
  <c r="BD318" i="1"/>
  <c r="BE318" i="1"/>
  <c r="BF318" i="1"/>
  <c r="BG318" i="1"/>
  <c r="BH318" i="1"/>
  <c r="BI318" i="1"/>
  <c r="BJ318" i="1"/>
  <c r="BK318" i="1"/>
  <c r="BL318" i="1"/>
  <c r="BM318" i="1"/>
  <c r="BN318" i="1"/>
  <c r="AQ319" i="1"/>
  <c r="AR319" i="1"/>
  <c r="AS319" i="1"/>
  <c r="AT319" i="1"/>
  <c r="AU319" i="1"/>
  <c r="AV319" i="1"/>
  <c r="AW319" i="1"/>
  <c r="AX319" i="1"/>
  <c r="AY319" i="1"/>
  <c r="AZ319" i="1"/>
  <c r="BA319" i="1"/>
  <c r="BB319" i="1"/>
  <c r="BC319" i="1"/>
  <c r="BD319" i="1"/>
  <c r="BE319" i="1"/>
  <c r="BF319" i="1"/>
  <c r="BG319" i="1"/>
  <c r="BH319" i="1"/>
  <c r="BI319" i="1"/>
  <c r="BJ319" i="1"/>
  <c r="BK319" i="1"/>
  <c r="BL319" i="1"/>
  <c r="BM319" i="1"/>
  <c r="BN319" i="1"/>
  <c r="AQ320" i="1"/>
  <c r="AR320" i="1"/>
  <c r="AS320" i="1"/>
  <c r="AT320" i="1"/>
  <c r="AU320" i="1"/>
  <c r="AV320" i="1"/>
  <c r="AW320" i="1"/>
  <c r="AX320" i="1"/>
  <c r="AY320" i="1"/>
  <c r="AZ320" i="1"/>
  <c r="BA320" i="1"/>
  <c r="BB320" i="1"/>
  <c r="BC320" i="1"/>
  <c r="BD320" i="1"/>
  <c r="BE320" i="1"/>
  <c r="BF320" i="1"/>
  <c r="BG320" i="1"/>
  <c r="BH320" i="1"/>
  <c r="BI320" i="1"/>
  <c r="BJ320" i="1"/>
  <c r="BK320" i="1"/>
  <c r="BL320" i="1"/>
  <c r="BM320" i="1"/>
  <c r="BN320" i="1"/>
  <c r="AQ321" i="1"/>
  <c r="AR321" i="1"/>
  <c r="AS321" i="1"/>
  <c r="AT321" i="1"/>
  <c r="AU321" i="1"/>
  <c r="AV321" i="1"/>
  <c r="AW321" i="1"/>
  <c r="AX321" i="1"/>
  <c r="AY321" i="1"/>
  <c r="AZ321" i="1"/>
  <c r="BA321" i="1"/>
  <c r="BB321" i="1"/>
  <c r="BC321" i="1"/>
  <c r="BD321" i="1"/>
  <c r="BE321" i="1"/>
  <c r="BF321" i="1"/>
  <c r="BG321" i="1"/>
  <c r="BH321" i="1"/>
  <c r="BI321" i="1"/>
  <c r="BJ321" i="1"/>
  <c r="BK321" i="1"/>
  <c r="BL321" i="1"/>
  <c r="BM321" i="1"/>
  <c r="BN321" i="1"/>
  <c r="AQ322" i="1"/>
  <c r="AR322" i="1"/>
  <c r="AS322" i="1"/>
  <c r="AT322" i="1"/>
  <c r="AU322" i="1"/>
  <c r="AV322" i="1"/>
  <c r="AW322" i="1"/>
  <c r="AX322" i="1"/>
  <c r="AY322" i="1"/>
  <c r="AZ322" i="1"/>
  <c r="BA322" i="1"/>
  <c r="BB322" i="1"/>
  <c r="BC322" i="1"/>
  <c r="BD322" i="1"/>
  <c r="BE322" i="1"/>
  <c r="BF322" i="1"/>
  <c r="BG322" i="1"/>
  <c r="BH322" i="1"/>
  <c r="BI322" i="1"/>
  <c r="BJ322" i="1"/>
  <c r="BK322" i="1"/>
  <c r="BL322" i="1"/>
  <c r="BM322" i="1"/>
  <c r="BN322" i="1"/>
  <c r="AQ323" i="1"/>
  <c r="AR323" i="1"/>
  <c r="AS323" i="1"/>
  <c r="AT323" i="1"/>
  <c r="AU323" i="1"/>
  <c r="AV323" i="1"/>
  <c r="AW323" i="1"/>
  <c r="AX323" i="1"/>
  <c r="AY323" i="1"/>
  <c r="AZ323" i="1"/>
  <c r="BA323" i="1"/>
  <c r="BB323" i="1"/>
  <c r="BC323" i="1"/>
  <c r="BD323" i="1"/>
  <c r="BE323" i="1"/>
  <c r="BF323" i="1"/>
  <c r="BG323" i="1"/>
  <c r="BH323" i="1"/>
  <c r="BI323" i="1"/>
  <c r="BJ323" i="1"/>
  <c r="BK323" i="1"/>
  <c r="BL323" i="1"/>
  <c r="BM323" i="1"/>
  <c r="BN323" i="1"/>
  <c r="AQ324" i="1"/>
  <c r="AR324" i="1"/>
  <c r="AS324" i="1"/>
  <c r="AT324" i="1"/>
  <c r="AU324" i="1"/>
  <c r="AV324" i="1"/>
  <c r="AW324" i="1"/>
  <c r="AX324" i="1"/>
  <c r="AY324" i="1"/>
  <c r="AZ324" i="1"/>
  <c r="BA324" i="1"/>
  <c r="BB324" i="1"/>
  <c r="BC324" i="1"/>
  <c r="BD324" i="1"/>
  <c r="BE324" i="1"/>
  <c r="BF324" i="1"/>
  <c r="BG324" i="1"/>
  <c r="BH324" i="1"/>
  <c r="BI324" i="1"/>
  <c r="BJ324" i="1"/>
  <c r="BK324" i="1"/>
  <c r="BL324" i="1"/>
  <c r="BM324" i="1"/>
  <c r="BN324" i="1"/>
  <c r="AQ325" i="1"/>
  <c r="AR325" i="1"/>
  <c r="AS325" i="1"/>
  <c r="AT325" i="1"/>
  <c r="AU325" i="1"/>
  <c r="AV325" i="1"/>
  <c r="AW325" i="1"/>
  <c r="AX325" i="1"/>
  <c r="AY325" i="1"/>
  <c r="AZ325" i="1"/>
  <c r="BA325" i="1"/>
  <c r="BB325" i="1"/>
  <c r="BC325" i="1"/>
  <c r="BD325" i="1"/>
  <c r="BE325" i="1"/>
  <c r="BF325" i="1"/>
  <c r="BG325" i="1"/>
  <c r="BH325" i="1"/>
  <c r="BI325" i="1"/>
  <c r="BJ325" i="1"/>
  <c r="BK325" i="1"/>
  <c r="BL325" i="1"/>
  <c r="BM325" i="1"/>
  <c r="BN325" i="1"/>
  <c r="AQ326" i="1"/>
  <c r="AR326" i="1"/>
  <c r="AS326" i="1"/>
  <c r="AT326" i="1"/>
  <c r="AU326" i="1"/>
  <c r="AV326" i="1"/>
  <c r="AW326" i="1"/>
  <c r="AX326" i="1"/>
  <c r="AY326" i="1"/>
  <c r="AZ326" i="1"/>
  <c r="BA326" i="1"/>
  <c r="BB326" i="1"/>
  <c r="BC326" i="1"/>
  <c r="BD326" i="1"/>
  <c r="BE326" i="1"/>
  <c r="BF326" i="1"/>
  <c r="BG326" i="1"/>
  <c r="BH326" i="1"/>
  <c r="BI326" i="1"/>
  <c r="BJ326" i="1"/>
  <c r="BK326" i="1"/>
  <c r="BL326" i="1"/>
  <c r="BM326" i="1"/>
  <c r="BN326" i="1"/>
  <c r="AQ327" i="1"/>
  <c r="AR327" i="1"/>
  <c r="AS327" i="1"/>
  <c r="AT327" i="1"/>
  <c r="AU327" i="1"/>
  <c r="AV327" i="1"/>
  <c r="AW327" i="1"/>
  <c r="AX327" i="1"/>
  <c r="AY327" i="1"/>
  <c r="AZ327" i="1"/>
  <c r="BA327" i="1"/>
  <c r="BB327" i="1"/>
  <c r="BC327" i="1"/>
  <c r="BD327" i="1"/>
  <c r="BE327" i="1"/>
  <c r="BF327" i="1"/>
  <c r="BG327" i="1"/>
  <c r="BH327" i="1"/>
  <c r="BI327" i="1"/>
  <c r="BJ327" i="1"/>
  <c r="BK327" i="1"/>
  <c r="BL327" i="1"/>
  <c r="BM327" i="1"/>
  <c r="BN327" i="1"/>
  <c r="AQ328" i="1"/>
  <c r="AR328" i="1"/>
  <c r="AS328" i="1"/>
  <c r="AT328" i="1"/>
  <c r="AU328" i="1"/>
  <c r="AV328" i="1"/>
  <c r="AW328" i="1"/>
  <c r="AX328" i="1"/>
  <c r="AY328" i="1"/>
  <c r="AZ328" i="1"/>
  <c r="BA328" i="1"/>
  <c r="BB328" i="1"/>
  <c r="BC328" i="1"/>
  <c r="BD328" i="1"/>
  <c r="BE328" i="1"/>
  <c r="BF328" i="1"/>
  <c r="BG328" i="1"/>
  <c r="BH328" i="1"/>
  <c r="BI328" i="1"/>
  <c r="BJ328" i="1"/>
  <c r="BK328" i="1"/>
  <c r="BL328" i="1"/>
  <c r="BM328" i="1"/>
  <c r="BN328" i="1"/>
  <c r="AQ329" i="1"/>
  <c r="AR329" i="1"/>
  <c r="AS329" i="1"/>
  <c r="AT329" i="1"/>
  <c r="AU329" i="1"/>
  <c r="AV329" i="1"/>
  <c r="AW329" i="1"/>
  <c r="AX329" i="1"/>
  <c r="AY329" i="1"/>
  <c r="AZ329" i="1"/>
  <c r="BA329" i="1"/>
  <c r="BB329" i="1"/>
  <c r="BC329" i="1"/>
  <c r="BD329" i="1"/>
  <c r="BE329" i="1"/>
  <c r="BF329" i="1"/>
  <c r="BG329" i="1"/>
  <c r="BH329" i="1"/>
  <c r="BI329" i="1"/>
  <c r="BJ329" i="1"/>
  <c r="BK329" i="1"/>
  <c r="BL329" i="1"/>
  <c r="BM329" i="1"/>
  <c r="BN329" i="1"/>
  <c r="AQ330" i="1"/>
  <c r="AR330" i="1"/>
  <c r="AS330" i="1"/>
  <c r="AT330" i="1"/>
  <c r="AU330" i="1"/>
  <c r="AV330" i="1"/>
  <c r="AW330" i="1"/>
  <c r="AX330" i="1"/>
  <c r="AY330" i="1"/>
  <c r="AZ330" i="1"/>
  <c r="BA330" i="1"/>
  <c r="BB330" i="1"/>
  <c r="BC330" i="1"/>
  <c r="BD330" i="1"/>
  <c r="BE330" i="1"/>
  <c r="BF330" i="1"/>
  <c r="BG330" i="1"/>
  <c r="BH330" i="1"/>
  <c r="BI330" i="1"/>
  <c r="BJ330" i="1"/>
  <c r="BK330" i="1"/>
  <c r="BL330" i="1"/>
  <c r="BM330" i="1"/>
  <c r="BN330" i="1"/>
  <c r="AQ331" i="1"/>
  <c r="AR331" i="1"/>
  <c r="AS331" i="1"/>
  <c r="AT331" i="1"/>
  <c r="AU331" i="1"/>
  <c r="AV331" i="1"/>
  <c r="AW331" i="1"/>
  <c r="AX331" i="1"/>
  <c r="AY331" i="1"/>
  <c r="AZ331" i="1"/>
  <c r="BA331" i="1"/>
  <c r="BB331" i="1"/>
  <c r="BC331" i="1"/>
  <c r="BD331" i="1"/>
  <c r="BE331" i="1"/>
  <c r="BF331" i="1"/>
  <c r="BG331" i="1"/>
  <c r="BH331" i="1"/>
  <c r="BI331" i="1"/>
  <c r="BJ331" i="1"/>
  <c r="BK331" i="1"/>
  <c r="BL331" i="1"/>
  <c r="BM331" i="1"/>
  <c r="BN331" i="1"/>
  <c r="AQ332" i="1"/>
  <c r="AR332" i="1"/>
  <c r="AS332" i="1"/>
  <c r="AT332" i="1"/>
  <c r="AU332" i="1"/>
  <c r="AV332" i="1"/>
  <c r="AW332" i="1"/>
  <c r="AX332" i="1"/>
  <c r="AY332" i="1"/>
  <c r="AZ332" i="1"/>
  <c r="BA332" i="1"/>
  <c r="BB332" i="1"/>
  <c r="BC332" i="1"/>
  <c r="BD332" i="1"/>
  <c r="BE332" i="1"/>
  <c r="BF332" i="1"/>
  <c r="BG332" i="1"/>
  <c r="BH332" i="1"/>
  <c r="BI332" i="1"/>
  <c r="BJ332" i="1"/>
  <c r="BK332" i="1"/>
  <c r="BL332" i="1"/>
  <c r="BM332" i="1"/>
  <c r="BN332" i="1"/>
  <c r="AQ333" i="1"/>
  <c r="AR333" i="1"/>
  <c r="AS333" i="1"/>
  <c r="AT333" i="1"/>
  <c r="AU333" i="1"/>
  <c r="AV333" i="1"/>
  <c r="AW333" i="1"/>
  <c r="AX333" i="1"/>
  <c r="AY333" i="1"/>
  <c r="AZ333" i="1"/>
  <c r="BA333" i="1"/>
  <c r="BB333" i="1"/>
  <c r="BC333" i="1"/>
  <c r="BD333" i="1"/>
  <c r="BE333" i="1"/>
  <c r="BF333" i="1"/>
  <c r="BG333" i="1"/>
  <c r="BH333" i="1"/>
  <c r="BI333" i="1"/>
  <c r="BJ333" i="1"/>
  <c r="BK333" i="1"/>
  <c r="BL333" i="1"/>
  <c r="BM333" i="1"/>
  <c r="BN333" i="1"/>
  <c r="AQ334" i="1"/>
  <c r="AR334" i="1"/>
  <c r="AS334" i="1"/>
  <c r="AT334" i="1"/>
  <c r="AU334" i="1"/>
  <c r="AV334" i="1"/>
  <c r="AW334" i="1"/>
  <c r="AX334" i="1"/>
  <c r="AY334" i="1"/>
  <c r="AZ334" i="1"/>
  <c r="BA334" i="1"/>
  <c r="BB334" i="1"/>
  <c r="BC334" i="1"/>
  <c r="BD334" i="1"/>
  <c r="BE334" i="1"/>
  <c r="BF334" i="1"/>
  <c r="BG334" i="1"/>
  <c r="BH334" i="1"/>
  <c r="BI334" i="1"/>
  <c r="BJ334" i="1"/>
  <c r="BK334" i="1"/>
  <c r="BL334" i="1"/>
  <c r="BM334" i="1"/>
  <c r="BN334" i="1"/>
  <c r="AQ335" i="1"/>
  <c r="AR335" i="1"/>
  <c r="AS335" i="1"/>
  <c r="AT335" i="1"/>
  <c r="AU335" i="1"/>
  <c r="AV335" i="1"/>
  <c r="AW335" i="1"/>
  <c r="AX335" i="1"/>
  <c r="AY335" i="1"/>
  <c r="AZ335" i="1"/>
  <c r="BA335" i="1"/>
  <c r="BB335" i="1"/>
  <c r="BC335" i="1"/>
  <c r="BD335" i="1"/>
  <c r="BE335" i="1"/>
  <c r="BF335" i="1"/>
  <c r="BG335" i="1"/>
  <c r="BH335" i="1"/>
  <c r="BI335" i="1"/>
  <c r="BJ335" i="1"/>
  <c r="BK335" i="1"/>
  <c r="BL335" i="1"/>
  <c r="BM335" i="1"/>
  <c r="BN335" i="1"/>
  <c r="AQ336" i="1"/>
  <c r="AR336" i="1"/>
  <c r="AS336" i="1"/>
  <c r="AT336" i="1"/>
  <c r="AU336" i="1"/>
  <c r="AV336" i="1"/>
  <c r="AW336" i="1"/>
  <c r="AX336" i="1"/>
  <c r="AY336" i="1"/>
  <c r="AZ336" i="1"/>
  <c r="BA336" i="1"/>
  <c r="BB336" i="1"/>
  <c r="BC336" i="1"/>
  <c r="BD336" i="1"/>
  <c r="BE336" i="1"/>
  <c r="BF336" i="1"/>
  <c r="BG336" i="1"/>
  <c r="BH336" i="1"/>
  <c r="BI336" i="1"/>
  <c r="BJ336" i="1"/>
  <c r="BK336" i="1"/>
  <c r="BL336" i="1"/>
  <c r="BM336" i="1"/>
  <c r="BN336" i="1"/>
  <c r="AQ337" i="1"/>
  <c r="AR337" i="1"/>
  <c r="AS337" i="1"/>
  <c r="AT337" i="1"/>
  <c r="AU337" i="1"/>
  <c r="AV337" i="1"/>
  <c r="AW337" i="1"/>
  <c r="AX337" i="1"/>
  <c r="AY337" i="1"/>
  <c r="AZ337" i="1"/>
  <c r="BA337" i="1"/>
  <c r="BB337" i="1"/>
  <c r="BC337" i="1"/>
  <c r="BD337" i="1"/>
  <c r="BE337" i="1"/>
  <c r="BF337" i="1"/>
  <c r="BG337" i="1"/>
  <c r="BH337" i="1"/>
  <c r="BI337" i="1"/>
  <c r="BJ337" i="1"/>
  <c r="BK337" i="1"/>
  <c r="BL337" i="1"/>
  <c r="BM337" i="1"/>
  <c r="BN337" i="1"/>
  <c r="AQ338" i="1"/>
  <c r="AR338" i="1"/>
  <c r="AS338" i="1"/>
  <c r="AT338" i="1"/>
  <c r="AU338" i="1"/>
  <c r="AV338" i="1"/>
  <c r="AW338" i="1"/>
  <c r="AX338" i="1"/>
  <c r="AY338" i="1"/>
  <c r="AZ338" i="1"/>
  <c r="BA338" i="1"/>
  <c r="BB338" i="1"/>
  <c r="BC338" i="1"/>
  <c r="BD338" i="1"/>
  <c r="BE338" i="1"/>
  <c r="BF338" i="1"/>
  <c r="BG338" i="1"/>
  <c r="BH338" i="1"/>
  <c r="BI338" i="1"/>
  <c r="BJ338" i="1"/>
  <c r="BK338" i="1"/>
  <c r="BL338" i="1"/>
  <c r="BM338" i="1"/>
  <c r="BN338" i="1"/>
  <c r="AQ339" i="1"/>
  <c r="AR339" i="1"/>
  <c r="AS339" i="1"/>
  <c r="AT339" i="1"/>
  <c r="AU339" i="1"/>
  <c r="AV339" i="1"/>
  <c r="AW339" i="1"/>
  <c r="AX339" i="1"/>
  <c r="AY339" i="1"/>
  <c r="AZ339" i="1"/>
  <c r="BA339" i="1"/>
  <c r="BB339" i="1"/>
  <c r="BC339" i="1"/>
  <c r="BD339" i="1"/>
  <c r="BE339" i="1"/>
  <c r="BF339" i="1"/>
  <c r="BG339" i="1"/>
  <c r="BH339" i="1"/>
  <c r="BI339" i="1"/>
  <c r="BJ339" i="1"/>
  <c r="BK339" i="1"/>
  <c r="BL339" i="1"/>
  <c r="BM339" i="1"/>
  <c r="BN339" i="1"/>
  <c r="AQ340" i="1"/>
  <c r="AR340" i="1"/>
  <c r="AS340" i="1"/>
  <c r="AT340" i="1"/>
  <c r="AU340" i="1"/>
  <c r="AV340" i="1"/>
  <c r="AW340" i="1"/>
  <c r="AX340" i="1"/>
  <c r="AY340" i="1"/>
  <c r="AZ340" i="1"/>
  <c r="BA340" i="1"/>
  <c r="BB340" i="1"/>
  <c r="BC340" i="1"/>
  <c r="BD340" i="1"/>
  <c r="BE340" i="1"/>
  <c r="BF340" i="1"/>
  <c r="BG340" i="1"/>
  <c r="BH340" i="1"/>
  <c r="BI340" i="1"/>
  <c r="BJ340" i="1"/>
  <c r="BK340" i="1"/>
  <c r="BL340" i="1"/>
  <c r="BM340" i="1"/>
  <c r="BN340" i="1"/>
  <c r="AQ341" i="1"/>
  <c r="AR341" i="1"/>
  <c r="AS341" i="1"/>
  <c r="AT341" i="1"/>
  <c r="AU341" i="1"/>
  <c r="AV341" i="1"/>
  <c r="AW341" i="1"/>
  <c r="AX341" i="1"/>
  <c r="AY341" i="1"/>
  <c r="AZ341" i="1"/>
  <c r="BA341" i="1"/>
  <c r="BB341" i="1"/>
  <c r="BC341" i="1"/>
  <c r="BD341" i="1"/>
  <c r="BE341" i="1"/>
  <c r="BF341" i="1"/>
  <c r="BG341" i="1"/>
  <c r="BH341" i="1"/>
  <c r="BI341" i="1"/>
  <c r="BJ341" i="1"/>
  <c r="BK341" i="1"/>
  <c r="BL341" i="1"/>
  <c r="BM341" i="1"/>
  <c r="BN341" i="1"/>
  <c r="AQ342" i="1"/>
  <c r="AR342" i="1"/>
  <c r="AS342" i="1"/>
  <c r="AT342" i="1"/>
  <c r="AU342" i="1"/>
  <c r="AV342" i="1"/>
  <c r="AW342" i="1"/>
  <c r="AX342" i="1"/>
  <c r="AY342" i="1"/>
  <c r="AZ342" i="1"/>
  <c r="BA342" i="1"/>
  <c r="BB342" i="1"/>
  <c r="BC342" i="1"/>
  <c r="BD342" i="1"/>
  <c r="BE342" i="1"/>
  <c r="BF342" i="1"/>
  <c r="BG342" i="1"/>
  <c r="BH342" i="1"/>
  <c r="BI342" i="1"/>
  <c r="BJ342" i="1"/>
  <c r="BK342" i="1"/>
  <c r="BL342" i="1"/>
  <c r="BM342" i="1"/>
  <c r="BN342" i="1"/>
  <c r="AQ343" i="1"/>
  <c r="AR343" i="1"/>
  <c r="AS343" i="1"/>
  <c r="AT343" i="1"/>
  <c r="AU343" i="1"/>
  <c r="AV343" i="1"/>
  <c r="AW343" i="1"/>
  <c r="AX343" i="1"/>
  <c r="AY343" i="1"/>
  <c r="AZ343" i="1"/>
  <c r="BA343" i="1"/>
  <c r="BB343" i="1"/>
  <c r="BC343" i="1"/>
  <c r="BD343" i="1"/>
  <c r="BE343" i="1"/>
  <c r="BF343" i="1"/>
  <c r="BG343" i="1"/>
  <c r="BH343" i="1"/>
  <c r="BI343" i="1"/>
  <c r="BJ343" i="1"/>
  <c r="BK343" i="1"/>
  <c r="BL343" i="1"/>
  <c r="BM343" i="1"/>
  <c r="BN343" i="1"/>
  <c r="AQ344" i="1"/>
  <c r="AR344" i="1"/>
  <c r="AS344" i="1"/>
  <c r="AT344" i="1"/>
  <c r="AU344" i="1"/>
  <c r="AV344" i="1"/>
  <c r="AW344" i="1"/>
  <c r="AX344" i="1"/>
  <c r="AY344" i="1"/>
  <c r="AZ344" i="1"/>
  <c r="BA344" i="1"/>
  <c r="BB344" i="1"/>
  <c r="BC344" i="1"/>
  <c r="BD344" i="1"/>
  <c r="BE344" i="1"/>
  <c r="BF344" i="1"/>
  <c r="BG344" i="1"/>
  <c r="BH344" i="1"/>
  <c r="BI344" i="1"/>
  <c r="BJ344" i="1"/>
  <c r="BK344" i="1"/>
  <c r="BL344" i="1"/>
  <c r="BM344" i="1"/>
  <c r="BN344" i="1"/>
  <c r="AQ345" i="1"/>
  <c r="AR345" i="1"/>
  <c r="AS345" i="1"/>
  <c r="AT345" i="1"/>
  <c r="AU345" i="1"/>
  <c r="AV345" i="1"/>
  <c r="AW345" i="1"/>
  <c r="AX345" i="1"/>
  <c r="AY345" i="1"/>
  <c r="AZ345" i="1"/>
  <c r="BA345" i="1"/>
  <c r="BB345" i="1"/>
  <c r="BC345" i="1"/>
  <c r="BD345" i="1"/>
  <c r="BE345" i="1"/>
  <c r="BF345" i="1"/>
  <c r="BG345" i="1"/>
  <c r="BH345" i="1"/>
  <c r="BI345" i="1"/>
  <c r="BJ345" i="1"/>
  <c r="BK345" i="1"/>
  <c r="BL345" i="1"/>
  <c r="BM345" i="1"/>
  <c r="BN345" i="1"/>
  <c r="AQ346" i="1"/>
  <c r="AR346" i="1"/>
  <c r="AS346" i="1"/>
  <c r="AT346" i="1"/>
  <c r="AU346" i="1"/>
  <c r="AV346" i="1"/>
  <c r="AW346" i="1"/>
  <c r="AX346" i="1"/>
  <c r="AY346" i="1"/>
  <c r="AZ346" i="1"/>
  <c r="BA346" i="1"/>
  <c r="BB346" i="1"/>
  <c r="BC346" i="1"/>
  <c r="BD346" i="1"/>
  <c r="BE346" i="1"/>
  <c r="BF346" i="1"/>
  <c r="BG346" i="1"/>
  <c r="BH346" i="1"/>
  <c r="BI346" i="1"/>
  <c r="BJ346" i="1"/>
  <c r="BK346" i="1"/>
  <c r="BL346" i="1"/>
  <c r="BM346" i="1"/>
  <c r="BN346" i="1"/>
  <c r="AQ347" i="1"/>
  <c r="AR347" i="1"/>
  <c r="AS347" i="1"/>
  <c r="AT347" i="1"/>
  <c r="AU347" i="1"/>
  <c r="AV347" i="1"/>
  <c r="AW347" i="1"/>
  <c r="AX347" i="1"/>
  <c r="AY347" i="1"/>
  <c r="AZ347" i="1"/>
  <c r="BA347" i="1"/>
  <c r="BB347" i="1"/>
  <c r="BC347" i="1"/>
  <c r="BD347" i="1"/>
  <c r="BE347" i="1"/>
  <c r="BF347" i="1"/>
  <c r="BG347" i="1"/>
  <c r="BH347" i="1"/>
  <c r="BI347" i="1"/>
  <c r="BJ347" i="1"/>
  <c r="BK347" i="1"/>
  <c r="BL347" i="1"/>
  <c r="BM347" i="1"/>
  <c r="BN347" i="1"/>
  <c r="AQ348" i="1"/>
  <c r="AR348" i="1"/>
  <c r="AS348" i="1"/>
  <c r="AT348" i="1"/>
  <c r="AU348" i="1"/>
  <c r="AV348" i="1"/>
  <c r="AW348" i="1"/>
  <c r="AX348" i="1"/>
  <c r="AY348" i="1"/>
  <c r="AZ348" i="1"/>
  <c r="BA348" i="1"/>
  <c r="BB348" i="1"/>
  <c r="BC348" i="1"/>
  <c r="BD348" i="1"/>
  <c r="BE348" i="1"/>
  <c r="BF348" i="1"/>
  <c r="BG348" i="1"/>
  <c r="BH348" i="1"/>
  <c r="BI348" i="1"/>
  <c r="BJ348" i="1"/>
  <c r="BK348" i="1"/>
  <c r="BL348" i="1"/>
  <c r="BM348" i="1"/>
  <c r="BN348" i="1"/>
  <c r="AQ349" i="1"/>
  <c r="AR349" i="1"/>
  <c r="AS349" i="1"/>
  <c r="AT349" i="1"/>
  <c r="AU349" i="1"/>
  <c r="AV349" i="1"/>
  <c r="AW349" i="1"/>
  <c r="AX349" i="1"/>
  <c r="AY349" i="1"/>
  <c r="AZ349" i="1"/>
  <c r="BA349" i="1"/>
  <c r="BB349" i="1"/>
  <c r="BC349" i="1"/>
  <c r="BD349" i="1"/>
  <c r="BE349" i="1"/>
  <c r="BF349" i="1"/>
  <c r="BG349" i="1"/>
  <c r="BH349" i="1"/>
  <c r="BI349" i="1"/>
  <c r="BJ349" i="1"/>
  <c r="BK349" i="1"/>
  <c r="BL349" i="1"/>
  <c r="BM349" i="1"/>
  <c r="BN349" i="1"/>
  <c r="AQ350" i="1"/>
  <c r="AR350" i="1"/>
  <c r="AS350" i="1"/>
  <c r="AT350" i="1"/>
  <c r="AU350" i="1"/>
  <c r="AV350" i="1"/>
  <c r="AW350" i="1"/>
  <c r="AX350" i="1"/>
  <c r="AY350" i="1"/>
  <c r="AZ350" i="1"/>
  <c r="BA350" i="1"/>
  <c r="BB350" i="1"/>
  <c r="BC350" i="1"/>
  <c r="BD350" i="1"/>
  <c r="BE350" i="1"/>
  <c r="BF350" i="1"/>
  <c r="BG350" i="1"/>
  <c r="BH350" i="1"/>
  <c r="BI350" i="1"/>
  <c r="BJ350" i="1"/>
  <c r="BK350" i="1"/>
  <c r="BL350" i="1"/>
  <c r="BM350" i="1"/>
  <c r="BN350" i="1"/>
  <c r="AQ352" i="1"/>
  <c r="AR352" i="1"/>
  <c r="AS352" i="1"/>
  <c r="AT352" i="1"/>
  <c r="AU352" i="1"/>
  <c r="AV352" i="1"/>
  <c r="AW352" i="1"/>
  <c r="AX352" i="1"/>
  <c r="AY352" i="1"/>
  <c r="AZ352" i="1"/>
  <c r="BA352" i="1"/>
  <c r="BB352" i="1"/>
  <c r="BC352" i="1"/>
  <c r="BD352" i="1"/>
  <c r="BE352" i="1"/>
  <c r="BF352" i="1"/>
  <c r="BG352" i="1"/>
  <c r="BH352" i="1"/>
  <c r="BI352" i="1"/>
  <c r="BJ352" i="1"/>
  <c r="BK352" i="1"/>
  <c r="BL352" i="1"/>
  <c r="BM352" i="1"/>
  <c r="BN352" i="1"/>
  <c r="AQ353" i="1"/>
  <c r="AR353" i="1"/>
  <c r="AS353" i="1"/>
  <c r="AT353" i="1"/>
  <c r="AU353" i="1"/>
  <c r="AV353" i="1"/>
  <c r="AW353" i="1"/>
  <c r="AX353" i="1"/>
  <c r="AY353" i="1"/>
  <c r="AZ353" i="1"/>
  <c r="BA353" i="1"/>
  <c r="BB353" i="1"/>
  <c r="BC353" i="1"/>
  <c r="BD353" i="1"/>
  <c r="BE353" i="1"/>
  <c r="BF353" i="1"/>
  <c r="BG353" i="1"/>
  <c r="BH353" i="1"/>
  <c r="BI353" i="1"/>
  <c r="BJ353" i="1"/>
  <c r="BK353" i="1"/>
  <c r="BL353" i="1"/>
  <c r="BM353" i="1"/>
  <c r="BN353" i="1"/>
  <c r="AQ354" i="1"/>
  <c r="AR354" i="1"/>
  <c r="AS354" i="1"/>
  <c r="AT354" i="1"/>
  <c r="AU354" i="1"/>
  <c r="AV354" i="1"/>
  <c r="AW354" i="1"/>
  <c r="AX354" i="1"/>
  <c r="AY354" i="1"/>
  <c r="AZ354" i="1"/>
  <c r="BA354" i="1"/>
  <c r="BB354" i="1"/>
  <c r="BC354" i="1"/>
  <c r="BD354" i="1"/>
  <c r="BE354" i="1"/>
  <c r="BF354" i="1"/>
  <c r="BG354" i="1"/>
  <c r="BH354" i="1"/>
  <c r="BI354" i="1"/>
  <c r="BJ354" i="1"/>
  <c r="BK354" i="1"/>
  <c r="BL354" i="1"/>
  <c r="BM354" i="1"/>
  <c r="BN354" i="1"/>
  <c r="AQ355" i="1"/>
  <c r="AR355" i="1"/>
  <c r="AS355" i="1"/>
  <c r="AT355" i="1"/>
  <c r="AU355" i="1"/>
  <c r="AV355" i="1"/>
  <c r="AW355" i="1"/>
  <c r="AX355" i="1"/>
  <c r="AY355" i="1"/>
  <c r="AZ355" i="1"/>
  <c r="BA355" i="1"/>
  <c r="BB355" i="1"/>
  <c r="BC355" i="1"/>
  <c r="BD355" i="1"/>
  <c r="BE355" i="1"/>
  <c r="BF355" i="1"/>
  <c r="BG355" i="1"/>
  <c r="BH355" i="1"/>
  <c r="BI355" i="1"/>
  <c r="BJ355" i="1"/>
  <c r="BK355" i="1"/>
  <c r="BL355" i="1"/>
  <c r="BM355" i="1"/>
  <c r="BN355" i="1"/>
  <c r="AQ356" i="1"/>
  <c r="AR356" i="1"/>
  <c r="AS356" i="1"/>
  <c r="AT356" i="1"/>
  <c r="AU356" i="1"/>
  <c r="AV356" i="1"/>
  <c r="AW356" i="1"/>
  <c r="AX356" i="1"/>
  <c r="AY356" i="1"/>
  <c r="AZ356" i="1"/>
  <c r="BA356" i="1"/>
  <c r="BB356" i="1"/>
  <c r="BC356" i="1"/>
  <c r="BD356" i="1"/>
  <c r="BE356" i="1"/>
  <c r="BF356" i="1"/>
  <c r="BG356" i="1"/>
  <c r="BH356" i="1"/>
  <c r="BI356" i="1"/>
  <c r="BJ356" i="1"/>
  <c r="BK356" i="1"/>
  <c r="BL356" i="1"/>
  <c r="BM356" i="1"/>
  <c r="BN356" i="1"/>
  <c r="AQ357" i="1"/>
  <c r="AR357" i="1"/>
  <c r="AS357" i="1"/>
  <c r="AT357" i="1"/>
  <c r="AU357" i="1"/>
  <c r="AV357" i="1"/>
  <c r="AW357" i="1"/>
  <c r="AX357" i="1"/>
  <c r="AY357" i="1"/>
  <c r="AZ357" i="1"/>
  <c r="BA357" i="1"/>
  <c r="BB357" i="1"/>
  <c r="BC357" i="1"/>
  <c r="BD357" i="1"/>
  <c r="BE357" i="1"/>
  <c r="BF357" i="1"/>
  <c r="BG357" i="1"/>
  <c r="BH357" i="1"/>
  <c r="BI357" i="1"/>
  <c r="BJ357" i="1"/>
  <c r="BK357" i="1"/>
  <c r="BL357" i="1"/>
  <c r="BM357" i="1"/>
  <c r="BN357" i="1"/>
  <c r="AQ358" i="1"/>
  <c r="AR358" i="1"/>
  <c r="AS358" i="1"/>
  <c r="AT358" i="1"/>
  <c r="AU358" i="1"/>
  <c r="AV358" i="1"/>
  <c r="AW358" i="1"/>
  <c r="AX358" i="1"/>
  <c r="AY358" i="1"/>
  <c r="AZ358" i="1"/>
  <c r="BA358" i="1"/>
  <c r="BB358" i="1"/>
  <c r="BC358" i="1"/>
  <c r="BD358" i="1"/>
  <c r="BE358" i="1"/>
  <c r="BF358" i="1"/>
  <c r="BG358" i="1"/>
  <c r="BH358" i="1"/>
  <c r="BI358" i="1"/>
  <c r="BJ358" i="1"/>
  <c r="BK358" i="1"/>
  <c r="BL358" i="1"/>
  <c r="BM358" i="1"/>
  <c r="BN358" i="1"/>
  <c r="AQ359" i="1"/>
  <c r="AR359" i="1"/>
  <c r="AS359" i="1"/>
  <c r="AT359" i="1"/>
  <c r="AU359" i="1"/>
  <c r="AV359" i="1"/>
  <c r="AW359" i="1"/>
  <c r="AX359" i="1"/>
  <c r="AY359" i="1"/>
  <c r="AZ359" i="1"/>
  <c r="BA359" i="1"/>
  <c r="BB359" i="1"/>
  <c r="BC359" i="1"/>
  <c r="BD359" i="1"/>
  <c r="BE359" i="1"/>
  <c r="BF359" i="1"/>
  <c r="BG359" i="1"/>
  <c r="BH359" i="1"/>
  <c r="BI359" i="1"/>
  <c r="BJ359" i="1"/>
  <c r="BK359" i="1"/>
  <c r="BL359" i="1"/>
  <c r="BM359" i="1"/>
  <c r="BN359" i="1"/>
  <c r="AQ360" i="1"/>
  <c r="AR360" i="1"/>
  <c r="AS360" i="1"/>
  <c r="AT360" i="1"/>
  <c r="AU360" i="1"/>
  <c r="AV360" i="1"/>
  <c r="AW360" i="1"/>
  <c r="AX360" i="1"/>
  <c r="AY360" i="1"/>
  <c r="AZ360" i="1"/>
  <c r="BA360" i="1"/>
  <c r="BB360" i="1"/>
  <c r="BC360" i="1"/>
  <c r="BD360" i="1"/>
  <c r="BE360" i="1"/>
  <c r="BF360" i="1"/>
  <c r="BG360" i="1"/>
  <c r="BH360" i="1"/>
  <c r="BI360" i="1"/>
  <c r="BJ360" i="1"/>
  <c r="BK360" i="1"/>
  <c r="BL360" i="1"/>
  <c r="BM360" i="1"/>
  <c r="BN360" i="1"/>
  <c r="AQ362" i="1"/>
  <c r="AR362" i="1"/>
  <c r="AS362" i="1"/>
  <c r="AT362" i="1"/>
  <c r="AU362" i="1"/>
  <c r="AV362" i="1"/>
  <c r="AW362" i="1"/>
  <c r="AX362" i="1"/>
  <c r="AY362" i="1"/>
  <c r="AZ362" i="1"/>
  <c r="BA362" i="1"/>
  <c r="BB362" i="1"/>
  <c r="BC362" i="1"/>
  <c r="BD362" i="1"/>
  <c r="BE362" i="1"/>
  <c r="BF362" i="1"/>
  <c r="BG362" i="1"/>
  <c r="BH362" i="1"/>
  <c r="BI362" i="1"/>
  <c r="BJ362" i="1"/>
  <c r="BK362" i="1"/>
  <c r="BL362" i="1"/>
  <c r="BM362" i="1"/>
  <c r="BN362" i="1"/>
  <c r="AQ363" i="1"/>
  <c r="AR363" i="1"/>
  <c r="AS363" i="1"/>
  <c r="AT363" i="1"/>
  <c r="AU363" i="1"/>
  <c r="AV363" i="1"/>
  <c r="AW363" i="1"/>
  <c r="AX363" i="1"/>
  <c r="AY363" i="1"/>
  <c r="AZ363" i="1"/>
  <c r="BA363" i="1"/>
  <c r="BB363" i="1"/>
  <c r="BC363" i="1"/>
  <c r="BD363" i="1"/>
  <c r="BE363" i="1"/>
  <c r="BF363" i="1"/>
  <c r="BG363" i="1"/>
  <c r="BH363" i="1"/>
  <c r="BI363" i="1"/>
  <c r="BJ363" i="1"/>
  <c r="BK363" i="1"/>
  <c r="BL363" i="1"/>
  <c r="BM363" i="1"/>
  <c r="BN363" i="1"/>
  <c r="AQ364" i="1"/>
  <c r="AR364" i="1"/>
  <c r="AS364" i="1"/>
  <c r="AT364" i="1"/>
  <c r="AU364" i="1"/>
  <c r="AV364" i="1"/>
  <c r="AW364" i="1"/>
  <c r="AX364" i="1"/>
  <c r="AY364" i="1"/>
  <c r="AZ364" i="1"/>
  <c r="BA364" i="1"/>
  <c r="BB364" i="1"/>
  <c r="BC364" i="1"/>
  <c r="BD364" i="1"/>
  <c r="BE364" i="1"/>
  <c r="BF364" i="1"/>
  <c r="BG364" i="1"/>
  <c r="BH364" i="1"/>
  <c r="BI364" i="1"/>
  <c r="BJ364" i="1"/>
  <c r="BK364" i="1"/>
  <c r="BL364" i="1"/>
  <c r="BM364" i="1"/>
  <c r="BN364" i="1"/>
  <c r="AQ365" i="1"/>
  <c r="AR365" i="1"/>
  <c r="AS365" i="1"/>
  <c r="AT365" i="1"/>
  <c r="AU365" i="1"/>
  <c r="AV365" i="1"/>
  <c r="AW365" i="1"/>
  <c r="AX365" i="1"/>
  <c r="AY365" i="1"/>
  <c r="AZ365" i="1"/>
  <c r="BA365" i="1"/>
  <c r="BB365" i="1"/>
  <c r="BC365" i="1"/>
  <c r="BD365" i="1"/>
  <c r="BE365" i="1"/>
  <c r="BF365" i="1"/>
  <c r="BG365" i="1"/>
  <c r="BH365" i="1"/>
  <c r="BI365" i="1"/>
  <c r="BJ365" i="1"/>
  <c r="BK365" i="1"/>
  <c r="BL365" i="1"/>
  <c r="BM365" i="1"/>
  <c r="BN365" i="1"/>
  <c r="AQ366" i="1"/>
  <c r="AR366" i="1"/>
  <c r="AS366" i="1"/>
  <c r="AT366" i="1"/>
  <c r="AU366" i="1"/>
  <c r="AV366" i="1"/>
  <c r="AW366" i="1"/>
  <c r="AX366" i="1"/>
  <c r="AY366" i="1"/>
  <c r="AZ366" i="1"/>
  <c r="BA366" i="1"/>
  <c r="BB366" i="1"/>
  <c r="BC366" i="1"/>
  <c r="BD366" i="1"/>
  <c r="BE366" i="1"/>
  <c r="BF366" i="1"/>
  <c r="BG366" i="1"/>
  <c r="BH366" i="1"/>
  <c r="BI366" i="1"/>
  <c r="BJ366" i="1"/>
  <c r="BK366" i="1"/>
  <c r="BL366" i="1"/>
  <c r="BM366" i="1"/>
  <c r="BN366" i="1"/>
  <c r="AQ367" i="1"/>
  <c r="AR367" i="1"/>
  <c r="AS367" i="1"/>
  <c r="AT367" i="1"/>
  <c r="AU367" i="1"/>
  <c r="AV367" i="1"/>
  <c r="AW367" i="1"/>
  <c r="AX367" i="1"/>
  <c r="AY367" i="1"/>
  <c r="AZ367" i="1"/>
  <c r="BA367" i="1"/>
  <c r="BB367" i="1"/>
  <c r="BC367" i="1"/>
  <c r="BD367" i="1"/>
  <c r="BE367" i="1"/>
  <c r="BF367" i="1"/>
  <c r="BG367" i="1"/>
  <c r="BH367" i="1"/>
  <c r="BI367" i="1"/>
  <c r="BJ367" i="1"/>
  <c r="BK367" i="1"/>
  <c r="BL367" i="1"/>
  <c r="BM367" i="1"/>
  <c r="BN367" i="1"/>
  <c r="AQ369" i="1"/>
  <c r="AR369" i="1"/>
  <c r="AS369" i="1"/>
  <c r="AT369" i="1"/>
  <c r="AU369" i="1"/>
  <c r="AV369" i="1"/>
  <c r="AW369" i="1"/>
  <c r="AX369" i="1"/>
  <c r="AY369" i="1"/>
  <c r="AZ369" i="1"/>
  <c r="BA369" i="1"/>
  <c r="BB369" i="1"/>
  <c r="BC369" i="1"/>
  <c r="BD369" i="1"/>
  <c r="BE369" i="1"/>
  <c r="BF369" i="1"/>
  <c r="BG369" i="1"/>
  <c r="BH369" i="1"/>
  <c r="BI369" i="1"/>
  <c r="BJ369" i="1"/>
  <c r="BK369" i="1"/>
  <c r="BL369" i="1"/>
  <c r="BM369" i="1"/>
  <c r="BN369" i="1"/>
  <c r="AQ368" i="1"/>
  <c r="AR368" i="1"/>
  <c r="AS368" i="1"/>
  <c r="AT368" i="1"/>
  <c r="AU368" i="1"/>
  <c r="AV368" i="1"/>
  <c r="AW368" i="1"/>
  <c r="AX368" i="1"/>
  <c r="AY368" i="1"/>
  <c r="AZ368" i="1"/>
  <c r="BA368" i="1"/>
  <c r="BB368" i="1"/>
  <c r="BC368" i="1"/>
  <c r="BD368" i="1"/>
  <c r="BE368" i="1"/>
  <c r="BF368" i="1"/>
  <c r="BG368" i="1"/>
  <c r="BH368" i="1"/>
  <c r="BI368" i="1"/>
  <c r="BJ368" i="1"/>
  <c r="BK368" i="1"/>
  <c r="BL368" i="1"/>
  <c r="BM368" i="1"/>
  <c r="BN368" i="1"/>
  <c r="AQ370" i="1"/>
  <c r="AR370" i="1"/>
  <c r="AS370" i="1"/>
  <c r="AT370" i="1"/>
  <c r="AU370" i="1"/>
  <c r="AV370" i="1"/>
  <c r="AW370" i="1"/>
  <c r="AX370" i="1"/>
  <c r="AY370" i="1"/>
  <c r="AZ370" i="1"/>
  <c r="BA370" i="1"/>
  <c r="BB370" i="1"/>
  <c r="BC370" i="1"/>
  <c r="BD370" i="1"/>
  <c r="BE370" i="1"/>
  <c r="BF370" i="1"/>
  <c r="BG370" i="1"/>
  <c r="BH370" i="1"/>
  <c r="BI370" i="1"/>
  <c r="BJ370" i="1"/>
  <c r="BK370" i="1"/>
  <c r="BL370" i="1"/>
  <c r="BM370" i="1"/>
  <c r="BN370" i="1"/>
  <c r="AQ371" i="1"/>
  <c r="AR371" i="1"/>
  <c r="AS371" i="1"/>
  <c r="AT371" i="1"/>
  <c r="AU371" i="1"/>
  <c r="AV371" i="1"/>
  <c r="AW371" i="1"/>
  <c r="AX371" i="1"/>
  <c r="AY371" i="1"/>
  <c r="AZ371" i="1"/>
  <c r="BA371" i="1"/>
  <c r="BB371" i="1"/>
  <c r="BC371" i="1"/>
  <c r="BD371" i="1"/>
  <c r="BE371" i="1"/>
  <c r="BF371" i="1"/>
  <c r="BG371" i="1"/>
  <c r="BH371" i="1"/>
  <c r="BI371" i="1"/>
  <c r="BJ371" i="1"/>
  <c r="BK371" i="1"/>
  <c r="BL371" i="1"/>
  <c r="BM371" i="1"/>
  <c r="BN371" i="1"/>
  <c r="AQ426" i="1"/>
  <c r="AR426" i="1"/>
  <c r="AS426" i="1"/>
  <c r="AT426" i="1"/>
  <c r="AU426" i="1"/>
  <c r="AV426" i="1"/>
  <c r="AW426" i="1"/>
  <c r="AX426" i="1"/>
  <c r="AY426" i="1"/>
  <c r="AZ426" i="1"/>
  <c r="BA426" i="1"/>
  <c r="BB426" i="1"/>
  <c r="BC426" i="1"/>
  <c r="BD426" i="1"/>
  <c r="BE426" i="1"/>
  <c r="BF426" i="1"/>
  <c r="BG426" i="1"/>
  <c r="BH426" i="1"/>
  <c r="BI426" i="1"/>
  <c r="BJ426" i="1"/>
  <c r="BK426" i="1"/>
  <c r="BL426" i="1"/>
  <c r="BM426" i="1"/>
  <c r="BN426" i="1"/>
  <c r="AQ372" i="1"/>
  <c r="AR372" i="1"/>
  <c r="AS372" i="1"/>
  <c r="AT372" i="1"/>
  <c r="AU372" i="1"/>
  <c r="AV372" i="1"/>
  <c r="AW372" i="1"/>
  <c r="AX372" i="1"/>
  <c r="AY372" i="1"/>
  <c r="AZ372" i="1"/>
  <c r="BA372" i="1"/>
  <c r="BB372" i="1"/>
  <c r="BC372" i="1"/>
  <c r="BD372" i="1"/>
  <c r="BE372" i="1"/>
  <c r="BF372" i="1"/>
  <c r="BG372" i="1"/>
  <c r="BH372" i="1"/>
  <c r="BI372" i="1"/>
  <c r="BJ372" i="1"/>
  <c r="BK372" i="1"/>
  <c r="BL372" i="1"/>
  <c r="BM372" i="1"/>
  <c r="BN372" i="1"/>
  <c r="AQ373" i="1"/>
  <c r="AR373" i="1"/>
  <c r="AS373" i="1"/>
  <c r="AT373" i="1"/>
  <c r="AU373" i="1"/>
  <c r="AV373" i="1"/>
  <c r="AW373" i="1"/>
  <c r="AX373" i="1"/>
  <c r="AY373" i="1"/>
  <c r="AZ373" i="1"/>
  <c r="BA373" i="1"/>
  <c r="BB373" i="1"/>
  <c r="BC373" i="1"/>
  <c r="BD373" i="1"/>
  <c r="BE373" i="1"/>
  <c r="BF373" i="1"/>
  <c r="BG373" i="1"/>
  <c r="BH373" i="1"/>
  <c r="BI373" i="1"/>
  <c r="BJ373" i="1"/>
  <c r="BK373" i="1"/>
  <c r="BL373" i="1"/>
  <c r="BM373" i="1"/>
  <c r="BN373" i="1"/>
  <c r="AQ374" i="1"/>
  <c r="AR374" i="1"/>
  <c r="AS374" i="1"/>
  <c r="AT374" i="1"/>
  <c r="AU374" i="1"/>
  <c r="AV374" i="1"/>
  <c r="AW374" i="1"/>
  <c r="AX374" i="1"/>
  <c r="AY374" i="1"/>
  <c r="AZ374" i="1"/>
  <c r="BA374" i="1"/>
  <c r="BB374" i="1"/>
  <c r="BC374" i="1"/>
  <c r="BD374" i="1"/>
  <c r="BE374" i="1"/>
  <c r="BF374" i="1"/>
  <c r="BG374" i="1"/>
  <c r="BH374" i="1"/>
  <c r="BI374" i="1"/>
  <c r="BJ374" i="1"/>
  <c r="BK374" i="1"/>
  <c r="BL374" i="1"/>
  <c r="BM374" i="1"/>
  <c r="BN374" i="1"/>
  <c r="AQ375" i="1"/>
  <c r="AR375" i="1"/>
  <c r="AS375" i="1"/>
  <c r="AT375" i="1"/>
  <c r="AU375" i="1"/>
  <c r="AV375" i="1"/>
  <c r="AW375" i="1"/>
  <c r="AX375" i="1"/>
  <c r="AY375" i="1"/>
  <c r="AZ375" i="1"/>
  <c r="BA375" i="1"/>
  <c r="BB375" i="1"/>
  <c r="BC375" i="1"/>
  <c r="BD375" i="1"/>
  <c r="BE375" i="1"/>
  <c r="BF375" i="1"/>
  <c r="BG375" i="1"/>
  <c r="BH375" i="1"/>
  <c r="BI375" i="1"/>
  <c r="BJ375" i="1"/>
  <c r="BK375" i="1"/>
  <c r="BL375" i="1"/>
  <c r="BM375" i="1"/>
  <c r="BN375" i="1"/>
  <c r="AQ376" i="1"/>
  <c r="AR376" i="1"/>
  <c r="AS376" i="1"/>
  <c r="AT376" i="1"/>
  <c r="AU376" i="1"/>
  <c r="AV376" i="1"/>
  <c r="AW376" i="1"/>
  <c r="AX376" i="1"/>
  <c r="AY376" i="1"/>
  <c r="AZ376" i="1"/>
  <c r="BA376" i="1"/>
  <c r="BB376" i="1"/>
  <c r="BC376" i="1"/>
  <c r="BD376" i="1"/>
  <c r="BE376" i="1"/>
  <c r="BF376" i="1"/>
  <c r="BG376" i="1"/>
  <c r="BH376" i="1"/>
  <c r="BI376" i="1"/>
  <c r="BJ376" i="1"/>
  <c r="BK376" i="1"/>
  <c r="BL376" i="1"/>
  <c r="BM376" i="1"/>
  <c r="BN376" i="1"/>
  <c r="AQ377" i="1"/>
  <c r="AR377" i="1"/>
  <c r="AS377" i="1"/>
  <c r="AT377" i="1"/>
  <c r="AU377" i="1"/>
  <c r="AV377" i="1"/>
  <c r="AW377" i="1"/>
  <c r="AX377" i="1"/>
  <c r="AY377" i="1"/>
  <c r="AZ377" i="1"/>
  <c r="BA377" i="1"/>
  <c r="BB377" i="1"/>
  <c r="BC377" i="1"/>
  <c r="BD377" i="1"/>
  <c r="BE377" i="1"/>
  <c r="BF377" i="1"/>
  <c r="BG377" i="1"/>
  <c r="BH377" i="1"/>
  <c r="BI377" i="1"/>
  <c r="BJ377" i="1"/>
  <c r="BK377" i="1"/>
  <c r="BL377" i="1"/>
  <c r="BM377" i="1"/>
  <c r="BN377" i="1"/>
  <c r="AQ378" i="1"/>
  <c r="AR378" i="1"/>
  <c r="AS378" i="1"/>
  <c r="AT378" i="1"/>
  <c r="AU378" i="1"/>
  <c r="AV378" i="1"/>
  <c r="AW378" i="1"/>
  <c r="AX378" i="1"/>
  <c r="AY378" i="1"/>
  <c r="AZ378" i="1"/>
  <c r="BA378" i="1"/>
  <c r="BB378" i="1"/>
  <c r="BC378" i="1"/>
  <c r="BD378" i="1"/>
  <c r="BE378" i="1"/>
  <c r="BF378" i="1"/>
  <c r="BG378" i="1"/>
  <c r="BH378" i="1"/>
  <c r="BI378" i="1"/>
  <c r="BJ378" i="1"/>
  <c r="BK378" i="1"/>
  <c r="BL378" i="1"/>
  <c r="BM378" i="1"/>
  <c r="BN378" i="1"/>
  <c r="AQ379" i="1"/>
  <c r="AR379" i="1"/>
  <c r="AS379" i="1"/>
  <c r="AT379" i="1"/>
  <c r="AU379" i="1"/>
  <c r="AV379" i="1"/>
  <c r="AW379" i="1"/>
  <c r="AX379" i="1"/>
  <c r="AY379" i="1"/>
  <c r="AZ379" i="1"/>
  <c r="BA379" i="1"/>
  <c r="BB379" i="1"/>
  <c r="BC379" i="1"/>
  <c r="BD379" i="1"/>
  <c r="BE379" i="1"/>
  <c r="BF379" i="1"/>
  <c r="BG379" i="1"/>
  <c r="BH379" i="1"/>
  <c r="BI379" i="1"/>
  <c r="BJ379" i="1"/>
  <c r="BK379" i="1"/>
  <c r="BL379" i="1"/>
  <c r="BM379" i="1"/>
  <c r="BN379" i="1"/>
  <c r="AQ380" i="1"/>
  <c r="AR380" i="1"/>
  <c r="AS380" i="1"/>
  <c r="AT380" i="1"/>
  <c r="AU380" i="1"/>
  <c r="AV380" i="1"/>
  <c r="AW380" i="1"/>
  <c r="AX380" i="1"/>
  <c r="AY380" i="1"/>
  <c r="AZ380" i="1"/>
  <c r="BA380" i="1"/>
  <c r="BB380" i="1"/>
  <c r="BC380" i="1"/>
  <c r="BD380" i="1"/>
  <c r="BE380" i="1"/>
  <c r="BF380" i="1"/>
  <c r="BG380" i="1"/>
  <c r="BH380" i="1"/>
  <c r="BI380" i="1"/>
  <c r="BJ380" i="1"/>
  <c r="BK380" i="1"/>
  <c r="BL380" i="1"/>
  <c r="BM380" i="1"/>
  <c r="BN380" i="1"/>
  <c r="AQ381" i="1"/>
  <c r="AR381" i="1"/>
  <c r="AS381" i="1"/>
  <c r="AT381" i="1"/>
  <c r="AU381" i="1"/>
  <c r="AV381" i="1"/>
  <c r="AW381" i="1"/>
  <c r="AX381" i="1"/>
  <c r="AY381" i="1"/>
  <c r="AZ381" i="1"/>
  <c r="BA381" i="1"/>
  <c r="BB381" i="1"/>
  <c r="BC381" i="1"/>
  <c r="BD381" i="1"/>
  <c r="BE381" i="1"/>
  <c r="BF381" i="1"/>
  <c r="BG381" i="1"/>
  <c r="BH381" i="1"/>
  <c r="BI381" i="1"/>
  <c r="BJ381" i="1"/>
  <c r="BK381" i="1"/>
  <c r="BL381" i="1"/>
  <c r="BM381" i="1"/>
  <c r="BN381" i="1"/>
  <c r="AQ382" i="1"/>
  <c r="AR382" i="1"/>
  <c r="AS382" i="1"/>
  <c r="AT382" i="1"/>
  <c r="AU382" i="1"/>
  <c r="AV382" i="1"/>
  <c r="AW382" i="1"/>
  <c r="AX382" i="1"/>
  <c r="AY382" i="1"/>
  <c r="AZ382" i="1"/>
  <c r="BA382" i="1"/>
  <c r="BB382" i="1"/>
  <c r="BC382" i="1"/>
  <c r="BD382" i="1"/>
  <c r="BE382" i="1"/>
  <c r="BF382" i="1"/>
  <c r="BG382" i="1"/>
  <c r="BH382" i="1"/>
  <c r="BI382" i="1"/>
  <c r="BJ382" i="1"/>
  <c r="BK382" i="1"/>
  <c r="BL382" i="1"/>
  <c r="BM382" i="1"/>
  <c r="BN382" i="1"/>
  <c r="AQ383" i="1"/>
  <c r="AR383" i="1"/>
  <c r="AS383" i="1"/>
  <c r="AT383" i="1"/>
  <c r="AU383" i="1"/>
  <c r="AV383" i="1"/>
  <c r="AW383" i="1"/>
  <c r="AX383" i="1"/>
  <c r="AY383" i="1"/>
  <c r="AZ383" i="1"/>
  <c r="BA383" i="1"/>
  <c r="BB383" i="1"/>
  <c r="BC383" i="1"/>
  <c r="BD383" i="1"/>
  <c r="BE383" i="1"/>
  <c r="BF383" i="1"/>
  <c r="BG383" i="1"/>
  <c r="BH383" i="1"/>
  <c r="BI383" i="1"/>
  <c r="BJ383" i="1"/>
  <c r="BK383" i="1"/>
  <c r="BL383" i="1"/>
  <c r="BM383" i="1"/>
  <c r="BN383" i="1"/>
  <c r="AQ384" i="1"/>
  <c r="AR384" i="1"/>
  <c r="AS384" i="1"/>
  <c r="AT384" i="1"/>
  <c r="AU384" i="1"/>
  <c r="AV384" i="1"/>
  <c r="AW384" i="1"/>
  <c r="AX384" i="1"/>
  <c r="AY384" i="1"/>
  <c r="AZ384" i="1"/>
  <c r="BA384" i="1"/>
  <c r="BB384" i="1"/>
  <c r="BC384" i="1"/>
  <c r="BD384" i="1"/>
  <c r="BE384" i="1"/>
  <c r="BF384" i="1"/>
  <c r="BG384" i="1"/>
  <c r="BH384" i="1"/>
  <c r="BI384" i="1"/>
  <c r="BJ384" i="1"/>
  <c r="BK384" i="1"/>
  <c r="BL384" i="1"/>
  <c r="BM384" i="1"/>
  <c r="BN384" i="1"/>
  <c r="AQ386" i="1"/>
  <c r="AR386" i="1"/>
  <c r="AS386" i="1"/>
  <c r="AT386" i="1"/>
  <c r="AU386" i="1"/>
  <c r="AV386" i="1"/>
  <c r="AW386" i="1"/>
  <c r="AX386" i="1"/>
  <c r="AY386" i="1"/>
  <c r="AZ386" i="1"/>
  <c r="BA386" i="1"/>
  <c r="BB386" i="1"/>
  <c r="BC386" i="1"/>
  <c r="BD386" i="1"/>
  <c r="BE386" i="1"/>
  <c r="BF386" i="1"/>
  <c r="BG386" i="1"/>
  <c r="BH386" i="1"/>
  <c r="BI386" i="1"/>
  <c r="BJ386" i="1"/>
  <c r="BK386" i="1"/>
  <c r="BL386" i="1"/>
  <c r="BM386" i="1"/>
  <c r="BN386" i="1"/>
  <c r="AQ387" i="1"/>
  <c r="AR387" i="1"/>
  <c r="AS387" i="1"/>
  <c r="AT387" i="1"/>
  <c r="AU387" i="1"/>
  <c r="AV387" i="1"/>
  <c r="AW387" i="1"/>
  <c r="AX387" i="1"/>
  <c r="AY387" i="1"/>
  <c r="AZ387" i="1"/>
  <c r="BA387" i="1"/>
  <c r="BB387" i="1"/>
  <c r="BC387" i="1"/>
  <c r="BD387" i="1"/>
  <c r="BE387" i="1"/>
  <c r="BF387" i="1"/>
  <c r="BG387" i="1"/>
  <c r="BH387" i="1"/>
  <c r="BI387" i="1"/>
  <c r="BJ387" i="1"/>
  <c r="BK387" i="1"/>
  <c r="BL387" i="1"/>
  <c r="BM387" i="1"/>
  <c r="BN387" i="1"/>
  <c r="AQ388" i="1"/>
  <c r="AR388" i="1"/>
  <c r="AS388" i="1"/>
  <c r="AT388" i="1"/>
  <c r="AU388" i="1"/>
  <c r="AV388" i="1"/>
  <c r="AW388" i="1"/>
  <c r="AX388" i="1"/>
  <c r="AY388" i="1"/>
  <c r="AZ388" i="1"/>
  <c r="BA388" i="1"/>
  <c r="BB388" i="1"/>
  <c r="BC388" i="1"/>
  <c r="BD388" i="1"/>
  <c r="BE388" i="1"/>
  <c r="BF388" i="1"/>
  <c r="BG388" i="1"/>
  <c r="BH388" i="1"/>
  <c r="BI388" i="1"/>
  <c r="BJ388" i="1"/>
  <c r="BK388" i="1"/>
  <c r="BL388" i="1"/>
  <c r="BM388" i="1"/>
  <c r="BN388" i="1"/>
  <c r="AQ389" i="1"/>
  <c r="AR389" i="1"/>
  <c r="AS389" i="1"/>
  <c r="AT389" i="1"/>
  <c r="AU389" i="1"/>
  <c r="AV389" i="1"/>
  <c r="AW389" i="1"/>
  <c r="AX389" i="1"/>
  <c r="AY389" i="1"/>
  <c r="AZ389" i="1"/>
  <c r="BA389" i="1"/>
  <c r="BB389" i="1"/>
  <c r="BC389" i="1"/>
  <c r="BD389" i="1"/>
  <c r="BE389" i="1"/>
  <c r="BF389" i="1"/>
  <c r="BG389" i="1"/>
  <c r="BH389" i="1"/>
  <c r="BI389" i="1"/>
  <c r="BJ389" i="1"/>
  <c r="BK389" i="1"/>
  <c r="BL389" i="1"/>
  <c r="BM389" i="1"/>
  <c r="BN389" i="1"/>
  <c r="AQ390" i="1"/>
  <c r="AR390" i="1"/>
  <c r="AS390" i="1"/>
  <c r="AT390" i="1"/>
  <c r="AU390" i="1"/>
  <c r="AV390" i="1"/>
  <c r="AW390" i="1"/>
  <c r="AX390" i="1"/>
  <c r="AY390" i="1"/>
  <c r="AZ390" i="1"/>
  <c r="BA390" i="1"/>
  <c r="BB390" i="1"/>
  <c r="BC390" i="1"/>
  <c r="BD390" i="1"/>
  <c r="BE390" i="1"/>
  <c r="BF390" i="1"/>
  <c r="BG390" i="1"/>
  <c r="BH390" i="1"/>
  <c r="BI390" i="1"/>
  <c r="BJ390" i="1"/>
  <c r="BK390" i="1"/>
  <c r="BL390" i="1"/>
  <c r="BM390" i="1"/>
  <c r="BN390" i="1"/>
  <c r="AQ391" i="1"/>
  <c r="AR391" i="1"/>
  <c r="AS391" i="1"/>
  <c r="AT391" i="1"/>
  <c r="AU391" i="1"/>
  <c r="AV391" i="1"/>
  <c r="AW391" i="1"/>
  <c r="AX391" i="1"/>
  <c r="AY391" i="1"/>
  <c r="AZ391" i="1"/>
  <c r="BA391" i="1"/>
  <c r="BB391" i="1"/>
  <c r="BC391" i="1"/>
  <c r="BD391" i="1"/>
  <c r="BE391" i="1"/>
  <c r="BF391" i="1"/>
  <c r="BG391" i="1"/>
  <c r="BH391" i="1"/>
  <c r="BI391" i="1"/>
  <c r="BJ391" i="1"/>
  <c r="BK391" i="1"/>
  <c r="BL391" i="1"/>
  <c r="BM391" i="1"/>
  <c r="BN391" i="1"/>
  <c r="AQ396" i="1"/>
  <c r="AR396" i="1"/>
  <c r="AS396" i="1"/>
  <c r="AT396" i="1"/>
  <c r="AU396" i="1"/>
  <c r="AV396" i="1"/>
  <c r="AW396" i="1"/>
  <c r="AX396" i="1"/>
  <c r="AY396" i="1"/>
  <c r="AZ396" i="1"/>
  <c r="BA396" i="1"/>
  <c r="BB396" i="1"/>
  <c r="BC396" i="1"/>
  <c r="BD396" i="1"/>
  <c r="BE396" i="1"/>
  <c r="BF396" i="1"/>
  <c r="BG396" i="1"/>
  <c r="BH396" i="1"/>
  <c r="BI396" i="1"/>
  <c r="BJ396" i="1"/>
  <c r="BK396" i="1"/>
  <c r="BL396" i="1"/>
  <c r="BM396" i="1"/>
  <c r="BN396" i="1"/>
  <c r="AQ395" i="1"/>
  <c r="AR395" i="1"/>
  <c r="AS395" i="1"/>
  <c r="AT395" i="1"/>
  <c r="AU395" i="1"/>
  <c r="AV395" i="1"/>
  <c r="AW395" i="1"/>
  <c r="AX395" i="1"/>
  <c r="AY395" i="1"/>
  <c r="AZ395" i="1"/>
  <c r="BA395" i="1"/>
  <c r="BB395" i="1"/>
  <c r="BC395" i="1"/>
  <c r="BD395" i="1"/>
  <c r="BE395" i="1"/>
  <c r="BF395" i="1"/>
  <c r="BG395" i="1"/>
  <c r="BH395" i="1"/>
  <c r="BI395" i="1"/>
  <c r="BJ395" i="1"/>
  <c r="BK395" i="1"/>
  <c r="BL395" i="1"/>
  <c r="BM395" i="1"/>
  <c r="BN395" i="1"/>
  <c r="AQ392" i="1"/>
  <c r="AR392" i="1"/>
  <c r="AS392" i="1"/>
  <c r="AT392" i="1"/>
  <c r="AU392" i="1"/>
  <c r="AV392" i="1"/>
  <c r="AW392" i="1"/>
  <c r="AX392" i="1"/>
  <c r="AY392" i="1"/>
  <c r="AZ392" i="1"/>
  <c r="BA392" i="1"/>
  <c r="BB392" i="1"/>
  <c r="BC392" i="1"/>
  <c r="BD392" i="1"/>
  <c r="BE392" i="1"/>
  <c r="BF392" i="1"/>
  <c r="BG392" i="1"/>
  <c r="BH392" i="1"/>
  <c r="BI392" i="1"/>
  <c r="BJ392" i="1"/>
  <c r="BK392" i="1"/>
  <c r="BL392" i="1"/>
  <c r="BM392" i="1"/>
  <c r="BN392" i="1"/>
  <c r="AQ393" i="1"/>
  <c r="AR393" i="1"/>
  <c r="AS393" i="1"/>
  <c r="AT393" i="1"/>
  <c r="AU393" i="1"/>
  <c r="AV393" i="1"/>
  <c r="AW393" i="1"/>
  <c r="AX393" i="1"/>
  <c r="AY393" i="1"/>
  <c r="AZ393" i="1"/>
  <c r="BA393" i="1"/>
  <c r="BB393" i="1"/>
  <c r="BC393" i="1"/>
  <c r="BD393" i="1"/>
  <c r="BE393" i="1"/>
  <c r="BF393" i="1"/>
  <c r="BG393" i="1"/>
  <c r="BH393" i="1"/>
  <c r="BI393" i="1"/>
  <c r="BJ393" i="1"/>
  <c r="BK393" i="1"/>
  <c r="BL393" i="1"/>
  <c r="BM393" i="1"/>
  <c r="BN393" i="1"/>
  <c r="AQ394" i="1"/>
  <c r="AR394" i="1"/>
  <c r="AS394" i="1"/>
  <c r="AT394" i="1"/>
  <c r="AU394" i="1"/>
  <c r="AV394" i="1"/>
  <c r="AW394" i="1"/>
  <c r="AX394" i="1"/>
  <c r="AY394" i="1"/>
  <c r="AZ394" i="1"/>
  <c r="BA394" i="1"/>
  <c r="BB394" i="1"/>
  <c r="BC394" i="1"/>
  <c r="BD394" i="1"/>
  <c r="BE394" i="1"/>
  <c r="BF394" i="1"/>
  <c r="BG394" i="1"/>
  <c r="BH394" i="1"/>
  <c r="BI394" i="1"/>
  <c r="BJ394" i="1"/>
  <c r="BK394" i="1"/>
  <c r="BL394" i="1"/>
  <c r="BM394" i="1"/>
  <c r="BN394" i="1"/>
  <c r="AQ397" i="1"/>
  <c r="AR397" i="1"/>
  <c r="AS397" i="1"/>
  <c r="AT397" i="1"/>
  <c r="AU397" i="1"/>
  <c r="AV397" i="1"/>
  <c r="AW397" i="1"/>
  <c r="AX397" i="1"/>
  <c r="AY397" i="1"/>
  <c r="AZ397" i="1"/>
  <c r="BA397" i="1"/>
  <c r="BB397" i="1"/>
  <c r="BC397" i="1"/>
  <c r="BD397" i="1"/>
  <c r="BE397" i="1"/>
  <c r="BF397" i="1"/>
  <c r="BG397" i="1"/>
  <c r="BH397" i="1"/>
  <c r="BI397" i="1"/>
  <c r="BJ397" i="1"/>
  <c r="BK397" i="1"/>
  <c r="BL397" i="1"/>
  <c r="BM397" i="1"/>
  <c r="BN397" i="1"/>
  <c r="AQ398" i="1"/>
  <c r="AR398" i="1"/>
  <c r="AS398" i="1"/>
  <c r="AT398" i="1"/>
  <c r="AU398" i="1"/>
  <c r="AV398" i="1"/>
  <c r="AW398" i="1"/>
  <c r="AX398" i="1"/>
  <c r="AY398" i="1"/>
  <c r="AZ398" i="1"/>
  <c r="BA398" i="1"/>
  <c r="BB398" i="1"/>
  <c r="BC398" i="1"/>
  <c r="BD398" i="1"/>
  <c r="BE398" i="1"/>
  <c r="BF398" i="1"/>
  <c r="BG398" i="1"/>
  <c r="BH398" i="1"/>
  <c r="BI398" i="1"/>
  <c r="BJ398" i="1"/>
  <c r="BK398" i="1"/>
  <c r="BL398" i="1"/>
  <c r="BM398" i="1"/>
  <c r="BN398" i="1"/>
  <c r="AQ400" i="1"/>
  <c r="AR400" i="1"/>
  <c r="AS400" i="1"/>
  <c r="AT400" i="1"/>
  <c r="AU400" i="1"/>
  <c r="AV400" i="1"/>
  <c r="AW400" i="1"/>
  <c r="AX400" i="1"/>
  <c r="AY400" i="1"/>
  <c r="AZ400" i="1"/>
  <c r="BA400" i="1"/>
  <c r="BB400" i="1"/>
  <c r="BC400" i="1"/>
  <c r="BD400" i="1"/>
  <c r="BE400" i="1"/>
  <c r="BF400" i="1"/>
  <c r="BG400" i="1"/>
  <c r="BH400" i="1"/>
  <c r="BI400" i="1"/>
  <c r="BJ400" i="1"/>
  <c r="BK400" i="1"/>
  <c r="BL400" i="1"/>
  <c r="BM400" i="1"/>
  <c r="BN400" i="1"/>
  <c r="AQ401" i="1"/>
  <c r="AR401" i="1"/>
  <c r="AS401" i="1"/>
  <c r="AT401" i="1"/>
  <c r="AU401" i="1"/>
  <c r="AV401" i="1"/>
  <c r="AW401" i="1"/>
  <c r="AX401" i="1"/>
  <c r="AY401" i="1"/>
  <c r="AZ401" i="1"/>
  <c r="BA401" i="1"/>
  <c r="BB401" i="1"/>
  <c r="BC401" i="1"/>
  <c r="BD401" i="1"/>
  <c r="BE401" i="1"/>
  <c r="BF401" i="1"/>
  <c r="BG401" i="1"/>
  <c r="BH401" i="1"/>
  <c r="BI401" i="1"/>
  <c r="BJ401" i="1"/>
  <c r="BK401" i="1"/>
  <c r="BL401" i="1"/>
  <c r="BM401" i="1"/>
  <c r="BN401" i="1"/>
  <c r="AQ402" i="1"/>
  <c r="AR402" i="1"/>
  <c r="AS402" i="1"/>
  <c r="AT402" i="1"/>
  <c r="AU402" i="1"/>
  <c r="AV402" i="1"/>
  <c r="AW402" i="1"/>
  <c r="AX402" i="1"/>
  <c r="AY402" i="1"/>
  <c r="AZ402" i="1"/>
  <c r="BA402" i="1"/>
  <c r="BB402" i="1"/>
  <c r="BC402" i="1"/>
  <c r="BD402" i="1"/>
  <c r="BE402" i="1"/>
  <c r="BF402" i="1"/>
  <c r="BG402" i="1"/>
  <c r="BH402" i="1"/>
  <c r="BI402" i="1"/>
  <c r="BJ402" i="1"/>
  <c r="BK402" i="1"/>
  <c r="BL402" i="1"/>
  <c r="BM402" i="1"/>
  <c r="BN402" i="1"/>
  <c r="AQ403" i="1"/>
  <c r="AR403" i="1"/>
  <c r="AS403" i="1"/>
  <c r="AT403" i="1"/>
  <c r="AU403" i="1"/>
  <c r="AV403" i="1"/>
  <c r="AW403" i="1"/>
  <c r="AX403" i="1"/>
  <c r="AY403" i="1"/>
  <c r="AZ403" i="1"/>
  <c r="BA403" i="1"/>
  <c r="BB403" i="1"/>
  <c r="BC403" i="1"/>
  <c r="BD403" i="1"/>
  <c r="BE403" i="1"/>
  <c r="BF403" i="1"/>
  <c r="BG403" i="1"/>
  <c r="BH403" i="1"/>
  <c r="BI403" i="1"/>
  <c r="BJ403" i="1"/>
  <c r="BK403" i="1"/>
  <c r="BL403" i="1"/>
  <c r="BM403" i="1"/>
  <c r="BN403" i="1"/>
  <c r="AQ404" i="1"/>
  <c r="AR404" i="1"/>
  <c r="AS404" i="1"/>
  <c r="AT404" i="1"/>
  <c r="AU404" i="1"/>
  <c r="AV404" i="1"/>
  <c r="AW404" i="1"/>
  <c r="AX404" i="1"/>
  <c r="AY404" i="1"/>
  <c r="AZ404" i="1"/>
  <c r="BA404" i="1"/>
  <c r="BB404" i="1"/>
  <c r="BC404" i="1"/>
  <c r="BD404" i="1"/>
  <c r="BE404" i="1"/>
  <c r="BF404" i="1"/>
  <c r="BG404" i="1"/>
  <c r="BH404" i="1"/>
  <c r="BI404" i="1"/>
  <c r="BJ404" i="1"/>
  <c r="BK404" i="1"/>
  <c r="BL404" i="1"/>
  <c r="BM404" i="1"/>
  <c r="BN404" i="1"/>
  <c r="AQ405" i="1"/>
  <c r="AR405" i="1"/>
  <c r="AS405" i="1"/>
  <c r="AT405" i="1"/>
  <c r="AU405" i="1"/>
  <c r="AV405" i="1"/>
  <c r="AW405" i="1"/>
  <c r="AX405" i="1"/>
  <c r="AY405" i="1"/>
  <c r="AZ405" i="1"/>
  <c r="BA405" i="1"/>
  <c r="BB405" i="1"/>
  <c r="BC405" i="1"/>
  <c r="BD405" i="1"/>
  <c r="BE405" i="1"/>
  <c r="BF405" i="1"/>
  <c r="BG405" i="1"/>
  <c r="BH405" i="1"/>
  <c r="BI405" i="1"/>
  <c r="BJ405" i="1"/>
  <c r="BK405" i="1"/>
  <c r="BL405" i="1"/>
  <c r="BM405" i="1"/>
  <c r="BN405" i="1"/>
  <c r="AQ406" i="1"/>
  <c r="AR406" i="1"/>
  <c r="AS406" i="1"/>
  <c r="AT406" i="1"/>
  <c r="AU406" i="1"/>
  <c r="AV406" i="1"/>
  <c r="AW406" i="1"/>
  <c r="AX406" i="1"/>
  <c r="AY406" i="1"/>
  <c r="AZ406" i="1"/>
  <c r="BA406" i="1"/>
  <c r="BB406" i="1"/>
  <c r="BC406" i="1"/>
  <c r="BD406" i="1"/>
  <c r="BE406" i="1"/>
  <c r="BF406" i="1"/>
  <c r="BG406" i="1"/>
  <c r="BH406" i="1"/>
  <c r="BI406" i="1"/>
  <c r="BJ406" i="1"/>
  <c r="BK406" i="1"/>
  <c r="BL406" i="1"/>
  <c r="BM406" i="1"/>
  <c r="BN406" i="1"/>
  <c r="AQ407" i="1"/>
  <c r="AR407" i="1"/>
  <c r="AS407" i="1"/>
  <c r="AT407" i="1"/>
  <c r="AU407" i="1"/>
  <c r="AV407" i="1"/>
  <c r="AW407" i="1"/>
  <c r="AX407" i="1"/>
  <c r="AY407" i="1"/>
  <c r="AZ407" i="1"/>
  <c r="BA407" i="1"/>
  <c r="BB407" i="1"/>
  <c r="BC407" i="1"/>
  <c r="BD407" i="1"/>
  <c r="BE407" i="1"/>
  <c r="BF407" i="1"/>
  <c r="BG407" i="1"/>
  <c r="BH407" i="1"/>
  <c r="BI407" i="1"/>
  <c r="BJ407" i="1"/>
  <c r="BK407" i="1"/>
  <c r="BL407" i="1"/>
  <c r="BM407" i="1"/>
  <c r="BN407" i="1"/>
  <c r="AQ408" i="1"/>
  <c r="AR408" i="1"/>
  <c r="AS408" i="1"/>
  <c r="AT408" i="1"/>
  <c r="AU408" i="1"/>
  <c r="AV408" i="1"/>
  <c r="AW408" i="1"/>
  <c r="AX408" i="1"/>
  <c r="AY408" i="1"/>
  <c r="AZ408" i="1"/>
  <c r="BA408" i="1"/>
  <c r="BB408" i="1"/>
  <c r="BC408" i="1"/>
  <c r="BD408" i="1"/>
  <c r="BE408" i="1"/>
  <c r="BF408" i="1"/>
  <c r="BG408" i="1"/>
  <c r="BH408" i="1"/>
  <c r="BI408" i="1"/>
  <c r="BJ408" i="1"/>
  <c r="BK408" i="1"/>
  <c r="BL408" i="1"/>
  <c r="BM408" i="1"/>
  <c r="BN408" i="1"/>
  <c r="AQ409" i="1"/>
  <c r="AR409" i="1"/>
  <c r="AS409" i="1"/>
  <c r="AT409" i="1"/>
  <c r="AU409" i="1"/>
  <c r="AV409" i="1"/>
  <c r="AW409" i="1"/>
  <c r="AX409" i="1"/>
  <c r="AY409" i="1"/>
  <c r="AZ409" i="1"/>
  <c r="BA409" i="1"/>
  <c r="BB409" i="1"/>
  <c r="BC409" i="1"/>
  <c r="BD409" i="1"/>
  <c r="BE409" i="1"/>
  <c r="BF409" i="1"/>
  <c r="BG409" i="1"/>
  <c r="BH409" i="1"/>
  <c r="BI409" i="1"/>
  <c r="BJ409" i="1"/>
  <c r="BK409" i="1"/>
  <c r="BL409" i="1"/>
  <c r="BM409" i="1"/>
  <c r="BN409" i="1"/>
  <c r="AQ410" i="1"/>
  <c r="AR410" i="1"/>
  <c r="AS410" i="1"/>
  <c r="AT410" i="1"/>
  <c r="AU410" i="1"/>
  <c r="AV410" i="1"/>
  <c r="AW410" i="1"/>
  <c r="AX410" i="1"/>
  <c r="AY410" i="1"/>
  <c r="AZ410" i="1"/>
  <c r="BA410" i="1"/>
  <c r="BB410" i="1"/>
  <c r="BC410" i="1"/>
  <c r="BD410" i="1"/>
  <c r="BE410" i="1"/>
  <c r="BF410" i="1"/>
  <c r="BG410" i="1"/>
  <c r="BH410" i="1"/>
  <c r="BI410" i="1"/>
  <c r="BJ410" i="1"/>
  <c r="BK410" i="1"/>
  <c r="BL410" i="1"/>
  <c r="BM410" i="1"/>
  <c r="BN410" i="1"/>
  <c r="AQ411" i="1"/>
  <c r="AR411" i="1"/>
  <c r="AS411" i="1"/>
  <c r="AT411" i="1"/>
  <c r="AU411" i="1"/>
  <c r="AV411" i="1"/>
  <c r="AW411" i="1"/>
  <c r="AX411" i="1"/>
  <c r="AY411" i="1"/>
  <c r="AZ411" i="1"/>
  <c r="BA411" i="1"/>
  <c r="BB411" i="1"/>
  <c r="BC411" i="1"/>
  <c r="BD411" i="1"/>
  <c r="BE411" i="1"/>
  <c r="BF411" i="1"/>
  <c r="BG411" i="1"/>
  <c r="BH411" i="1"/>
  <c r="BI411" i="1"/>
  <c r="BJ411" i="1"/>
  <c r="BK411" i="1"/>
  <c r="BL411" i="1"/>
  <c r="BM411" i="1"/>
  <c r="BN411" i="1"/>
  <c r="AQ412" i="1"/>
  <c r="AR412" i="1"/>
  <c r="AS412" i="1"/>
  <c r="AT412" i="1"/>
  <c r="AU412" i="1"/>
  <c r="AV412" i="1"/>
  <c r="AW412" i="1"/>
  <c r="AX412" i="1"/>
  <c r="AY412" i="1"/>
  <c r="AZ412" i="1"/>
  <c r="BA412" i="1"/>
  <c r="BB412" i="1"/>
  <c r="BC412" i="1"/>
  <c r="BD412" i="1"/>
  <c r="BE412" i="1"/>
  <c r="BF412" i="1"/>
  <c r="BG412" i="1"/>
  <c r="BH412" i="1"/>
  <c r="BI412" i="1"/>
  <c r="BJ412" i="1"/>
  <c r="BK412" i="1"/>
  <c r="BL412" i="1"/>
  <c r="BM412" i="1"/>
  <c r="BN412" i="1"/>
  <c r="AQ413" i="1"/>
  <c r="AR413" i="1"/>
  <c r="AS413" i="1"/>
  <c r="AT413" i="1"/>
  <c r="AU413" i="1"/>
  <c r="AV413" i="1"/>
  <c r="AW413" i="1"/>
  <c r="AX413" i="1"/>
  <c r="AY413" i="1"/>
  <c r="AZ413" i="1"/>
  <c r="BA413" i="1"/>
  <c r="BB413" i="1"/>
  <c r="BC413" i="1"/>
  <c r="BD413" i="1"/>
  <c r="BE413" i="1"/>
  <c r="BF413" i="1"/>
  <c r="BG413" i="1"/>
  <c r="BH413" i="1"/>
  <c r="BI413" i="1"/>
  <c r="BJ413" i="1"/>
  <c r="BK413" i="1"/>
  <c r="BL413" i="1"/>
  <c r="BM413" i="1"/>
  <c r="BN413" i="1"/>
  <c r="AQ414" i="1"/>
  <c r="AR414" i="1"/>
  <c r="AS414" i="1"/>
  <c r="AT414" i="1"/>
  <c r="AU414" i="1"/>
  <c r="AV414" i="1"/>
  <c r="AW414" i="1"/>
  <c r="AX414" i="1"/>
  <c r="AY414" i="1"/>
  <c r="AZ414" i="1"/>
  <c r="BA414" i="1"/>
  <c r="BB414" i="1"/>
  <c r="BC414" i="1"/>
  <c r="BD414" i="1"/>
  <c r="BE414" i="1"/>
  <c r="BF414" i="1"/>
  <c r="BG414" i="1"/>
  <c r="BH414" i="1"/>
  <c r="BI414" i="1"/>
  <c r="BJ414" i="1"/>
  <c r="BK414" i="1"/>
  <c r="BL414" i="1"/>
  <c r="BM414" i="1"/>
  <c r="BN414" i="1"/>
  <c r="AQ415" i="1"/>
  <c r="AR415" i="1"/>
  <c r="AS415" i="1"/>
  <c r="AT415" i="1"/>
  <c r="AU415" i="1"/>
  <c r="AV415" i="1"/>
  <c r="AW415" i="1"/>
  <c r="AX415" i="1"/>
  <c r="AY415" i="1"/>
  <c r="AZ415" i="1"/>
  <c r="BA415" i="1"/>
  <c r="BB415" i="1"/>
  <c r="BC415" i="1"/>
  <c r="BD415" i="1"/>
  <c r="BE415" i="1"/>
  <c r="BF415" i="1"/>
  <c r="BG415" i="1"/>
  <c r="BH415" i="1"/>
  <c r="BI415" i="1"/>
  <c r="BJ415" i="1"/>
  <c r="BK415" i="1"/>
  <c r="BL415" i="1"/>
  <c r="BM415" i="1"/>
  <c r="BN415" i="1"/>
  <c r="AQ416" i="1"/>
  <c r="AR416" i="1"/>
  <c r="AS416" i="1"/>
  <c r="AT416" i="1"/>
  <c r="AU416" i="1"/>
  <c r="AV416" i="1"/>
  <c r="AW416" i="1"/>
  <c r="AX416" i="1"/>
  <c r="AY416" i="1"/>
  <c r="AZ416" i="1"/>
  <c r="BA416" i="1"/>
  <c r="BB416" i="1"/>
  <c r="BC416" i="1"/>
  <c r="BD416" i="1"/>
  <c r="BE416" i="1"/>
  <c r="BF416" i="1"/>
  <c r="BG416" i="1"/>
  <c r="BH416" i="1"/>
  <c r="BI416" i="1"/>
  <c r="BJ416" i="1"/>
  <c r="BK416" i="1"/>
  <c r="BL416" i="1"/>
  <c r="BM416" i="1"/>
  <c r="BN416" i="1"/>
  <c r="AQ417" i="1"/>
  <c r="AR417" i="1"/>
  <c r="AS417" i="1"/>
  <c r="AT417" i="1"/>
  <c r="AU417" i="1"/>
  <c r="AV417" i="1"/>
  <c r="AW417" i="1"/>
  <c r="AX417" i="1"/>
  <c r="AY417" i="1"/>
  <c r="AZ417" i="1"/>
  <c r="BA417" i="1"/>
  <c r="BB417" i="1"/>
  <c r="BC417" i="1"/>
  <c r="BD417" i="1"/>
  <c r="BE417" i="1"/>
  <c r="BF417" i="1"/>
  <c r="BG417" i="1"/>
  <c r="BH417" i="1"/>
  <c r="BI417" i="1"/>
  <c r="BJ417" i="1"/>
  <c r="BK417" i="1"/>
  <c r="BL417" i="1"/>
  <c r="BM417" i="1"/>
  <c r="BN417" i="1"/>
  <c r="AQ418" i="1"/>
  <c r="AR418" i="1"/>
  <c r="AS418" i="1"/>
  <c r="AT418" i="1"/>
  <c r="AU418" i="1"/>
  <c r="AV418" i="1"/>
  <c r="AW418" i="1"/>
  <c r="AX418" i="1"/>
  <c r="AY418" i="1"/>
  <c r="AZ418" i="1"/>
  <c r="BA418" i="1"/>
  <c r="BB418" i="1"/>
  <c r="BC418" i="1"/>
  <c r="BD418" i="1"/>
  <c r="BE418" i="1"/>
  <c r="BF418" i="1"/>
  <c r="BG418" i="1"/>
  <c r="BH418" i="1"/>
  <c r="BI418" i="1"/>
  <c r="BJ418" i="1"/>
  <c r="BK418" i="1"/>
  <c r="BL418" i="1"/>
  <c r="BM418" i="1"/>
  <c r="BN418" i="1"/>
  <c r="AQ419" i="1"/>
  <c r="AR419" i="1"/>
  <c r="AS419" i="1"/>
  <c r="AT419" i="1"/>
  <c r="AU419" i="1"/>
  <c r="AV419" i="1"/>
  <c r="AW419" i="1"/>
  <c r="AX419" i="1"/>
  <c r="AY419" i="1"/>
  <c r="AZ419" i="1"/>
  <c r="BA419" i="1"/>
  <c r="BB419" i="1"/>
  <c r="BC419" i="1"/>
  <c r="BD419" i="1"/>
  <c r="BE419" i="1"/>
  <c r="BF419" i="1"/>
  <c r="BG419" i="1"/>
  <c r="BH419" i="1"/>
  <c r="BI419" i="1"/>
  <c r="BJ419" i="1"/>
  <c r="BK419" i="1"/>
  <c r="BL419" i="1"/>
  <c r="BM419" i="1"/>
  <c r="BN419" i="1"/>
  <c r="AQ420" i="1"/>
  <c r="AR420" i="1"/>
  <c r="AS420" i="1"/>
  <c r="AT420" i="1"/>
  <c r="AU420" i="1"/>
  <c r="AV420" i="1"/>
  <c r="AW420" i="1"/>
  <c r="AX420" i="1"/>
  <c r="AY420" i="1"/>
  <c r="AZ420" i="1"/>
  <c r="BA420" i="1"/>
  <c r="BB420" i="1"/>
  <c r="BC420" i="1"/>
  <c r="BD420" i="1"/>
  <c r="BE420" i="1"/>
  <c r="BF420" i="1"/>
  <c r="BG420" i="1"/>
  <c r="BH420" i="1"/>
  <c r="BI420" i="1"/>
  <c r="BJ420" i="1"/>
  <c r="BK420" i="1"/>
  <c r="BL420" i="1"/>
  <c r="BM420" i="1"/>
  <c r="BN420" i="1"/>
  <c r="AQ421" i="1"/>
  <c r="AR421" i="1"/>
  <c r="AS421" i="1"/>
  <c r="AT421" i="1"/>
  <c r="AU421" i="1"/>
  <c r="AV421" i="1"/>
  <c r="AW421" i="1"/>
  <c r="AX421" i="1"/>
  <c r="AY421" i="1"/>
  <c r="AZ421" i="1"/>
  <c r="BA421" i="1"/>
  <c r="BB421" i="1"/>
  <c r="BC421" i="1"/>
  <c r="BD421" i="1"/>
  <c r="BE421" i="1"/>
  <c r="BF421" i="1"/>
  <c r="BG421" i="1"/>
  <c r="BH421" i="1"/>
  <c r="BI421" i="1"/>
  <c r="BJ421" i="1"/>
  <c r="BK421" i="1"/>
  <c r="BL421" i="1"/>
  <c r="BM421" i="1"/>
  <c r="BN421" i="1"/>
  <c r="AQ422" i="1"/>
  <c r="AR422" i="1"/>
  <c r="AS422" i="1"/>
  <c r="AT422" i="1"/>
  <c r="AU422" i="1"/>
  <c r="AV422" i="1"/>
  <c r="AW422" i="1"/>
  <c r="AX422" i="1"/>
  <c r="AY422" i="1"/>
  <c r="AZ422" i="1"/>
  <c r="BA422" i="1"/>
  <c r="BB422" i="1"/>
  <c r="BC422" i="1"/>
  <c r="BD422" i="1"/>
  <c r="BE422" i="1"/>
  <c r="BF422" i="1"/>
  <c r="BG422" i="1"/>
  <c r="BH422" i="1"/>
  <c r="BI422" i="1"/>
  <c r="BJ422" i="1"/>
  <c r="BK422" i="1"/>
  <c r="BL422" i="1"/>
  <c r="BM422" i="1"/>
  <c r="BN422" i="1"/>
  <c r="AQ423" i="1"/>
  <c r="AR423" i="1"/>
  <c r="AS423" i="1"/>
  <c r="AT423" i="1"/>
  <c r="AU423" i="1"/>
  <c r="AV423" i="1"/>
  <c r="AW423" i="1"/>
  <c r="AX423" i="1"/>
  <c r="AY423" i="1"/>
  <c r="AZ423" i="1"/>
  <c r="BA423" i="1"/>
  <c r="BB423" i="1"/>
  <c r="BC423" i="1"/>
  <c r="BD423" i="1"/>
  <c r="BE423" i="1"/>
  <c r="BF423" i="1"/>
  <c r="BG423" i="1"/>
  <c r="BH423" i="1"/>
  <c r="BI423" i="1"/>
  <c r="BJ423" i="1"/>
  <c r="BK423" i="1"/>
  <c r="BL423" i="1"/>
  <c r="BM423" i="1"/>
  <c r="BN423" i="1"/>
  <c r="AQ425" i="1"/>
  <c r="AR425" i="1"/>
  <c r="AS425" i="1"/>
  <c r="AT425" i="1"/>
  <c r="AU425" i="1"/>
  <c r="AV425" i="1"/>
  <c r="AW425" i="1"/>
  <c r="AX425" i="1"/>
  <c r="AY425" i="1"/>
  <c r="AZ425" i="1"/>
  <c r="BA425" i="1"/>
  <c r="BB425" i="1"/>
  <c r="BC425" i="1"/>
  <c r="BD425" i="1"/>
  <c r="BE425" i="1"/>
  <c r="BF425" i="1"/>
  <c r="BG425" i="1"/>
  <c r="BH425" i="1"/>
  <c r="BI425" i="1"/>
  <c r="BJ425" i="1"/>
  <c r="BK425" i="1"/>
  <c r="BL425" i="1"/>
  <c r="BM425" i="1"/>
  <c r="BN425" i="1"/>
  <c r="AQ427" i="1"/>
  <c r="AR427" i="1"/>
  <c r="AS427" i="1"/>
  <c r="AT427" i="1"/>
  <c r="AU427" i="1"/>
  <c r="AV427" i="1"/>
  <c r="AW427" i="1"/>
  <c r="AX427" i="1"/>
  <c r="AY427" i="1"/>
  <c r="AZ427" i="1"/>
  <c r="BA427" i="1"/>
  <c r="BB427" i="1"/>
  <c r="BC427" i="1"/>
  <c r="BD427" i="1"/>
  <c r="BE427" i="1"/>
  <c r="BF427" i="1"/>
  <c r="BG427" i="1"/>
  <c r="BH427" i="1"/>
  <c r="BI427" i="1"/>
  <c r="BJ427" i="1"/>
  <c r="BK427" i="1"/>
  <c r="BL427" i="1"/>
  <c r="BM427" i="1"/>
  <c r="BN427" i="1"/>
  <c r="AQ428" i="1"/>
  <c r="AR428" i="1"/>
  <c r="AS428" i="1"/>
  <c r="AT428" i="1"/>
  <c r="AU428" i="1"/>
  <c r="AV428" i="1"/>
  <c r="AW428" i="1"/>
  <c r="AX428" i="1"/>
  <c r="AY428" i="1"/>
  <c r="AZ428" i="1"/>
  <c r="BA428" i="1"/>
  <c r="BB428" i="1"/>
  <c r="BC428" i="1"/>
  <c r="BD428" i="1"/>
  <c r="BE428" i="1"/>
  <c r="BF428" i="1"/>
  <c r="BG428" i="1"/>
  <c r="BH428" i="1"/>
  <c r="BI428" i="1"/>
  <c r="BJ428" i="1"/>
  <c r="BK428" i="1"/>
  <c r="BL428" i="1"/>
  <c r="BM428" i="1"/>
  <c r="BN428" i="1"/>
  <c r="AQ429" i="1"/>
  <c r="AR429" i="1"/>
  <c r="AS429" i="1"/>
  <c r="AT429" i="1"/>
  <c r="AU429" i="1"/>
  <c r="AV429" i="1"/>
  <c r="AW429" i="1"/>
  <c r="AX429" i="1"/>
  <c r="AY429" i="1"/>
  <c r="AZ429" i="1"/>
  <c r="BA429" i="1"/>
  <c r="BB429" i="1"/>
  <c r="BC429" i="1"/>
  <c r="BD429" i="1"/>
  <c r="BE429" i="1"/>
  <c r="BF429" i="1"/>
  <c r="BG429" i="1"/>
  <c r="BH429" i="1"/>
  <c r="BI429" i="1"/>
  <c r="BJ429" i="1"/>
  <c r="BK429" i="1"/>
  <c r="BL429" i="1"/>
  <c r="BM429" i="1"/>
  <c r="BN429" i="1"/>
  <c r="AQ430" i="1"/>
  <c r="AR430" i="1"/>
  <c r="AS430" i="1"/>
  <c r="AT430" i="1"/>
  <c r="AU430" i="1"/>
  <c r="AV430" i="1"/>
  <c r="AW430" i="1"/>
  <c r="AX430" i="1"/>
  <c r="AY430" i="1"/>
  <c r="AZ430" i="1"/>
  <c r="BA430" i="1"/>
  <c r="BB430" i="1"/>
  <c r="BC430" i="1"/>
  <c r="BD430" i="1"/>
  <c r="BE430" i="1"/>
  <c r="BF430" i="1"/>
  <c r="BG430" i="1"/>
  <c r="BH430" i="1"/>
  <c r="BI430" i="1"/>
  <c r="BJ430" i="1"/>
  <c r="BK430" i="1"/>
  <c r="BL430" i="1"/>
  <c r="BM430" i="1"/>
  <c r="BN430" i="1"/>
  <c r="AQ431" i="1"/>
  <c r="AR431" i="1"/>
  <c r="AS431" i="1"/>
  <c r="AT431" i="1"/>
  <c r="AU431" i="1"/>
  <c r="AV431" i="1"/>
  <c r="AW431" i="1"/>
  <c r="AX431" i="1"/>
  <c r="AY431" i="1"/>
  <c r="AZ431" i="1"/>
  <c r="BA431" i="1"/>
  <c r="BB431" i="1"/>
  <c r="BC431" i="1"/>
  <c r="BD431" i="1"/>
  <c r="BE431" i="1"/>
  <c r="BF431" i="1"/>
  <c r="BG431" i="1"/>
  <c r="BH431" i="1"/>
  <c r="BI431" i="1"/>
  <c r="BJ431" i="1"/>
  <c r="BK431" i="1"/>
  <c r="BL431" i="1"/>
  <c r="BM431" i="1"/>
  <c r="BN431" i="1"/>
  <c r="AQ432" i="1"/>
  <c r="AR432" i="1"/>
  <c r="AS432" i="1"/>
  <c r="AT432" i="1"/>
  <c r="AU432" i="1"/>
  <c r="AV432" i="1"/>
  <c r="AW432" i="1"/>
  <c r="AX432" i="1"/>
  <c r="AY432" i="1"/>
  <c r="AZ432" i="1"/>
  <c r="BA432" i="1"/>
  <c r="BB432" i="1"/>
  <c r="BC432" i="1"/>
  <c r="BD432" i="1"/>
  <c r="BE432" i="1"/>
  <c r="BF432" i="1"/>
  <c r="BG432" i="1"/>
  <c r="BH432" i="1"/>
  <c r="BI432" i="1"/>
  <c r="BJ432" i="1"/>
  <c r="BK432" i="1"/>
  <c r="BL432" i="1"/>
  <c r="BM432" i="1"/>
  <c r="BN432" i="1"/>
  <c r="AQ433" i="1"/>
  <c r="AR433" i="1"/>
  <c r="AS433" i="1"/>
  <c r="AT433" i="1"/>
  <c r="AU433" i="1"/>
  <c r="AV433" i="1"/>
  <c r="AW433" i="1"/>
  <c r="AX433" i="1"/>
  <c r="AY433" i="1"/>
  <c r="AZ433" i="1"/>
  <c r="BA433" i="1"/>
  <c r="BB433" i="1"/>
  <c r="BC433" i="1"/>
  <c r="BD433" i="1"/>
  <c r="BE433" i="1"/>
  <c r="BF433" i="1"/>
  <c r="BG433" i="1"/>
  <c r="BH433" i="1"/>
  <c r="BI433" i="1"/>
  <c r="BJ433" i="1"/>
  <c r="BK433" i="1"/>
  <c r="BL433" i="1"/>
  <c r="BM433" i="1"/>
  <c r="BN433" i="1"/>
  <c r="AQ434" i="1"/>
  <c r="AR434" i="1"/>
  <c r="AS434" i="1"/>
  <c r="AT434" i="1"/>
  <c r="AU434" i="1"/>
  <c r="AV434" i="1"/>
  <c r="AW434" i="1"/>
  <c r="AX434" i="1"/>
  <c r="AY434" i="1"/>
  <c r="AZ434" i="1"/>
  <c r="BA434" i="1"/>
  <c r="BB434" i="1"/>
  <c r="BC434" i="1"/>
  <c r="BD434" i="1"/>
  <c r="BE434" i="1"/>
  <c r="BF434" i="1"/>
  <c r="BG434" i="1"/>
  <c r="BH434" i="1"/>
  <c r="BI434" i="1"/>
  <c r="BJ434" i="1"/>
  <c r="BK434" i="1"/>
  <c r="BL434" i="1"/>
  <c r="BM434" i="1"/>
  <c r="BN434" i="1"/>
  <c r="AQ435" i="1"/>
  <c r="AR435" i="1"/>
  <c r="AS435" i="1"/>
  <c r="AT435" i="1"/>
  <c r="AU435" i="1"/>
  <c r="AV435" i="1"/>
  <c r="AW435" i="1"/>
  <c r="AX435" i="1"/>
  <c r="AY435" i="1"/>
  <c r="AZ435" i="1"/>
  <c r="BA435" i="1"/>
  <c r="BB435" i="1"/>
  <c r="BC435" i="1"/>
  <c r="BD435" i="1"/>
  <c r="BE435" i="1"/>
  <c r="BF435" i="1"/>
  <c r="BG435" i="1"/>
  <c r="BH435" i="1"/>
  <c r="BI435" i="1"/>
  <c r="BJ435" i="1"/>
  <c r="BK435" i="1"/>
  <c r="BL435" i="1"/>
  <c r="BM435" i="1"/>
  <c r="BN435" i="1"/>
  <c r="AQ436" i="1"/>
  <c r="AR436" i="1"/>
  <c r="AS436" i="1"/>
  <c r="AT436" i="1"/>
  <c r="AU436" i="1"/>
  <c r="AV436" i="1"/>
  <c r="AW436" i="1"/>
  <c r="AX436" i="1"/>
  <c r="AY436" i="1"/>
  <c r="AZ436" i="1"/>
  <c r="BA436" i="1"/>
  <c r="BB436" i="1"/>
  <c r="BC436" i="1"/>
  <c r="BD436" i="1"/>
  <c r="BE436" i="1"/>
  <c r="BF436" i="1"/>
  <c r="BG436" i="1"/>
  <c r="BH436" i="1"/>
  <c r="BI436" i="1"/>
  <c r="BJ436" i="1"/>
  <c r="BK436" i="1"/>
  <c r="BL436" i="1"/>
  <c r="BM436" i="1"/>
  <c r="BN436" i="1"/>
  <c r="AQ437" i="1"/>
  <c r="AR437" i="1"/>
  <c r="AS437" i="1"/>
  <c r="AT437" i="1"/>
  <c r="AU437" i="1"/>
  <c r="AV437" i="1"/>
  <c r="AW437" i="1"/>
  <c r="AX437" i="1"/>
  <c r="AY437" i="1"/>
  <c r="AZ437" i="1"/>
  <c r="BA437" i="1"/>
  <c r="BB437" i="1"/>
  <c r="BC437" i="1"/>
  <c r="BD437" i="1"/>
  <c r="BE437" i="1"/>
  <c r="BF437" i="1"/>
  <c r="BG437" i="1"/>
  <c r="BH437" i="1"/>
  <c r="BI437" i="1"/>
  <c r="BJ437" i="1"/>
  <c r="BK437" i="1"/>
  <c r="BL437" i="1"/>
  <c r="BM437" i="1"/>
  <c r="BN437" i="1"/>
  <c r="AQ438" i="1"/>
  <c r="AR438" i="1"/>
  <c r="AS438" i="1"/>
  <c r="AT438" i="1"/>
  <c r="AU438" i="1"/>
  <c r="AV438" i="1"/>
  <c r="AW438" i="1"/>
  <c r="AX438" i="1"/>
  <c r="AY438" i="1"/>
  <c r="AZ438" i="1"/>
  <c r="BA438" i="1"/>
  <c r="BB438" i="1"/>
  <c r="BC438" i="1"/>
  <c r="BD438" i="1"/>
  <c r="BE438" i="1"/>
  <c r="BF438" i="1"/>
  <c r="BG438" i="1"/>
  <c r="BH438" i="1"/>
  <c r="BI438" i="1"/>
  <c r="BJ438" i="1"/>
  <c r="BK438" i="1"/>
  <c r="BL438" i="1"/>
  <c r="BM438" i="1"/>
  <c r="BN438" i="1"/>
  <c r="AQ439" i="1"/>
  <c r="AR439" i="1"/>
  <c r="AS439" i="1"/>
  <c r="AT439" i="1"/>
  <c r="AU439" i="1"/>
  <c r="AV439" i="1"/>
  <c r="AW439" i="1"/>
  <c r="AX439" i="1"/>
  <c r="AY439" i="1"/>
  <c r="AZ439" i="1"/>
  <c r="BA439" i="1"/>
  <c r="BB439" i="1"/>
  <c r="BC439" i="1"/>
  <c r="BD439" i="1"/>
  <c r="BE439" i="1"/>
  <c r="BF439" i="1"/>
  <c r="BG439" i="1"/>
  <c r="BH439" i="1"/>
  <c r="BI439" i="1"/>
  <c r="BJ439" i="1"/>
  <c r="BK439" i="1"/>
  <c r="BL439" i="1"/>
  <c r="BM439" i="1"/>
  <c r="BN439" i="1"/>
  <c r="AQ440" i="1"/>
  <c r="AR440" i="1"/>
  <c r="AS440" i="1"/>
  <c r="AT440" i="1"/>
  <c r="AU440" i="1"/>
  <c r="AV440" i="1"/>
  <c r="AW440" i="1"/>
  <c r="AX440" i="1"/>
  <c r="AY440" i="1"/>
  <c r="AZ440" i="1"/>
  <c r="BA440" i="1"/>
  <c r="BB440" i="1"/>
  <c r="BC440" i="1"/>
  <c r="BD440" i="1"/>
  <c r="BE440" i="1"/>
  <c r="BF440" i="1"/>
  <c r="BG440" i="1"/>
  <c r="BH440" i="1"/>
  <c r="BI440" i="1"/>
  <c r="BJ440" i="1"/>
  <c r="BK440" i="1"/>
  <c r="BL440" i="1"/>
  <c r="BM440" i="1"/>
  <c r="BN440" i="1"/>
  <c r="AQ441" i="1"/>
  <c r="AR441" i="1"/>
  <c r="AS441" i="1"/>
  <c r="AT441" i="1"/>
  <c r="AU441" i="1"/>
  <c r="AV441" i="1"/>
  <c r="AW441" i="1"/>
  <c r="AX441" i="1"/>
  <c r="AY441" i="1"/>
  <c r="AZ441" i="1"/>
  <c r="BA441" i="1"/>
  <c r="BB441" i="1"/>
  <c r="BC441" i="1"/>
  <c r="BD441" i="1"/>
  <c r="BE441" i="1"/>
  <c r="BF441" i="1"/>
  <c r="BG441" i="1"/>
  <c r="BH441" i="1"/>
  <c r="BI441" i="1"/>
  <c r="BJ441" i="1"/>
  <c r="BK441" i="1"/>
  <c r="BL441" i="1"/>
  <c r="BM441" i="1"/>
  <c r="BN441" i="1"/>
  <c r="AQ442" i="1"/>
  <c r="AR442" i="1"/>
  <c r="AS442" i="1"/>
  <c r="AT442" i="1"/>
  <c r="AU442" i="1"/>
  <c r="AV442" i="1"/>
  <c r="AW442" i="1"/>
  <c r="AX442" i="1"/>
  <c r="AY442" i="1"/>
  <c r="AZ442" i="1"/>
  <c r="BA442" i="1"/>
  <c r="BB442" i="1"/>
  <c r="BC442" i="1"/>
  <c r="BD442" i="1"/>
  <c r="BE442" i="1"/>
  <c r="BF442" i="1"/>
  <c r="BG442" i="1"/>
  <c r="BH442" i="1"/>
  <c r="BI442" i="1"/>
  <c r="BJ442" i="1"/>
  <c r="BK442" i="1"/>
  <c r="BL442" i="1"/>
  <c r="BM442" i="1"/>
  <c r="BN442" i="1"/>
  <c r="AQ443" i="1"/>
  <c r="AR443" i="1"/>
  <c r="AS443" i="1"/>
  <c r="AT443" i="1"/>
  <c r="AU443" i="1"/>
  <c r="AV443" i="1"/>
  <c r="AW443" i="1"/>
  <c r="AX443" i="1"/>
  <c r="AY443" i="1"/>
  <c r="AZ443" i="1"/>
  <c r="BA443" i="1"/>
  <c r="BB443" i="1"/>
  <c r="BC443" i="1"/>
  <c r="BD443" i="1"/>
  <c r="BE443" i="1"/>
  <c r="BF443" i="1"/>
  <c r="BG443" i="1"/>
  <c r="BH443" i="1"/>
  <c r="BI443" i="1"/>
  <c r="BJ443" i="1"/>
  <c r="BK443" i="1"/>
  <c r="BL443" i="1"/>
  <c r="BM443" i="1"/>
  <c r="BN443" i="1"/>
  <c r="AQ444" i="1"/>
  <c r="AR444" i="1"/>
  <c r="AS444" i="1"/>
  <c r="AT444" i="1"/>
  <c r="AU444" i="1"/>
  <c r="AV444" i="1"/>
  <c r="AW444" i="1"/>
  <c r="AX444" i="1"/>
  <c r="AY444" i="1"/>
  <c r="AZ444" i="1"/>
  <c r="BA444" i="1"/>
  <c r="BB444" i="1"/>
  <c r="BC444" i="1"/>
  <c r="BD444" i="1"/>
  <c r="BE444" i="1"/>
  <c r="BF444" i="1"/>
  <c r="BG444" i="1"/>
  <c r="BH444" i="1"/>
  <c r="BI444" i="1"/>
  <c r="BJ444" i="1"/>
  <c r="BK444" i="1"/>
  <c r="BL444" i="1"/>
  <c r="BM444" i="1"/>
  <c r="BN444" i="1"/>
  <c r="AQ445" i="1"/>
  <c r="AR445" i="1"/>
  <c r="AS445" i="1"/>
  <c r="AT445" i="1"/>
  <c r="AU445" i="1"/>
  <c r="AV445" i="1"/>
  <c r="AW445" i="1"/>
  <c r="AX445" i="1"/>
  <c r="AY445" i="1"/>
  <c r="AZ445" i="1"/>
  <c r="BA445" i="1"/>
  <c r="BB445" i="1"/>
  <c r="BC445" i="1"/>
  <c r="BD445" i="1"/>
  <c r="BE445" i="1"/>
  <c r="BF445" i="1"/>
  <c r="BG445" i="1"/>
  <c r="BH445" i="1"/>
  <c r="BI445" i="1"/>
  <c r="BJ445" i="1"/>
  <c r="BK445" i="1"/>
  <c r="BL445" i="1"/>
  <c r="BM445" i="1"/>
  <c r="BN445" i="1"/>
  <c r="AQ446" i="1"/>
  <c r="AR446" i="1"/>
  <c r="AS446" i="1"/>
  <c r="AT446" i="1"/>
  <c r="AU446" i="1"/>
  <c r="AV446" i="1"/>
  <c r="AW446" i="1"/>
  <c r="AX446" i="1"/>
  <c r="AY446" i="1"/>
  <c r="AZ446" i="1"/>
  <c r="BA446" i="1"/>
  <c r="BB446" i="1"/>
  <c r="BC446" i="1"/>
  <c r="BD446" i="1"/>
  <c r="BE446" i="1"/>
  <c r="BF446" i="1"/>
  <c r="BG446" i="1"/>
  <c r="BH446" i="1"/>
  <c r="BI446" i="1"/>
  <c r="BJ446" i="1"/>
  <c r="BK446" i="1"/>
  <c r="BL446" i="1"/>
  <c r="BM446" i="1"/>
  <c r="BN446" i="1"/>
  <c r="AQ447" i="1"/>
  <c r="AR447" i="1"/>
  <c r="AS447" i="1"/>
  <c r="AT447" i="1"/>
  <c r="AU447" i="1"/>
  <c r="AV447" i="1"/>
  <c r="AW447" i="1"/>
  <c r="AX447" i="1"/>
  <c r="AY447" i="1"/>
  <c r="AZ447" i="1"/>
  <c r="BA447" i="1"/>
  <c r="BB447" i="1"/>
  <c r="BC447" i="1"/>
  <c r="BD447" i="1"/>
  <c r="BE447" i="1"/>
  <c r="BF447" i="1"/>
  <c r="BG447" i="1"/>
  <c r="BH447" i="1"/>
  <c r="BI447" i="1"/>
  <c r="BJ447" i="1"/>
  <c r="BK447" i="1"/>
  <c r="BL447" i="1"/>
  <c r="BM447" i="1"/>
  <c r="BN447" i="1"/>
  <c r="AQ448" i="1"/>
  <c r="AR448" i="1"/>
  <c r="AS448" i="1"/>
  <c r="AT448" i="1"/>
  <c r="AU448" i="1"/>
  <c r="AV448" i="1"/>
  <c r="AW448" i="1"/>
  <c r="AX448" i="1"/>
  <c r="AY448" i="1"/>
  <c r="AZ448" i="1"/>
  <c r="BA448" i="1"/>
  <c r="BB448" i="1"/>
  <c r="BC448" i="1"/>
  <c r="BD448" i="1"/>
  <c r="BE448" i="1"/>
  <c r="BF448" i="1"/>
  <c r="BG448" i="1"/>
  <c r="BH448" i="1"/>
  <c r="BI448" i="1"/>
  <c r="BJ448" i="1"/>
  <c r="BK448" i="1"/>
  <c r="BL448" i="1"/>
  <c r="BM448" i="1"/>
  <c r="BN448" i="1"/>
  <c r="AQ449" i="1"/>
  <c r="AR449" i="1"/>
  <c r="AS449" i="1"/>
  <c r="AT449" i="1"/>
  <c r="AU449" i="1"/>
  <c r="AV449" i="1"/>
  <c r="AW449" i="1"/>
  <c r="AX449" i="1"/>
  <c r="AY449" i="1"/>
  <c r="AZ449" i="1"/>
  <c r="BA449" i="1"/>
  <c r="BB449" i="1"/>
  <c r="BC449" i="1"/>
  <c r="BD449" i="1"/>
  <c r="BE449" i="1"/>
  <c r="BF449" i="1"/>
  <c r="BG449" i="1"/>
  <c r="BH449" i="1"/>
  <c r="BI449" i="1"/>
  <c r="BJ449" i="1"/>
  <c r="BK449" i="1"/>
  <c r="BL449" i="1"/>
  <c r="BM449" i="1"/>
  <c r="BN449" i="1"/>
  <c r="AQ450" i="1"/>
  <c r="AR450" i="1"/>
  <c r="AS450" i="1"/>
  <c r="AT450" i="1"/>
  <c r="AU450" i="1"/>
  <c r="AV450" i="1"/>
  <c r="AW450" i="1"/>
  <c r="AX450" i="1"/>
  <c r="AY450" i="1"/>
  <c r="AZ450" i="1"/>
  <c r="BA450" i="1"/>
  <c r="BB450" i="1"/>
  <c r="BC450" i="1"/>
  <c r="BD450" i="1"/>
  <c r="BE450" i="1"/>
  <c r="BF450" i="1"/>
  <c r="BG450" i="1"/>
  <c r="BH450" i="1"/>
  <c r="BI450" i="1"/>
  <c r="BJ450" i="1"/>
  <c r="BK450" i="1"/>
  <c r="BL450" i="1"/>
  <c r="BM450" i="1"/>
  <c r="BN450" i="1"/>
  <c r="AQ451" i="1"/>
  <c r="AR451" i="1"/>
  <c r="AS451" i="1"/>
  <c r="AT451" i="1"/>
  <c r="AU451" i="1"/>
  <c r="AV451" i="1"/>
  <c r="AW451" i="1"/>
  <c r="AX451" i="1"/>
  <c r="AY451" i="1"/>
  <c r="AZ451" i="1"/>
  <c r="BA451" i="1"/>
  <c r="BB451" i="1"/>
  <c r="BC451" i="1"/>
  <c r="BD451" i="1"/>
  <c r="BE451" i="1"/>
  <c r="BF451" i="1"/>
  <c r="BG451" i="1"/>
  <c r="BH451" i="1"/>
  <c r="BI451" i="1"/>
  <c r="BJ451" i="1"/>
  <c r="BK451" i="1"/>
  <c r="BL451" i="1"/>
  <c r="BM451" i="1"/>
  <c r="BN451" i="1"/>
  <c r="AQ453" i="1"/>
  <c r="AR453" i="1"/>
  <c r="AS453" i="1"/>
  <c r="AT453" i="1"/>
  <c r="AU453" i="1"/>
  <c r="AV453" i="1"/>
  <c r="AW453" i="1"/>
  <c r="AX453" i="1"/>
  <c r="AY453" i="1"/>
  <c r="AZ453" i="1"/>
  <c r="BA453" i="1"/>
  <c r="BB453" i="1"/>
  <c r="BC453" i="1"/>
  <c r="BD453" i="1"/>
  <c r="BE453" i="1"/>
  <c r="BF453" i="1"/>
  <c r="BG453" i="1"/>
  <c r="BH453" i="1"/>
  <c r="BI453" i="1"/>
  <c r="BJ453" i="1"/>
  <c r="BK453" i="1"/>
  <c r="BL453" i="1"/>
  <c r="BM453" i="1"/>
  <c r="BN453" i="1"/>
  <c r="AQ454" i="1"/>
  <c r="AR454" i="1"/>
  <c r="AS454" i="1"/>
  <c r="AT454" i="1"/>
  <c r="AU454" i="1"/>
  <c r="AV454" i="1"/>
  <c r="AW454" i="1"/>
  <c r="AX454" i="1"/>
  <c r="AY454" i="1"/>
  <c r="AZ454" i="1"/>
  <c r="BA454" i="1"/>
  <c r="BB454" i="1"/>
  <c r="BC454" i="1"/>
  <c r="BD454" i="1"/>
  <c r="BE454" i="1"/>
  <c r="BF454" i="1"/>
  <c r="BG454" i="1"/>
  <c r="BH454" i="1"/>
  <c r="BI454" i="1"/>
  <c r="BJ454" i="1"/>
  <c r="BK454" i="1"/>
  <c r="BL454" i="1"/>
  <c r="BM454" i="1"/>
  <c r="BN454" i="1"/>
  <c r="AQ455" i="1"/>
  <c r="AR455" i="1"/>
  <c r="AS455" i="1"/>
  <c r="AT455" i="1"/>
  <c r="AU455" i="1"/>
  <c r="AV455" i="1"/>
  <c r="AW455" i="1"/>
  <c r="AX455" i="1"/>
  <c r="AY455" i="1"/>
  <c r="AZ455" i="1"/>
  <c r="BA455" i="1"/>
  <c r="BB455" i="1"/>
  <c r="BC455" i="1"/>
  <c r="BD455" i="1"/>
  <c r="BE455" i="1"/>
  <c r="BF455" i="1"/>
  <c r="BG455" i="1"/>
  <c r="BH455" i="1"/>
  <c r="BI455" i="1"/>
  <c r="BJ455" i="1"/>
  <c r="BK455" i="1"/>
  <c r="BL455" i="1"/>
  <c r="BM455" i="1"/>
  <c r="BN455" i="1"/>
  <c r="AQ456" i="1"/>
  <c r="AR456" i="1"/>
  <c r="AS456" i="1"/>
  <c r="AT456" i="1"/>
  <c r="AU456" i="1"/>
  <c r="AV456" i="1"/>
  <c r="AW456" i="1"/>
  <c r="AX456" i="1"/>
  <c r="AY456" i="1"/>
  <c r="AZ456" i="1"/>
  <c r="BA456" i="1"/>
  <c r="BB456" i="1"/>
  <c r="BC456" i="1"/>
  <c r="BD456" i="1"/>
  <c r="BE456" i="1"/>
  <c r="BF456" i="1"/>
  <c r="BG456" i="1"/>
  <c r="BH456" i="1"/>
  <c r="BI456" i="1"/>
  <c r="BJ456" i="1"/>
  <c r="BK456" i="1"/>
  <c r="BL456" i="1"/>
  <c r="BM456" i="1"/>
  <c r="BN456" i="1"/>
  <c r="AQ457" i="1"/>
  <c r="AR457" i="1"/>
  <c r="AS457" i="1"/>
  <c r="AT457" i="1"/>
  <c r="AU457" i="1"/>
  <c r="AV457" i="1"/>
  <c r="AW457" i="1"/>
  <c r="AX457" i="1"/>
  <c r="AY457" i="1"/>
  <c r="AZ457" i="1"/>
  <c r="BA457" i="1"/>
  <c r="BB457" i="1"/>
  <c r="BC457" i="1"/>
  <c r="BD457" i="1"/>
  <c r="BE457" i="1"/>
  <c r="BF457" i="1"/>
  <c r="BG457" i="1"/>
  <c r="BH457" i="1"/>
  <c r="BI457" i="1"/>
  <c r="BJ457" i="1"/>
  <c r="BK457" i="1"/>
  <c r="BL457" i="1"/>
  <c r="BM457" i="1"/>
  <c r="BN457" i="1"/>
  <c r="AQ458" i="1"/>
  <c r="AR458" i="1"/>
  <c r="AS458" i="1"/>
  <c r="AT458" i="1"/>
  <c r="AU458" i="1"/>
  <c r="AV458" i="1"/>
  <c r="AW458" i="1"/>
  <c r="AX458" i="1"/>
  <c r="AY458" i="1"/>
  <c r="AZ458" i="1"/>
  <c r="BA458" i="1"/>
  <c r="BB458" i="1"/>
  <c r="BC458" i="1"/>
  <c r="BD458" i="1"/>
  <c r="BE458" i="1"/>
  <c r="BF458" i="1"/>
  <c r="BG458" i="1"/>
  <c r="BH458" i="1"/>
  <c r="BI458" i="1"/>
  <c r="BJ458" i="1"/>
  <c r="BK458" i="1"/>
  <c r="BL458" i="1"/>
  <c r="BM458" i="1"/>
  <c r="BN458" i="1"/>
  <c r="AQ459" i="1"/>
  <c r="AR459" i="1"/>
  <c r="AS459" i="1"/>
  <c r="AT459" i="1"/>
  <c r="AU459" i="1"/>
  <c r="AV459" i="1"/>
  <c r="AW459" i="1"/>
  <c r="AX459" i="1"/>
  <c r="AY459" i="1"/>
  <c r="AZ459" i="1"/>
  <c r="BA459" i="1"/>
  <c r="BB459" i="1"/>
  <c r="BC459" i="1"/>
  <c r="BD459" i="1"/>
  <c r="BE459" i="1"/>
  <c r="BF459" i="1"/>
  <c r="BG459" i="1"/>
  <c r="BH459" i="1"/>
  <c r="BI459" i="1"/>
  <c r="BJ459" i="1"/>
  <c r="BK459" i="1"/>
  <c r="BL459" i="1"/>
  <c r="BM459" i="1"/>
  <c r="BN459" i="1"/>
  <c r="AQ460" i="1"/>
  <c r="AR460" i="1"/>
  <c r="AS460" i="1"/>
  <c r="AT460" i="1"/>
  <c r="AU460" i="1"/>
  <c r="AV460" i="1"/>
  <c r="AW460" i="1"/>
  <c r="AX460" i="1"/>
  <c r="AY460" i="1"/>
  <c r="AZ460" i="1"/>
  <c r="BA460" i="1"/>
  <c r="BB460" i="1"/>
  <c r="BC460" i="1"/>
  <c r="BD460" i="1"/>
  <c r="BE460" i="1"/>
  <c r="BF460" i="1"/>
  <c r="BG460" i="1"/>
  <c r="BH460" i="1"/>
  <c r="BI460" i="1"/>
  <c r="BJ460" i="1"/>
  <c r="BK460" i="1"/>
  <c r="BL460" i="1"/>
  <c r="BM460" i="1"/>
  <c r="BN460" i="1"/>
  <c r="AQ461" i="1"/>
  <c r="AR461" i="1"/>
  <c r="AS461" i="1"/>
  <c r="AT461" i="1"/>
  <c r="AU461" i="1"/>
  <c r="AV461" i="1"/>
  <c r="AW461" i="1"/>
  <c r="AX461" i="1"/>
  <c r="AY461" i="1"/>
  <c r="AZ461" i="1"/>
  <c r="BA461" i="1"/>
  <c r="BB461" i="1"/>
  <c r="BC461" i="1"/>
  <c r="BD461" i="1"/>
  <c r="BE461" i="1"/>
  <c r="BF461" i="1"/>
  <c r="BG461" i="1"/>
  <c r="BH461" i="1"/>
  <c r="BI461" i="1"/>
  <c r="BJ461" i="1"/>
  <c r="BK461" i="1"/>
  <c r="BL461" i="1"/>
  <c r="BM461" i="1"/>
  <c r="BN461" i="1"/>
  <c r="AQ462" i="1"/>
  <c r="AR462" i="1"/>
  <c r="AS462" i="1"/>
  <c r="AT462" i="1"/>
  <c r="AU462" i="1"/>
  <c r="AV462" i="1"/>
  <c r="AW462" i="1"/>
  <c r="AX462" i="1"/>
  <c r="AY462" i="1"/>
  <c r="AZ462" i="1"/>
  <c r="BA462" i="1"/>
  <c r="BB462" i="1"/>
  <c r="BC462" i="1"/>
  <c r="BD462" i="1"/>
  <c r="BE462" i="1"/>
  <c r="BF462" i="1"/>
  <c r="BG462" i="1"/>
  <c r="BH462" i="1"/>
  <c r="BI462" i="1"/>
  <c r="BJ462" i="1"/>
  <c r="BK462" i="1"/>
  <c r="BL462" i="1"/>
  <c r="BM462" i="1"/>
  <c r="BN462" i="1"/>
  <c r="AQ463" i="1"/>
  <c r="AR463" i="1"/>
  <c r="AS463" i="1"/>
  <c r="AT463" i="1"/>
  <c r="AU463" i="1"/>
  <c r="AV463" i="1"/>
  <c r="AW463" i="1"/>
  <c r="AX463" i="1"/>
  <c r="AY463" i="1"/>
  <c r="AZ463" i="1"/>
  <c r="BA463" i="1"/>
  <c r="BB463" i="1"/>
  <c r="BC463" i="1"/>
  <c r="BD463" i="1"/>
  <c r="BE463" i="1"/>
  <c r="BF463" i="1"/>
  <c r="BG463" i="1"/>
  <c r="BH463" i="1"/>
  <c r="BI463" i="1"/>
  <c r="BJ463" i="1"/>
  <c r="BK463" i="1"/>
  <c r="BL463" i="1"/>
  <c r="BM463" i="1"/>
  <c r="BN463" i="1"/>
  <c r="AQ464" i="1"/>
  <c r="AR464" i="1"/>
  <c r="AS464" i="1"/>
  <c r="AT464" i="1"/>
  <c r="AU464" i="1"/>
  <c r="AV464" i="1"/>
  <c r="AW464" i="1"/>
  <c r="AX464" i="1"/>
  <c r="AY464" i="1"/>
  <c r="AZ464" i="1"/>
  <c r="BA464" i="1"/>
  <c r="BB464" i="1"/>
  <c r="BC464" i="1"/>
  <c r="BD464" i="1"/>
  <c r="BE464" i="1"/>
  <c r="BF464" i="1"/>
  <c r="BG464" i="1"/>
  <c r="BH464" i="1"/>
  <c r="BI464" i="1"/>
  <c r="BJ464" i="1"/>
  <c r="BK464" i="1"/>
  <c r="BL464" i="1"/>
  <c r="BM464" i="1"/>
  <c r="BN464" i="1"/>
  <c r="AQ465" i="1"/>
  <c r="AR465" i="1"/>
  <c r="AS465" i="1"/>
  <c r="AT465" i="1"/>
  <c r="AU465" i="1"/>
  <c r="AV465" i="1"/>
  <c r="AW465" i="1"/>
  <c r="AX465" i="1"/>
  <c r="AY465" i="1"/>
  <c r="AZ465" i="1"/>
  <c r="BA465" i="1"/>
  <c r="BB465" i="1"/>
  <c r="BC465" i="1"/>
  <c r="BD465" i="1"/>
  <c r="BE465" i="1"/>
  <c r="BF465" i="1"/>
  <c r="BG465" i="1"/>
  <c r="BH465" i="1"/>
  <c r="BI465" i="1"/>
  <c r="BJ465" i="1"/>
  <c r="BK465" i="1"/>
  <c r="BL465" i="1"/>
  <c r="BM465" i="1"/>
  <c r="BN465" i="1"/>
  <c r="AQ466" i="1"/>
  <c r="AR466" i="1"/>
  <c r="AS466" i="1"/>
  <c r="AT466" i="1"/>
  <c r="AU466" i="1"/>
  <c r="AV466" i="1"/>
  <c r="AW466" i="1"/>
  <c r="AX466" i="1"/>
  <c r="AY466" i="1"/>
  <c r="AZ466" i="1"/>
  <c r="BA466" i="1"/>
  <c r="BB466" i="1"/>
  <c r="BC466" i="1"/>
  <c r="BD466" i="1"/>
  <c r="BE466" i="1"/>
  <c r="BF466" i="1"/>
  <c r="BG466" i="1"/>
  <c r="BH466" i="1"/>
  <c r="BI466" i="1"/>
  <c r="BJ466" i="1"/>
  <c r="BK466" i="1"/>
  <c r="BL466" i="1"/>
  <c r="BM466" i="1"/>
  <c r="BN466" i="1"/>
  <c r="AQ467" i="1"/>
  <c r="AR467" i="1"/>
  <c r="AS467" i="1"/>
  <c r="AT467" i="1"/>
  <c r="AU467" i="1"/>
  <c r="AV467" i="1"/>
  <c r="AW467" i="1"/>
  <c r="AX467" i="1"/>
  <c r="AY467" i="1"/>
  <c r="AZ467" i="1"/>
  <c r="BA467" i="1"/>
  <c r="BB467" i="1"/>
  <c r="BC467" i="1"/>
  <c r="BD467" i="1"/>
  <c r="BE467" i="1"/>
  <c r="BF467" i="1"/>
  <c r="BG467" i="1"/>
  <c r="BH467" i="1"/>
  <c r="BI467" i="1"/>
  <c r="BJ467" i="1"/>
  <c r="BK467" i="1"/>
  <c r="BL467" i="1"/>
  <c r="BM467" i="1"/>
  <c r="BN467" i="1"/>
  <c r="AQ468" i="1"/>
  <c r="AR468" i="1"/>
  <c r="AS468" i="1"/>
  <c r="AT468" i="1"/>
  <c r="AU468" i="1"/>
  <c r="AV468" i="1"/>
  <c r="AW468" i="1"/>
  <c r="AX468" i="1"/>
  <c r="AY468" i="1"/>
  <c r="AZ468" i="1"/>
  <c r="BA468" i="1"/>
  <c r="BB468" i="1"/>
  <c r="BC468" i="1"/>
  <c r="BD468" i="1"/>
  <c r="BE468" i="1"/>
  <c r="BF468" i="1"/>
  <c r="BG468" i="1"/>
  <c r="BH468" i="1"/>
  <c r="BI468" i="1"/>
  <c r="BJ468" i="1"/>
  <c r="BK468" i="1"/>
  <c r="BL468" i="1"/>
  <c r="BM468" i="1"/>
  <c r="BN468" i="1"/>
  <c r="AQ469" i="1"/>
  <c r="AR469" i="1"/>
  <c r="AS469" i="1"/>
  <c r="AT469" i="1"/>
  <c r="AU469" i="1"/>
  <c r="AV469" i="1"/>
  <c r="AW469" i="1"/>
  <c r="AX469" i="1"/>
  <c r="AY469" i="1"/>
  <c r="AZ469" i="1"/>
  <c r="BA469" i="1"/>
  <c r="BB469" i="1"/>
  <c r="BC469" i="1"/>
  <c r="BD469" i="1"/>
  <c r="BE469" i="1"/>
  <c r="BF469" i="1"/>
  <c r="BG469" i="1"/>
  <c r="BH469" i="1"/>
  <c r="BI469" i="1"/>
  <c r="BJ469" i="1"/>
  <c r="BK469" i="1"/>
  <c r="BL469" i="1"/>
  <c r="BM469" i="1"/>
  <c r="BN469" i="1"/>
  <c r="AQ470" i="1"/>
  <c r="AR470" i="1"/>
  <c r="AS470" i="1"/>
  <c r="AT470" i="1"/>
  <c r="AU470" i="1"/>
  <c r="AV470" i="1"/>
  <c r="AW470" i="1"/>
  <c r="AX470" i="1"/>
  <c r="AY470" i="1"/>
  <c r="AZ470" i="1"/>
  <c r="BA470" i="1"/>
  <c r="BB470" i="1"/>
  <c r="BC470" i="1"/>
  <c r="BD470" i="1"/>
  <c r="BE470" i="1"/>
  <c r="BF470" i="1"/>
  <c r="BG470" i="1"/>
  <c r="BH470" i="1"/>
  <c r="BI470" i="1"/>
  <c r="BJ470" i="1"/>
  <c r="BK470" i="1"/>
  <c r="BL470" i="1"/>
  <c r="BM470" i="1"/>
  <c r="BN470" i="1"/>
  <c r="AQ472" i="1"/>
  <c r="AR472" i="1"/>
  <c r="AS472" i="1"/>
  <c r="AT472" i="1"/>
  <c r="AU472" i="1"/>
  <c r="AV472" i="1"/>
  <c r="AW472" i="1"/>
  <c r="AX472" i="1"/>
  <c r="AY472" i="1"/>
  <c r="AZ472" i="1"/>
  <c r="BA472" i="1"/>
  <c r="BB472" i="1"/>
  <c r="BC472" i="1"/>
  <c r="BD472" i="1"/>
  <c r="BE472" i="1"/>
  <c r="BF472" i="1"/>
  <c r="BG472" i="1"/>
  <c r="BH472" i="1"/>
  <c r="BI472" i="1"/>
  <c r="BJ472" i="1"/>
  <c r="BK472" i="1"/>
  <c r="BL472" i="1"/>
  <c r="BM472" i="1"/>
  <c r="BN472" i="1"/>
  <c r="AQ473" i="1"/>
  <c r="AR473" i="1"/>
  <c r="AS473" i="1"/>
  <c r="AT473" i="1"/>
  <c r="AU473" i="1"/>
  <c r="AV473" i="1"/>
  <c r="AW473" i="1"/>
  <c r="AX473" i="1"/>
  <c r="AY473" i="1"/>
  <c r="AZ473" i="1"/>
  <c r="BA473" i="1"/>
  <c r="BB473" i="1"/>
  <c r="BC473" i="1"/>
  <c r="BD473" i="1"/>
  <c r="BE473" i="1"/>
  <c r="BF473" i="1"/>
  <c r="BG473" i="1"/>
  <c r="BH473" i="1"/>
  <c r="BI473" i="1"/>
  <c r="BJ473" i="1"/>
  <c r="BK473" i="1"/>
  <c r="BL473" i="1"/>
  <c r="BM473" i="1"/>
  <c r="BN473" i="1"/>
  <c r="AQ474" i="1"/>
  <c r="AR474" i="1"/>
  <c r="AS474" i="1"/>
  <c r="AT474" i="1"/>
  <c r="AU474" i="1"/>
  <c r="AV474" i="1"/>
  <c r="AW474" i="1"/>
  <c r="AX474" i="1"/>
  <c r="AY474" i="1"/>
  <c r="AZ474" i="1"/>
  <c r="BA474" i="1"/>
  <c r="BB474" i="1"/>
  <c r="BC474" i="1"/>
  <c r="BD474" i="1"/>
  <c r="BE474" i="1"/>
  <c r="BF474" i="1"/>
  <c r="BG474" i="1"/>
  <c r="BH474" i="1"/>
  <c r="BI474" i="1"/>
  <c r="BJ474" i="1"/>
  <c r="BK474" i="1"/>
  <c r="BL474" i="1"/>
  <c r="BM474" i="1"/>
  <c r="BN474" i="1"/>
  <c r="AQ475" i="1"/>
  <c r="AR475" i="1"/>
  <c r="AS475" i="1"/>
  <c r="AT475" i="1"/>
  <c r="AU475" i="1"/>
  <c r="AV475" i="1"/>
  <c r="AW475" i="1"/>
  <c r="AX475" i="1"/>
  <c r="AY475" i="1"/>
  <c r="AZ475" i="1"/>
  <c r="BA475" i="1"/>
  <c r="BB475" i="1"/>
  <c r="BC475" i="1"/>
  <c r="BD475" i="1"/>
  <c r="BE475" i="1"/>
  <c r="BF475" i="1"/>
  <c r="BG475" i="1"/>
  <c r="BH475" i="1"/>
  <c r="BI475" i="1"/>
  <c r="BJ475" i="1"/>
  <c r="BK475" i="1"/>
  <c r="BL475" i="1"/>
  <c r="BM475" i="1"/>
  <c r="BN475" i="1"/>
  <c r="AQ476" i="1"/>
  <c r="AR476" i="1"/>
  <c r="AS476" i="1"/>
  <c r="AT476" i="1"/>
  <c r="AU476" i="1"/>
  <c r="AV476" i="1"/>
  <c r="AW476" i="1"/>
  <c r="AX476" i="1"/>
  <c r="AY476" i="1"/>
  <c r="AZ476" i="1"/>
  <c r="BA476" i="1"/>
  <c r="BB476" i="1"/>
  <c r="BC476" i="1"/>
  <c r="BD476" i="1"/>
  <c r="BE476" i="1"/>
  <c r="BF476" i="1"/>
  <c r="BG476" i="1"/>
  <c r="BH476" i="1"/>
  <c r="BI476" i="1"/>
  <c r="BJ476" i="1"/>
  <c r="BK476" i="1"/>
  <c r="BL476" i="1"/>
  <c r="BM476" i="1"/>
  <c r="BN476" i="1"/>
  <c r="AQ477" i="1"/>
  <c r="AR477" i="1"/>
  <c r="AS477" i="1"/>
  <c r="AT477" i="1"/>
  <c r="AU477" i="1"/>
  <c r="AV477" i="1"/>
  <c r="AW477" i="1"/>
  <c r="AX477" i="1"/>
  <c r="AY477" i="1"/>
  <c r="AZ477" i="1"/>
  <c r="BA477" i="1"/>
  <c r="BB477" i="1"/>
  <c r="BC477" i="1"/>
  <c r="BD477" i="1"/>
  <c r="BE477" i="1"/>
  <c r="BF477" i="1"/>
  <c r="BG477" i="1"/>
  <c r="BH477" i="1"/>
  <c r="BI477" i="1"/>
  <c r="BJ477" i="1"/>
  <c r="BK477" i="1"/>
  <c r="BL477" i="1"/>
  <c r="BM477" i="1"/>
  <c r="BN477" i="1"/>
  <c r="AQ478" i="1"/>
  <c r="AR478" i="1"/>
  <c r="AS478" i="1"/>
  <c r="AT478" i="1"/>
  <c r="AU478" i="1"/>
  <c r="AV478" i="1"/>
  <c r="AW478" i="1"/>
  <c r="AX478" i="1"/>
  <c r="AY478" i="1"/>
  <c r="AZ478" i="1"/>
  <c r="BA478" i="1"/>
  <c r="BB478" i="1"/>
  <c r="BC478" i="1"/>
  <c r="BD478" i="1"/>
  <c r="BE478" i="1"/>
  <c r="BF478" i="1"/>
  <c r="BG478" i="1"/>
  <c r="BH478" i="1"/>
  <c r="BI478" i="1"/>
  <c r="BJ478" i="1"/>
  <c r="BK478" i="1"/>
  <c r="BL478" i="1"/>
  <c r="BM478" i="1"/>
  <c r="BN478" i="1"/>
  <c r="AQ479" i="1"/>
  <c r="AR479" i="1"/>
  <c r="AS479" i="1"/>
  <c r="AT479" i="1"/>
  <c r="AU479" i="1"/>
  <c r="AV479" i="1"/>
  <c r="AW479" i="1"/>
  <c r="AX479" i="1"/>
  <c r="AY479" i="1"/>
  <c r="AZ479" i="1"/>
  <c r="BA479" i="1"/>
  <c r="BB479" i="1"/>
  <c r="BC479" i="1"/>
  <c r="BD479" i="1"/>
  <c r="BE479" i="1"/>
  <c r="BF479" i="1"/>
  <c r="BG479" i="1"/>
  <c r="BH479" i="1"/>
  <c r="BI479" i="1"/>
  <c r="BJ479" i="1"/>
  <c r="BK479" i="1"/>
  <c r="BL479" i="1"/>
  <c r="BM479" i="1"/>
  <c r="BN479" i="1"/>
  <c r="AQ480" i="1"/>
  <c r="AR480" i="1"/>
  <c r="AS480" i="1"/>
  <c r="AT480" i="1"/>
  <c r="AU480" i="1"/>
  <c r="AV480" i="1"/>
  <c r="AW480" i="1"/>
  <c r="AX480" i="1"/>
  <c r="AY480" i="1"/>
  <c r="AZ480" i="1"/>
  <c r="BA480" i="1"/>
  <c r="BB480" i="1"/>
  <c r="BC480" i="1"/>
  <c r="BD480" i="1"/>
  <c r="BE480" i="1"/>
  <c r="BF480" i="1"/>
  <c r="BG480" i="1"/>
  <c r="BH480" i="1"/>
  <c r="BI480" i="1"/>
  <c r="BJ480" i="1"/>
  <c r="BK480" i="1"/>
  <c r="BL480" i="1"/>
  <c r="BM480" i="1"/>
  <c r="BN480" i="1"/>
  <c r="AQ481" i="1"/>
  <c r="AR481" i="1"/>
  <c r="AS481" i="1"/>
  <c r="AT481" i="1"/>
  <c r="AU481" i="1"/>
  <c r="AV481" i="1"/>
  <c r="AW481" i="1"/>
  <c r="AX481" i="1"/>
  <c r="AY481" i="1"/>
  <c r="AZ481" i="1"/>
  <c r="BA481" i="1"/>
  <c r="BB481" i="1"/>
  <c r="BC481" i="1"/>
  <c r="BD481" i="1"/>
  <c r="BE481" i="1"/>
  <c r="BF481" i="1"/>
  <c r="BG481" i="1"/>
  <c r="BH481" i="1"/>
  <c r="BI481" i="1"/>
  <c r="BJ481" i="1"/>
  <c r="BK481" i="1"/>
  <c r="BL481" i="1"/>
  <c r="BM481" i="1"/>
  <c r="BN481" i="1"/>
  <c r="AQ482" i="1"/>
  <c r="AR482" i="1"/>
  <c r="AS482" i="1"/>
  <c r="AT482" i="1"/>
  <c r="AU482" i="1"/>
  <c r="AV482" i="1"/>
  <c r="AW482" i="1"/>
  <c r="AX482" i="1"/>
  <c r="AY482" i="1"/>
  <c r="AZ482" i="1"/>
  <c r="BA482" i="1"/>
  <c r="BB482" i="1"/>
  <c r="BC482" i="1"/>
  <c r="BD482" i="1"/>
  <c r="BE482" i="1"/>
  <c r="BF482" i="1"/>
  <c r="BG482" i="1"/>
  <c r="BH482" i="1"/>
  <c r="BI482" i="1"/>
  <c r="BJ482" i="1"/>
  <c r="BK482" i="1"/>
  <c r="BL482" i="1"/>
  <c r="BM482" i="1"/>
  <c r="BN482" i="1"/>
  <c r="AQ483" i="1"/>
  <c r="AR483" i="1"/>
  <c r="AS483" i="1"/>
  <c r="AT483" i="1"/>
  <c r="AU483" i="1"/>
  <c r="AV483" i="1"/>
  <c r="AW483" i="1"/>
  <c r="AX483" i="1"/>
  <c r="AY483" i="1"/>
  <c r="AZ483" i="1"/>
  <c r="BA483" i="1"/>
  <c r="BB483" i="1"/>
  <c r="BC483" i="1"/>
  <c r="BD483" i="1"/>
  <c r="BE483" i="1"/>
  <c r="BF483" i="1"/>
  <c r="BG483" i="1"/>
  <c r="BH483" i="1"/>
  <c r="BI483" i="1"/>
  <c r="BJ483" i="1"/>
  <c r="BK483" i="1"/>
  <c r="BL483" i="1"/>
  <c r="BM483" i="1"/>
  <c r="BN483" i="1"/>
  <c r="AQ484" i="1"/>
  <c r="AR484" i="1"/>
  <c r="AS484" i="1"/>
  <c r="AT484" i="1"/>
  <c r="AU484" i="1"/>
  <c r="AV484" i="1"/>
  <c r="AW484" i="1"/>
  <c r="AX484" i="1"/>
  <c r="AY484" i="1"/>
  <c r="AZ484" i="1"/>
  <c r="BA484" i="1"/>
  <c r="BB484" i="1"/>
  <c r="BC484" i="1"/>
  <c r="BD484" i="1"/>
  <c r="BE484" i="1"/>
  <c r="BF484" i="1"/>
  <c r="BG484" i="1"/>
  <c r="BH484" i="1"/>
  <c r="BI484" i="1"/>
  <c r="BJ484" i="1"/>
  <c r="BK484" i="1"/>
  <c r="BL484" i="1"/>
  <c r="BM484" i="1"/>
  <c r="BN484" i="1"/>
  <c r="AQ485" i="1"/>
  <c r="AR485" i="1"/>
  <c r="AS485" i="1"/>
  <c r="AT485" i="1"/>
  <c r="AU485" i="1"/>
  <c r="AV485" i="1"/>
  <c r="AW485" i="1"/>
  <c r="AX485" i="1"/>
  <c r="AY485" i="1"/>
  <c r="AZ485" i="1"/>
  <c r="BA485" i="1"/>
  <c r="BB485" i="1"/>
  <c r="BC485" i="1"/>
  <c r="BD485" i="1"/>
  <c r="BE485" i="1"/>
  <c r="BF485" i="1"/>
  <c r="BG485" i="1"/>
  <c r="BH485" i="1"/>
  <c r="BI485" i="1"/>
  <c r="BJ485" i="1"/>
  <c r="BK485" i="1"/>
  <c r="BL485" i="1"/>
  <c r="BM485" i="1"/>
  <c r="BN485" i="1"/>
  <c r="AQ486" i="1"/>
  <c r="AR486" i="1"/>
  <c r="AS486" i="1"/>
  <c r="AT486" i="1"/>
  <c r="AU486" i="1"/>
  <c r="AV486" i="1"/>
  <c r="AW486" i="1"/>
  <c r="AX486" i="1"/>
  <c r="AY486" i="1"/>
  <c r="AZ486" i="1"/>
  <c r="BA486" i="1"/>
  <c r="BB486" i="1"/>
  <c r="BC486" i="1"/>
  <c r="BD486" i="1"/>
  <c r="BE486" i="1"/>
  <c r="BF486" i="1"/>
  <c r="BG486" i="1"/>
  <c r="BH486" i="1"/>
  <c r="BI486" i="1"/>
  <c r="BJ486" i="1"/>
  <c r="BK486" i="1"/>
  <c r="BL486" i="1"/>
  <c r="BM486" i="1"/>
  <c r="BN486" i="1"/>
  <c r="AQ487" i="1"/>
  <c r="AR487" i="1"/>
  <c r="AS487" i="1"/>
  <c r="AT487" i="1"/>
  <c r="AU487" i="1"/>
  <c r="AV487" i="1"/>
  <c r="AW487" i="1"/>
  <c r="AX487" i="1"/>
  <c r="AY487" i="1"/>
  <c r="AZ487" i="1"/>
  <c r="BA487" i="1"/>
  <c r="BB487" i="1"/>
  <c r="BC487" i="1"/>
  <c r="BD487" i="1"/>
  <c r="BE487" i="1"/>
  <c r="BF487" i="1"/>
  <c r="BG487" i="1"/>
  <c r="BH487" i="1"/>
  <c r="BI487" i="1"/>
  <c r="BJ487" i="1"/>
  <c r="BK487" i="1"/>
  <c r="BL487" i="1"/>
  <c r="BM487" i="1"/>
  <c r="BN487" i="1"/>
  <c r="AQ488" i="1"/>
  <c r="AR488" i="1"/>
  <c r="AS488" i="1"/>
  <c r="AT488" i="1"/>
  <c r="AU488" i="1"/>
  <c r="AV488" i="1"/>
  <c r="AW488" i="1"/>
  <c r="AX488" i="1"/>
  <c r="AY488" i="1"/>
  <c r="AZ488" i="1"/>
  <c r="BA488" i="1"/>
  <c r="BB488" i="1"/>
  <c r="BC488" i="1"/>
  <c r="BD488" i="1"/>
  <c r="BE488" i="1"/>
  <c r="BF488" i="1"/>
  <c r="BG488" i="1"/>
  <c r="BH488" i="1"/>
  <c r="BI488" i="1"/>
  <c r="BJ488" i="1"/>
  <c r="BK488" i="1"/>
  <c r="BL488" i="1"/>
  <c r="BM488" i="1"/>
  <c r="BN488" i="1"/>
  <c r="AQ489" i="1"/>
  <c r="AR489" i="1"/>
  <c r="AS489" i="1"/>
  <c r="AT489" i="1"/>
  <c r="AU489" i="1"/>
  <c r="AV489" i="1"/>
  <c r="AW489" i="1"/>
  <c r="AX489" i="1"/>
  <c r="AY489" i="1"/>
  <c r="AZ489" i="1"/>
  <c r="BA489" i="1"/>
  <c r="BB489" i="1"/>
  <c r="BC489" i="1"/>
  <c r="BD489" i="1"/>
  <c r="BE489" i="1"/>
  <c r="BF489" i="1"/>
  <c r="BG489" i="1"/>
  <c r="BH489" i="1"/>
  <c r="BI489" i="1"/>
  <c r="BJ489" i="1"/>
  <c r="BK489" i="1"/>
  <c r="BL489" i="1"/>
  <c r="BM489" i="1"/>
  <c r="BN489" i="1"/>
  <c r="AQ490" i="1"/>
  <c r="AR490" i="1"/>
  <c r="AS490" i="1"/>
  <c r="AT490" i="1"/>
  <c r="AU490" i="1"/>
  <c r="AV490" i="1"/>
  <c r="AW490" i="1"/>
  <c r="AX490" i="1"/>
  <c r="AY490" i="1"/>
  <c r="AZ490" i="1"/>
  <c r="BA490" i="1"/>
  <c r="BB490" i="1"/>
  <c r="BC490" i="1"/>
  <c r="BD490" i="1"/>
  <c r="BE490" i="1"/>
  <c r="BF490" i="1"/>
  <c r="BG490" i="1"/>
  <c r="BH490" i="1"/>
  <c r="BI490" i="1"/>
  <c r="BJ490" i="1"/>
  <c r="BK490" i="1"/>
  <c r="BL490" i="1"/>
  <c r="BM490" i="1"/>
  <c r="BN490" i="1"/>
  <c r="AQ491" i="1"/>
  <c r="AR491" i="1"/>
  <c r="AS491" i="1"/>
  <c r="AT491" i="1"/>
  <c r="AU491" i="1"/>
  <c r="AV491" i="1"/>
  <c r="AW491" i="1"/>
  <c r="AX491" i="1"/>
  <c r="AY491" i="1"/>
  <c r="AZ491" i="1"/>
  <c r="BA491" i="1"/>
  <c r="BB491" i="1"/>
  <c r="BC491" i="1"/>
  <c r="BD491" i="1"/>
  <c r="BE491" i="1"/>
  <c r="BF491" i="1"/>
  <c r="BG491" i="1"/>
  <c r="BH491" i="1"/>
  <c r="BI491" i="1"/>
  <c r="BJ491" i="1"/>
  <c r="BK491" i="1"/>
  <c r="BL491" i="1"/>
  <c r="BM491" i="1"/>
  <c r="BN491" i="1"/>
  <c r="AQ492" i="1"/>
  <c r="AR492" i="1"/>
  <c r="AS492" i="1"/>
  <c r="AT492" i="1"/>
  <c r="AU492" i="1"/>
  <c r="AV492" i="1"/>
  <c r="AW492" i="1"/>
  <c r="AX492" i="1"/>
  <c r="AY492" i="1"/>
  <c r="AZ492" i="1"/>
  <c r="BA492" i="1"/>
  <c r="BB492" i="1"/>
  <c r="BC492" i="1"/>
  <c r="BD492" i="1"/>
  <c r="BE492" i="1"/>
  <c r="BF492" i="1"/>
  <c r="BG492" i="1"/>
  <c r="BH492" i="1"/>
  <c r="BI492" i="1"/>
  <c r="BJ492" i="1"/>
  <c r="BK492" i="1"/>
  <c r="BL492" i="1"/>
  <c r="BM492" i="1"/>
  <c r="BN492" i="1"/>
  <c r="AQ493" i="1"/>
  <c r="AR493" i="1"/>
  <c r="AS493" i="1"/>
  <c r="AT493" i="1"/>
  <c r="AU493" i="1"/>
  <c r="AV493" i="1"/>
  <c r="AW493" i="1"/>
  <c r="AX493" i="1"/>
  <c r="AY493" i="1"/>
  <c r="AZ493" i="1"/>
  <c r="BA493" i="1"/>
  <c r="BB493" i="1"/>
  <c r="BC493" i="1"/>
  <c r="BD493" i="1"/>
  <c r="BE493" i="1"/>
  <c r="BF493" i="1"/>
  <c r="BG493" i="1"/>
  <c r="BH493" i="1"/>
  <c r="BI493" i="1"/>
  <c r="BJ493" i="1"/>
  <c r="BK493" i="1"/>
  <c r="BL493" i="1"/>
  <c r="BM493" i="1"/>
  <c r="BN493" i="1"/>
  <c r="AQ494" i="1"/>
  <c r="AR494" i="1"/>
  <c r="AS494" i="1"/>
  <c r="AT494" i="1"/>
  <c r="AU494" i="1"/>
  <c r="AV494" i="1"/>
  <c r="AW494" i="1"/>
  <c r="AX494" i="1"/>
  <c r="AY494" i="1"/>
  <c r="AZ494" i="1"/>
  <c r="BA494" i="1"/>
  <c r="BB494" i="1"/>
  <c r="BC494" i="1"/>
  <c r="BD494" i="1"/>
  <c r="BE494" i="1"/>
  <c r="BF494" i="1"/>
  <c r="BG494" i="1"/>
  <c r="BH494" i="1"/>
  <c r="BI494" i="1"/>
  <c r="BJ494" i="1"/>
  <c r="BK494" i="1"/>
  <c r="BL494" i="1"/>
  <c r="BM494" i="1"/>
  <c r="BN494" i="1"/>
  <c r="AQ495" i="1"/>
  <c r="AR495" i="1"/>
  <c r="AS495" i="1"/>
  <c r="AT495" i="1"/>
  <c r="AU495" i="1"/>
  <c r="AV495" i="1"/>
  <c r="AW495" i="1"/>
  <c r="AX495" i="1"/>
  <c r="AY495" i="1"/>
  <c r="AZ495" i="1"/>
  <c r="BA495" i="1"/>
  <c r="BB495" i="1"/>
  <c r="BC495" i="1"/>
  <c r="BD495" i="1"/>
  <c r="BE495" i="1"/>
  <c r="BF495" i="1"/>
  <c r="BG495" i="1"/>
  <c r="BH495" i="1"/>
  <c r="BI495" i="1"/>
  <c r="BJ495" i="1"/>
  <c r="BK495" i="1"/>
  <c r="BL495" i="1"/>
  <c r="BM495" i="1"/>
  <c r="BN495" i="1"/>
  <c r="AQ496" i="1"/>
  <c r="AR496" i="1"/>
  <c r="AS496" i="1"/>
  <c r="AT496" i="1"/>
  <c r="AU496" i="1"/>
  <c r="AV496" i="1"/>
  <c r="AW496" i="1"/>
  <c r="AX496" i="1"/>
  <c r="AY496" i="1"/>
  <c r="AZ496" i="1"/>
  <c r="BA496" i="1"/>
  <c r="BB496" i="1"/>
  <c r="BC496" i="1"/>
  <c r="BD496" i="1"/>
  <c r="BE496" i="1"/>
  <c r="BF496" i="1"/>
  <c r="BG496" i="1"/>
  <c r="BH496" i="1"/>
  <c r="BI496" i="1"/>
  <c r="BJ496" i="1"/>
  <c r="BK496" i="1"/>
  <c r="BL496" i="1"/>
  <c r="BM496" i="1"/>
  <c r="BN496" i="1"/>
  <c r="AQ497" i="1"/>
  <c r="AR497" i="1"/>
  <c r="AS497" i="1"/>
  <c r="AT497" i="1"/>
  <c r="AU497" i="1"/>
  <c r="AV497" i="1"/>
  <c r="AW497" i="1"/>
  <c r="AX497" i="1"/>
  <c r="AY497" i="1"/>
  <c r="AZ497" i="1"/>
  <c r="BA497" i="1"/>
  <c r="BB497" i="1"/>
  <c r="BC497" i="1"/>
  <c r="BD497" i="1"/>
  <c r="BE497" i="1"/>
  <c r="BF497" i="1"/>
  <c r="BG497" i="1"/>
  <c r="BH497" i="1"/>
  <c r="BI497" i="1"/>
  <c r="BJ497" i="1"/>
  <c r="BK497" i="1"/>
  <c r="BL497" i="1"/>
  <c r="BM497" i="1"/>
  <c r="BN497" i="1"/>
  <c r="AQ498" i="1"/>
  <c r="AR498" i="1"/>
  <c r="AS498" i="1"/>
  <c r="AT498" i="1"/>
  <c r="AU498" i="1"/>
  <c r="AV498" i="1"/>
  <c r="AW498" i="1"/>
  <c r="AX498" i="1"/>
  <c r="AY498" i="1"/>
  <c r="AZ498" i="1"/>
  <c r="BA498" i="1"/>
  <c r="BB498" i="1"/>
  <c r="BC498" i="1"/>
  <c r="BD498" i="1"/>
  <c r="BE498" i="1"/>
  <c r="BF498" i="1"/>
  <c r="BG498" i="1"/>
  <c r="BH498" i="1"/>
  <c r="BI498" i="1"/>
  <c r="BJ498" i="1"/>
  <c r="BK498" i="1"/>
  <c r="BL498" i="1"/>
  <c r="BM498" i="1"/>
  <c r="BN498" i="1"/>
  <c r="AQ499" i="1"/>
  <c r="AR499" i="1"/>
  <c r="AS499" i="1"/>
  <c r="AT499" i="1"/>
  <c r="AU499" i="1"/>
  <c r="AV499" i="1"/>
  <c r="AW499" i="1"/>
  <c r="AX499" i="1"/>
  <c r="AY499" i="1"/>
  <c r="AZ499" i="1"/>
  <c r="BA499" i="1"/>
  <c r="BB499" i="1"/>
  <c r="BC499" i="1"/>
  <c r="BD499" i="1"/>
  <c r="BE499" i="1"/>
  <c r="BF499" i="1"/>
  <c r="BG499" i="1"/>
  <c r="BH499" i="1"/>
  <c r="BI499" i="1"/>
  <c r="BJ499" i="1"/>
  <c r="BK499" i="1"/>
  <c r="BL499" i="1"/>
  <c r="BM499" i="1"/>
  <c r="BN499" i="1"/>
  <c r="AQ500" i="1"/>
  <c r="AR500" i="1"/>
  <c r="AS500" i="1"/>
  <c r="AT500" i="1"/>
  <c r="AU500" i="1"/>
  <c r="AV500" i="1"/>
  <c r="AW500" i="1"/>
  <c r="AX500" i="1"/>
  <c r="AY500" i="1"/>
  <c r="AZ500" i="1"/>
  <c r="BA500" i="1"/>
  <c r="BB500" i="1"/>
  <c r="BC500" i="1"/>
  <c r="BD500" i="1"/>
  <c r="BE500" i="1"/>
  <c r="BF500" i="1"/>
  <c r="BG500" i="1"/>
  <c r="BH500" i="1"/>
  <c r="BI500" i="1"/>
  <c r="BJ500" i="1"/>
  <c r="BK500" i="1"/>
  <c r="BL500" i="1"/>
  <c r="BM500" i="1"/>
  <c r="BN500" i="1"/>
  <c r="AQ501" i="1"/>
  <c r="AR501" i="1"/>
  <c r="AS501" i="1"/>
  <c r="AT501" i="1"/>
  <c r="AU501" i="1"/>
  <c r="AV501" i="1"/>
  <c r="AW501" i="1"/>
  <c r="AX501" i="1"/>
  <c r="AY501" i="1"/>
  <c r="AZ501" i="1"/>
  <c r="BA501" i="1"/>
  <c r="BB501" i="1"/>
  <c r="BC501" i="1"/>
  <c r="BD501" i="1"/>
  <c r="BE501" i="1"/>
  <c r="BF501" i="1"/>
  <c r="BG501" i="1"/>
  <c r="BH501" i="1"/>
  <c r="BI501" i="1"/>
  <c r="BJ501" i="1"/>
  <c r="BK501" i="1"/>
  <c r="BL501" i="1"/>
  <c r="BM501" i="1"/>
  <c r="BN501" i="1"/>
  <c r="AQ502" i="1"/>
  <c r="AR502" i="1"/>
  <c r="AS502" i="1"/>
  <c r="AT502" i="1"/>
  <c r="AU502" i="1"/>
  <c r="AV502" i="1"/>
  <c r="AW502" i="1"/>
  <c r="AX502" i="1"/>
  <c r="AY502" i="1"/>
  <c r="AZ502" i="1"/>
  <c r="BA502" i="1"/>
  <c r="BB502" i="1"/>
  <c r="BC502" i="1"/>
  <c r="BD502" i="1"/>
  <c r="BE502" i="1"/>
  <c r="BF502" i="1"/>
  <c r="BG502" i="1"/>
  <c r="BH502" i="1"/>
  <c r="BI502" i="1"/>
  <c r="BJ502" i="1"/>
  <c r="BK502" i="1"/>
  <c r="BL502" i="1"/>
  <c r="BM502" i="1"/>
  <c r="BN502" i="1"/>
  <c r="AQ503" i="1"/>
  <c r="AR503" i="1"/>
  <c r="AS503" i="1"/>
  <c r="AT503" i="1"/>
  <c r="AU503" i="1"/>
  <c r="AV503" i="1"/>
  <c r="AW503" i="1"/>
  <c r="AX503" i="1"/>
  <c r="AY503" i="1"/>
  <c r="AZ503" i="1"/>
  <c r="BA503" i="1"/>
  <c r="BB503" i="1"/>
  <c r="BC503" i="1"/>
  <c r="BD503" i="1"/>
  <c r="BE503" i="1"/>
  <c r="BF503" i="1"/>
  <c r="BG503" i="1"/>
  <c r="BH503" i="1"/>
  <c r="BI503" i="1"/>
  <c r="BJ503" i="1"/>
  <c r="BK503" i="1"/>
  <c r="BL503" i="1"/>
  <c r="BM503" i="1"/>
  <c r="BN503" i="1"/>
  <c r="AQ504" i="1"/>
  <c r="AR504" i="1"/>
  <c r="AS504" i="1"/>
  <c r="AT504" i="1"/>
  <c r="AU504" i="1"/>
  <c r="AV504" i="1"/>
  <c r="AW504" i="1"/>
  <c r="AX504" i="1"/>
  <c r="AY504" i="1"/>
  <c r="AZ504" i="1"/>
  <c r="BA504" i="1"/>
  <c r="BB504" i="1"/>
  <c r="BC504" i="1"/>
  <c r="BD504" i="1"/>
  <c r="BE504" i="1"/>
  <c r="BF504" i="1"/>
  <c r="BG504" i="1"/>
  <c r="BH504" i="1"/>
  <c r="BI504" i="1"/>
  <c r="BJ504" i="1"/>
  <c r="BK504" i="1"/>
  <c r="BL504" i="1"/>
  <c r="BM504" i="1"/>
  <c r="BN504" i="1"/>
  <c r="AQ505" i="1"/>
  <c r="AR505" i="1"/>
  <c r="AS505" i="1"/>
  <c r="AT505" i="1"/>
  <c r="AU505" i="1"/>
  <c r="AV505" i="1"/>
  <c r="AW505" i="1"/>
  <c r="AX505" i="1"/>
  <c r="AY505" i="1"/>
  <c r="AZ505" i="1"/>
  <c r="BA505" i="1"/>
  <c r="BB505" i="1"/>
  <c r="BC505" i="1"/>
  <c r="BD505" i="1"/>
  <c r="BE505" i="1"/>
  <c r="BF505" i="1"/>
  <c r="BG505" i="1"/>
  <c r="BH505" i="1"/>
  <c r="BI505" i="1"/>
  <c r="BJ505" i="1"/>
  <c r="BK505" i="1"/>
  <c r="BL505" i="1"/>
  <c r="BM505" i="1"/>
  <c r="BN505" i="1"/>
  <c r="AQ506" i="1"/>
  <c r="AR506" i="1"/>
  <c r="AS506" i="1"/>
  <c r="AT506" i="1"/>
  <c r="AU506" i="1"/>
  <c r="AV506" i="1"/>
  <c r="AW506" i="1"/>
  <c r="AX506" i="1"/>
  <c r="AY506" i="1"/>
  <c r="AZ506" i="1"/>
  <c r="BA506" i="1"/>
  <c r="BB506" i="1"/>
  <c r="BC506" i="1"/>
  <c r="BD506" i="1"/>
  <c r="BE506" i="1"/>
  <c r="BF506" i="1"/>
  <c r="BG506" i="1"/>
  <c r="BH506" i="1"/>
  <c r="BI506" i="1"/>
  <c r="BJ506" i="1"/>
  <c r="BK506" i="1"/>
  <c r="BL506" i="1"/>
  <c r="BM506" i="1"/>
  <c r="BN506" i="1"/>
  <c r="AQ507" i="1"/>
  <c r="AR507" i="1"/>
  <c r="AS507" i="1"/>
  <c r="AT507" i="1"/>
  <c r="AU507" i="1"/>
  <c r="AV507" i="1"/>
  <c r="AW507" i="1"/>
  <c r="AX507" i="1"/>
  <c r="AY507" i="1"/>
  <c r="AZ507" i="1"/>
  <c r="BA507" i="1"/>
  <c r="BB507" i="1"/>
  <c r="BC507" i="1"/>
  <c r="BD507" i="1"/>
  <c r="BE507" i="1"/>
  <c r="BF507" i="1"/>
  <c r="BG507" i="1"/>
  <c r="BH507" i="1"/>
  <c r="BI507" i="1"/>
  <c r="BJ507" i="1"/>
  <c r="BK507" i="1"/>
  <c r="BL507" i="1"/>
  <c r="BM507" i="1"/>
  <c r="BN507" i="1"/>
  <c r="AQ508" i="1"/>
  <c r="AR508" i="1"/>
  <c r="AS508" i="1"/>
  <c r="AT508" i="1"/>
  <c r="AU508" i="1"/>
  <c r="AV508" i="1"/>
  <c r="AW508" i="1"/>
  <c r="AX508" i="1"/>
  <c r="AY508" i="1"/>
  <c r="AZ508" i="1"/>
  <c r="BA508" i="1"/>
  <c r="BB508" i="1"/>
  <c r="BC508" i="1"/>
  <c r="BD508" i="1"/>
  <c r="BE508" i="1"/>
  <c r="BF508" i="1"/>
  <c r="BG508" i="1"/>
  <c r="BH508" i="1"/>
  <c r="BI508" i="1"/>
  <c r="BJ508" i="1"/>
  <c r="BK508" i="1"/>
  <c r="BL508" i="1"/>
  <c r="BM508" i="1"/>
  <c r="BN508" i="1"/>
  <c r="AQ509" i="1"/>
  <c r="AR509" i="1"/>
  <c r="AS509" i="1"/>
  <c r="AT509" i="1"/>
  <c r="AU509" i="1"/>
  <c r="AV509" i="1"/>
  <c r="AW509" i="1"/>
  <c r="AX509" i="1"/>
  <c r="AY509" i="1"/>
  <c r="AZ509" i="1"/>
  <c r="BA509" i="1"/>
  <c r="BB509" i="1"/>
  <c r="BC509" i="1"/>
  <c r="BD509" i="1"/>
  <c r="BE509" i="1"/>
  <c r="BF509" i="1"/>
  <c r="BG509" i="1"/>
  <c r="BH509" i="1"/>
  <c r="BI509" i="1"/>
  <c r="BJ509" i="1"/>
  <c r="BK509" i="1"/>
  <c r="BL509" i="1"/>
  <c r="BM509" i="1"/>
  <c r="BN509" i="1"/>
  <c r="AQ510" i="1"/>
  <c r="AR510" i="1"/>
  <c r="AS510" i="1"/>
  <c r="AT510" i="1"/>
  <c r="AU510" i="1"/>
  <c r="AV510" i="1"/>
  <c r="AW510" i="1"/>
  <c r="AX510" i="1"/>
  <c r="AY510" i="1"/>
  <c r="AZ510" i="1"/>
  <c r="BA510" i="1"/>
  <c r="BB510" i="1"/>
  <c r="BC510" i="1"/>
  <c r="BD510" i="1"/>
  <c r="BE510" i="1"/>
  <c r="BF510" i="1"/>
  <c r="BG510" i="1"/>
  <c r="BH510" i="1"/>
  <c r="BI510" i="1"/>
  <c r="BJ510" i="1"/>
  <c r="BK510" i="1"/>
  <c r="BL510" i="1"/>
  <c r="BM510" i="1"/>
  <c r="BN510" i="1"/>
  <c r="AQ511" i="1"/>
  <c r="AR511" i="1"/>
  <c r="AS511" i="1"/>
  <c r="AT511" i="1"/>
  <c r="AU511" i="1"/>
  <c r="AV511" i="1"/>
  <c r="AW511" i="1"/>
  <c r="AX511" i="1"/>
  <c r="AY511" i="1"/>
  <c r="AZ511" i="1"/>
  <c r="BA511" i="1"/>
  <c r="BB511" i="1"/>
  <c r="BC511" i="1"/>
  <c r="BD511" i="1"/>
  <c r="BE511" i="1"/>
  <c r="BF511" i="1"/>
  <c r="BG511" i="1"/>
  <c r="BH511" i="1"/>
  <c r="BI511" i="1"/>
  <c r="BJ511" i="1"/>
  <c r="BK511" i="1"/>
  <c r="BL511" i="1"/>
  <c r="BM511" i="1"/>
  <c r="BN511" i="1"/>
  <c r="AQ512" i="1"/>
  <c r="AR512" i="1"/>
  <c r="AS512" i="1"/>
  <c r="AT512" i="1"/>
  <c r="AU512" i="1"/>
  <c r="AV512" i="1"/>
  <c r="AW512" i="1"/>
  <c r="AX512" i="1"/>
  <c r="AY512" i="1"/>
  <c r="AZ512" i="1"/>
  <c r="BA512" i="1"/>
  <c r="BB512" i="1"/>
  <c r="BC512" i="1"/>
  <c r="BD512" i="1"/>
  <c r="BE512" i="1"/>
  <c r="BF512" i="1"/>
  <c r="BG512" i="1"/>
  <c r="BH512" i="1"/>
  <c r="BI512" i="1"/>
  <c r="BJ512" i="1"/>
  <c r="BK512" i="1"/>
  <c r="BL512" i="1"/>
  <c r="BM512" i="1"/>
  <c r="BN512" i="1"/>
  <c r="AQ513" i="1"/>
  <c r="AR513" i="1"/>
  <c r="AS513" i="1"/>
  <c r="AT513" i="1"/>
  <c r="AU513" i="1"/>
  <c r="AV513" i="1"/>
  <c r="AW513" i="1"/>
  <c r="AX513" i="1"/>
  <c r="AY513" i="1"/>
  <c r="AZ513" i="1"/>
  <c r="BA513" i="1"/>
  <c r="BB513" i="1"/>
  <c r="BC513" i="1"/>
  <c r="BD513" i="1"/>
  <c r="BE513" i="1"/>
  <c r="BF513" i="1"/>
  <c r="BG513" i="1"/>
  <c r="BH513" i="1"/>
  <c r="BI513" i="1"/>
  <c r="BJ513" i="1"/>
  <c r="BK513" i="1"/>
  <c r="BL513" i="1"/>
  <c r="BM513" i="1"/>
  <c r="BN513" i="1"/>
  <c r="AQ514" i="1"/>
  <c r="AR514" i="1"/>
  <c r="AS514" i="1"/>
  <c r="AT514" i="1"/>
  <c r="AU514" i="1"/>
  <c r="AV514" i="1"/>
  <c r="AW514" i="1"/>
  <c r="AX514" i="1"/>
  <c r="AY514" i="1"/>
  <c r="AZ514" i="1"/>
  <c r="BA514" i="1"/>
  <c r="BB514" i="1"/>
  <c r="BC514" i="1"/>
  <c r="BD514" i="1"/>
  <c r="BE514" i="1"/>
  <c r="BF514" i="1"/>
  <c r="BG514" i="1"/>
  <c r="BH514" i="1"/>
  <c r="BI514" i="1"/>
  <c r="BJ514" i="1"/>
  <c r="BK514" i="1"/>
  <c r="BL514" i="1"/>
  <c r="BM514" i="1"/>
  <c r="BN514" i="1"/>
  <c r="AQ515" i="1"/>
  <c r="AR515" i="1"/>
  <c r="AS515" i="1"/>
  <c r="AT515" i="1"/>
  <c r="AU515" i="1"/>
  <c r="AV515" i="1"/>
  <c r="AW515" i="1"/>
  <c r="AX515" i="1"/>
  <c r="AY515" i="1"/>
  <c r="AZ515" i="1"/>
  <c r="BA515" i="1"/>
  <c r="BB515" i="1"/>
  <c r="BC515" i="1"/>
  <c r="BD515" i="1"/>
  <c r="BE515" i="1"/>
  <c r="BF515" i="1"/>
  <c r="BG515" i="1"/>
  <c r="BH515" i="1"/>
  <c r="BI515" i="1"/>
  <c r="BJ515" i="1"/>
  <c r="BK515" i="1"/>
  <c r="BL515" i="1"/>
  <c r="BM515" i="1"/>
  <c r="BN515" i="1"/>
  <c r="AQ516" i="1"/>
  <c r="AR516" i="1"/>
  <c r="AS516" i="1"/>
  <c r="AT516" i="1"/>
  <c r="AU516" i="1"/>
  <c r="AV516" i="1"/>
  <c r="AW516" i="1"/>
  <c r="AX516" i="1"/>
  <c r="AY516" i="1"/>
  <c r="AZ516" i="1"/>
  <c r="BA516" i="1"/>
  <c r="BB516" i="1"/>
  <c r="BC516" i="1"/>
  <c r="BD516" i="1"/>
  <c r="BE516" i="1"/>
  <c r="BF516" i="1"/>
  <c r="BG516" i="1"/>
  <c r="BH516" i="1"/>
  <c r="BI516" i="1"/>
  <c r="BJ516" i="1"/>
  <c r="BK516" i="1"/>
  <c r="BL516" i="1"/>
  <c r="BM516" i="1"/>
  <c r="BN516" i="1"/>
  <c r="AQ517" i="1"/>
  <c r="AR517" i="1"/>
  <c r="AS517" i="1"/>
  <c r="AT517" i="1"/>
  <c r="AU517" i="1"/>
  <c r="AV517" i="1"/>
  <c r="AW517" i="1"/>
  <c r="AX517" i="1"/>
  <c r="AY517" i="1"/>
  <c r="AZ517" i="1"/>
  <c r="BA517" i="1"/>
  <c r="BB517" i="1"/>
  <c r="BC517" i="1"/>
  <c r="BD517" i="1"/>
  <c r="BE517" i="1"/>
  <c r="BF517" i="1"/>
  <c r="BG517" i="1"/>
  <c r="BH517" i="1"/>
  <c r="BI517" i="1"/>
  <c r="BJ517" i="1"/>
  <c r="BK517" i="1"/>
  <c r="BL517" i="1"/>
  <c r="BM517" i="1"/>
  <c r="BN517" i="1"/>
  <c r="AQ518" i="1"/>
  <c r="AR518" i="1"/>
  <c r="AS518" i="1"/>
  <c r="AT518" i="1"/>
  <c r="AU518" i="1"/>
  <c r="AV518" i="1"/>
  <c r="AW518" i="1"/>
  <c r="AX518" i="1"/>
  <c r="AY518" i="1"/>
  <c r="AZ518" i="1"/>
  <c r="BA518" i="1"/>
  <c r="BB518" i="1"/>
  <c r="BC518" i="1"/>
  <c r="BD518" i="1"/>
  <c r="BE518" i="1"/>
  <c r="BF518" i="1"/>
  <c r="BG518" i="1"/>
  <c r="BH518" i="1"/>
  <c r="BI518" i="1"/>
  <c r="BJ518" i="1"/>
  <c r="BK518" i="1"/>
  <c r="BL518" i="1"/>
  <c r="BM518" i="1"/>
  <c r="BN518" i="1"/>
  <c r="AQ519" i="1"/>
  <c r="AR519" i="1"/>
  <c r="AS519" i="1"/>
  <c r="AT519" i="1"/>
  <c r="AU519" i="1"/>
  <c r="AV519" i="1"/>
  <c r="AW519" i="1"/>
  <c r="AX519" i="1"/>
  <c r="AY519" i="1"/>
  <c r="AZ519" i="1"/>
  <c r="BA519" i="1"/>
  <c r="BB519" i="1"/>
  <c r="BC519" i="1"/>
  <c r="BD519" i="1"/>
  <c r="BE519" i="1"/>
  <c r="BF519" i="1"/>
  <c r="BG519" i="1"/>
  <c r="BH519" i="1"/>
  <c r="BI519" i="1"/>
  <c r="BJ519" i="1"/>
  <c r="BK519" i="1"/>
  <c r="BL519" i="1"/>
  <c r="BM519" i="1"/>
  <c r="BN519" i="1"/>
  <c r="AQ520" i="1"/>
  <c r="AR520" i="1"/>
  <c r="AS520" i="1"/>
  <c r="AT520" i="1"/>
  <c r="AU520" i="1"/>
  <c r="AV520" i="1"/>
  <c r="AW520" i="1"/>
  <c r="AX520" i="1"/>
  <c r="AY520" i="1"/>
  <c r="AZ520" i="1"/>
  <c r="BA520" i="1"/>
  <c r="BB520" i="1"/>
  <c r="BC520" i="1"/>
  <c r="BD520" i="1"/>
  <c r="BE520" i="1"/>
  <c r="BF520" i="1"/>
  <c r="BG520" i="1"/>
  <c r="BH520" i="1"/>
  <c r="BI520" i="1"/>
  <c r="BJ520" i="1"/>
  <c r="BK520" i="1"/>
  <c r="BL520" i="1"/>
  <c r="BM520" i="1"/>
  <c r="BN520" i="1"/>
  <c r="AQ521" i="1"/>
  <c r="AR521" i="1"/>
  <c r="AS521" i="1"/>
  <c r="AT521" i="1"/>
  <c r="AU521" i="1"/>
  <c r="AV521" i="1"/>
  <c r="AW521" i="1"/>
  <c r="AX521" i="1"/>
  <c r="AY521" i="1"/>
  <c r="AZ521" i="1"/>
  <c r="BA521" i="1"/>
  <c r="BB521" i="1"/>
  <c r="BC521" i="1"/>
  <c r="BD521" i="1"/>
  <c r="BE521" i="1"/>
  <c r="BF521" i="1"/>
  <c r="BG521" i="1"/>
  <c r="BH521" i="1"/>
  <c r="BI521" i="1"/>
  <c r="BJ521" i="1"/>
  <c r="BK521" i="1"/>
  <c r="BL521" i="1"/>
  <c r="BM521" i="1"/>
  <c r="BN521" i="1"/>
  <c r="AQ522" i="1"/>
  <c r="AR522" i="1"/>
  <c r="AS522" i="1"/>
  <c r="AT522" i="1"/>
  <c r="AU522" i="1"/>
  <c r="AV522" i="1"/>
  <c r="AW522" i="1"/>
  <c r="AX522" i="1"/>
  <c r="AY522" i="1"/>
  <c r="AZ522" i="1"/>
  <c r="BA522" i="1"/>
  <c r="BB522" i="1"/>
  <c r="BC522" i="1"/>
  <c r="BD522" i="1"/>
  <c r="BE522" i="1"/>
  <c r="BF522" i="1"/>
  <c r="BG522" i="1"/>
  <c r="BH522" i="1"/>
  <c r="BI522" i="1"/>
  <c r="BJ522" i="1"/>
  <c r="BK522" i="1"/>
  <c r="BL522" i="1"/>
  <c r="BM522" i="1"/>
  <c r="BN522" i="1"/>
  <c r="AQ523" i="1"/>
  <c r="AR523" i="1"/>
  <c r="AS523" i="1"/>
  <c r="AT523" i="1"/>
  <c r="AU523" i="1"/>
  <c r="AV523" i="1"/>
  <c r="AW523" i="1"/>
  <c r="AX523" i="1"/>
  <c r="AY523" i="1"/>
  <c r="AZ523" i="1"/>
  <c r="BA523" i="1"/>
  <c r="BB523" i="1"/>
  <c r="BC523" i="1"/>
  <c r="BD523" i="1"/>
  <c r="BE523" i="1"/>
  <c r="BF523" i="1"/>
  <c r="BG523" i="1"/>
  <c r="BH523" i="1"/>
  <c r="BI523" i="1"/>
  <c r="BJ523" i="1"/>
  <c r="BK523" i="1"/>
  <c r="BL523" i="1"/>
  <c r="BM523" i="1"/>
  <c r="BN523" i="1"/>
  <c r="AQ524" i="1"/>
  <c r="AR524" i="1"/>
  <c r="AS524" i="1"/>
  <c r="AT524" i="1"/>
  <c r="AU524" i="1"/>
  <c r="AV524" i="1"/>
  <c r="AW524" i="1"/>
  <c r="AX524" i="1"/>
  <c r="AY524" i="1"/>
  <c r="AZ524" i="1"/>
  <c r="BA524" i="1"/>
  <c r="BB524" i="1"/>
  <c r="BC524" i="1"/>
  <c r="BD524" i="1"/>
  <c r="BE524" i="1"/>
  <c r="BF524" i="1"/>
  <c r="BG524" i="1"/>
  <c r="BH524" i="1"/>
  <c r="BI524" i="1"/>
  <c r="BJ524" i="1"/>
  <c r="BK524" i="1"/>
  <c r="BL524" i="1"/>
  <c r="BM524" i="1"/>
  <c r="BN524" i="1"/>
  <c r="AQ525" i="1"/>
  <c r="AR525" i="1"/>
  <c r="AS525" i="1"/>
  <c r="AT525" i="1"/>
  <c r="AU525" i="1"/>
  <c r="AV525" i="1"/>
  <c r="AW525" i="1"/>
  <c r="AX525" i="1"/>
  <c r="AY525" i="1"/>
  <c r="AZ525" i="1"/>
  <c r="BA525" i="1"/>
  <c r="BB525" i="1"/>
  <c r="BC525" i="1"/>
  <c r="BD525" i="1"/>
  <c r="BE525" i="1"/>
  <c r="BF525" i="1"/>
  <c r="BG525" i="1"/>
  <c r="BH525" i="1"/>
  <c r="BI525" i="1"/>
  <c r="BJ525" i="1"/>
  <c r="BK525" i="1"/>
  <c r="BL525" i="1"/>
  <c r="BM525" i="1"/>
  <c r="BN525" i="1"/>
  <c r="AQ526" i="1"/>
  <c r="AR526" i="1"/>
  <c r="AS526" i="1"/>
  <c r="AT526" i="1"/>
  <c r="AU526" i="1"/>
  <c r="AV526" i="1"/>
  <c r="AW526" i="1"/>
  <c r="AX526" i="1"/>
  <c r="AY526" i="1"/>
  <c r="AZ526" i="1"/>
  <c r="BA526" i="1"/>
  <c r="BB526" i="1"/>
  <c r="BC526" i="1"/>
  <c r="BD526" i="1"/>
  <c r="BE526" i="1"/>
  <c r="BF526" i="1"/>
  <c r="BG526" i="1"/>
  <c r="BH526" i="1"/>
  <c r="BI526" i="1"/>
  <c r="BJ526" i="1"/>
  <c r="BK526" i="1"/>
  <c r="BL526" i="1"/>
  <c r="BM526" i="1"/>
  <c r="BN526" i="1"/>
  <c r="AQ527" i="1"/>
  <c r="AR527" i="1"/>
  <c r="AS527" i="1"/>
  <c r="AT527" i="1"/>
  <c r="AU527" i="1"/>
  <c r="AV527" i="1"/>
  <c r="AW527" i="1"/>
  <c r="AX527" i="1"/>
  <c r="AY527" i="1"/>
  <c r="AZ527" i="1"/>
  <c r="BA527" i="1"/>
  <c r="BB527" i="1"/>
  <c r="BC527" i="1"/>
  <c r="BD527" i="1"/>
  <c r="BE527" i="1"/>
  <c r="BF527" i="1"/>
  <c r="BG527" i="1"/>
  <c r="BH527" i="1"/>
  <c r="BI527" i="1"/>
  <c r="BJ527" i="1"/>
  <c r="BK527" i="1"/>
  <c r="BL527" i="1"/>
  <c r="BM527" i="1"/>
  <c r="BN527" i="1"/>
  <c r="AQ528" i="1"/>
  <c r="AR528" i="1"/>
  <c r="AS528" i="1"/>
  <c r="AT528" i="1"/>
  <c r="AU528" i="1"/>
  <c r="AV528" i="1"/>
  <c r="AW528" i="1"/>
  <c r="AX528" i="1"/>
  <c r="AY528" i="1"/>
  <c r="AZ528" i="1"/>
  <c r="BA528" i="1"/>
  <c r="BB528" i="1"/>
  <c r="BC528" i="1"/>
  <c r="BD528" i="1"/>
  <c r="BE528" i="1"/>
  <c r="BF528" i="1"/>
  <c r="BG528" i="1"/>
  <c r="BH528" i="1"/>
  <c r="BI528" i="1"/>
  <c r="BJ528" i="1"/>
  <c r="BK528" i="1"/>
  <c r="BL528" i="1"/>
  <c r="BM528" i="1"/>
  <c r="BN528" i="1"/>
  <c r="AQ529" i="1"/>
  <c r="AR529" i="1"/>
  <c r="AS529" i="1"/>
  <c r="AT529" i="1"/>
  <c r="AU529" i="1"/>
  <c r="AV529" i="1"/>
  <c r="AW529" i="1"/>
  <c r="AX529" i="1"/>
  <c r="AY529" i="1"/>
  <c r="AZ529" i="1"/>
  <c r="BA529" i="1"/>
  <c r="BB529" i="1"/>
  <c r="BC529" i="1"/>
  <c r="BD529" i="1"/>
  <c r="BE529" i="1"/>
  <c r="BF529" i="1"/>
  <c r="BG529" i="1"/>
  <c r="BH529" i="1"/>
  <c r="BI529" i="1"/>
  <c r="BJ529" i="1"/>
  <c r="BK529" i="1"/>
  <c r="BL529" i="1"/>
  <c r="BM529" i="1"/>
  <c r="BN529" i="1"/>
  <c r="AQ530" i="1"/>
  <c r="AR530" i="1"/>
  <c r="AS530" i="1"/>
  <c r="AT530" i="1"/>
  <c r="AU530" i="1"/>
  <c r="AV530" i="1"/>
  <c r="AW530" i="1"/>
  <c r="AX530" i="1"/>
  <c r="AY530" i="1"/>
  <c r="AZ530" i="1"/>
  <c r="BA530" i="1"/>
  <c r="BB530" i="1"/>
  <c r="BC530" i="1"/>
  <c r="BD530" i="1"/>
  <c r="BE530" i="1"/>
  <c r="BF530" i="1"/>
  <c r="BG530" i="1"/>
  <c r="BH530" i="1"/>
  <c r="BI530" i="1"/>
  <c r="BJ530" i="1"/>
  <c r="BK530" i="1"/>
  <c r="BL530" i="1"/>
  <c r="BM530" i="1"/>
  <c r="BN530" i="1"/>
  <c r="AQ531" i="1"/>
  <c r="AR531" i="1"/>
  <c r="AS531" i="1"/>
  <c r="AT531" i="1"/>
  <c r="AU531" i="1"/>
  <c r="AV531" i="1"/>
  <c r="AW531" i="1"/>
  <c r="AX531" i="1"/>
  <c r="AY531" i="1"/>
  <c r="AZ531" i="1"/>
  <c r="BA531" i="1"/>
  <c r="BB531" i="1"/>
  <c r="BC531" i="1"/>
  <c r="BD531" i="1"/>
  <c r="BE531" i="1"/>
  <c r="BF531" i="1"/>
  <c r="BG531" i="1"/>
  <c r="BH531" i="1"/>
  <c r="BI531" i="1"/>
  <c r="BJ531" i="1"/>
  <c r="BK531" i="1"/>
  <c r="BL531" i="1"/>
  <c r="BM531" i="1"/>
  <c r="BN531" i="1"/>
  <c r="AQ532" i="1"/>
  <c r="AR532" i="1"/>
  <c r="AS532" i="1"/>
  <c r="AT532" i="1"/>
  <c r="AU532" i="1"/>
  <c r="AV532" i="1"/>
  <c r="AW532" i="1"/>
  <c r="AX532" i="1"/>
  <c r="AY532" i="1"/>
  <c r="AZ532" i="1"/>
  <c r="BA532" i="1"/>
  <c r="BB532" i="1"/>
  <c r="BC532" i="1"/>
  <c r="BD532" i="1"/>
  <c r="BE532" i="1"/>
  <c r="BF532" i="1"/>
  <c r="BG532" i="1"/>
  <c r="BH532" i="1"/>
  <c r="BI532" i="1"/>
  <c r="BJ532" i="1"/>
  <c r="BK532" i="1"/>
  <c r="BL532" i="1"/>
  <c r="BM532" i="1"/>
  <c r="BN532" i="1"/>
  <c r="AQ533" i="1"/>
  <c r="AR533" i="1"/>
  <c r="AS533" i="1"/>
  <c r="AT533" i="1"/>
  <c r="AU533" i="1"/>
  <c r="AV533" i="1"/>
  <c r="AW533" i="1"/>
  <c r="AX533" i="1"/>
  <c r="AY533" i="1"/>
  <c r="AZ533" i="1"/>
  <c r="BA533" i="1"/>
  <c r="BB533" i="1"/>
  <c r="BC533" i="1"/>
  <c r="BD533" i="1"/>
  <c r="BE533" i="1"/>
  <c r="BF533" i="1"/>
  <c r="BG533" i="1"/>
  <c r="BH533" i="1"/>
  <c r="BI533" i="1"/>
  <c r="BJ533" i="1"/>
  <c r="BK533" i="1"/>
  <c r="BL533" i="1"/>
  <c r="BM533" i="1"/>
  <c r="BN533" i="1"/>
  <c r="AQ534" i="1"/>
  <c r="AR534" i="1"/>
  <c r="AS534" i="1"/>
  <c r="AT534" i="1"/>
  <c r="AU534" i="1"/>
  <c r="AV534" i="1"/>
  <c r="AW534" i="1"/>
  <c r="AX534" i="1"/>
  <c r="AY534" i="1"/>
  <c r="AZ534" i="1"/>
  <c r="BA534" i="1"/>
  <c r="BB534" i="1"/>
  <c r="BC534" i="1"/>
  <c r="BD534" i="1"/>
  <c r="BE534" i="1"/>
  <c r="BF534" i="1"/>
  <c r="BG534" i="1"/>
  <c r="BH534" i="1"/>
  <c r="BI534" i="1"/>
  <c r="BJ534" i="1"/>
  <c r="BK534" i="1"/>
  <c r="BL534" i="1"/>
  <c r="BM534" i="1"/>
  <c r="BN534" i="1"/>
  <c r="AQ535" i="1"/>
  <c r="AR535" i="1"/>
  <c r="AS535" i="1"/>
  <c r="AT535" i="1"/>
  <c r="AU535" i="1"/>
  <c r="AV535" i="1"/>
  <c r="AW535" i="1"/>
  <c r="AX535" i="1"/>
  <c r="AY535" i="1"/>
  <c r="AZ535" i="1"/>
  <c r="BA535" i="1"/>
  <c r="BB535" i="1"/>
  <c r="BC535" i="1"/>
  <c r="BD535" i="1"/>
  <c r="BE535" i="1"/>
  <c r="BF535" i="1"/>
  <c r="BG535" i="1"/>
  <c r="BH535" i="1"/>
  <c r="BI535" i="1"/>
  <c r="BJ535" i="1"/>
  <c r="BK535" i="1"/>
  <c r="BL535" i="1"/>
  <c r="BM535" i="1"/>
  <c r="BN535" i="1"/>
  <c r="AQ536" i="1"/>
  <c r="AR536" i="1"/>
  <c r="AS536" i="1"/>
  <c r="AT536" i="1"/>
  <c r="AU536" i="1"/>
  <c r="AV536" i="1"/>
  <c r="AW536" i="1"/>
  <c r="AX536" i="1"/>
  <c r="AY536" i="1"/>
  <c r="AZ536" i="1"/>
  <c r="BA536" i="1"/>
  <c r="BB536" i="1"/>
  <c r="BC536" i="1"/>
  <c r="BD536" i="1"/>
  <c r="BE536" i="1"/>
  <c r="BF536" i="1"/>
  <c r="BG536" i="1"/>
  <c r="BH536" i="1"/>
  <c r="BI536" i="1"/>
  <c r="BJ536" i="1"/>
  <c r="BK536" i="1"/>
  <c r="BL536" i="1"/>
  <c r="BM536" i="1"/>
  <c r="BN536" i="1"/>
  <c r="AQ537" i="1"/>
  <c r="AR537" i="1"/>
  <c r="AS537" i="1"/>
  <c r="AT537" i="1"/>
  <c r="AU537" i="1"/>
  <c r="AV537" i="1"/>
  <c r="AW537" i="1"/>
  <c r="AX537" i="1"/>
  <c r="AY537" i="1"/>
  <c r="AZ537" i="1"/>
  <c r="BA537" i="1"/>
  <c r="BB537" i="1"/>
  <c r="BC537" i="1"/>
  <c r="BD537" i="1"/>
  <c r="BE537" i="1"/>
  <c r="BF537" i="1"/>
  <c r="BG537" i="1"/>
  <c r="BH537" i="1"/>
  <c r="BI537" i="1"/>
  <c r="BJ537" i="1"/>
  <c r="BK537" i="1"/>
  <c r="BL537" i="1"/>
  <c r="BM537" i="1"/>
  <c r="BN537" i="1"/>
  <c r="AQ538" i="1"/>
  <c r="AR538" i="1"/>
  <c r="AS538" i="1"/>
  <c r="AT538" i="1"/>
  <c r="AU538" i="1"/>
  <c r="AV538" i="1"/>
  <c r="AW538" i="1"/>
  <c r="AX538" i="1"/>
  <c r="AY538" i="1"/>
  <c r="AZ538" i="1"/>
  <c r="BA538" i="1"/>
  <c r="BB538" i="1"/>
  <c r="BC538" i="1"/>
  <c r="BD538" i="1"/>
  <c r="BE538" i="1"/>
  <c r="BF538" i="1"/>
  <c r="BG538" i="1"/>
  <c r="BH538" i="1"/>
  <c r="BI538" i="1"/>
  <c r="BJ538" i="1"/>
  <c r="BK538" i="1"/>
  <c r="BL538" i="1"/>
  <c r="BM538" i="1"/>
  <c r="BN538" i="1"/>
  <c r="AQ539" i="1"/>
  <c r="AR539" i="1"/>
  <c r="AS539" i="1"/>
  <c r="AT539" i="1"/>
  <c r="AU539" i="1"/>
  <c r="AV539" i="1"/>
  <c r="AW539" i="1"/>
  <c r="AX539" i="1"/>
  <c r="AY539" i="1"/>
  <c r="AZ539" i="1"/>
  <c r="BA539" i="1"/>
  <c r="BB539" i="1"/>
  <c r="BC539" i="1"/>
  <c r="BD539" i="1"/>
  <c r="BE539" i="1"/>
  <c r="BF539" i="1"/>
  <c r="BG539" i="1"/>
  <c r="BH539" i="1"/>
  <c r="BI539" i="1"/>
  <c r="BJ539" i="1"/>
  <c r="BK539" i="1"/>
  <c r="BL539" i="1"/>
  <c r="BM539" i="1"/>
  <c r="BN539" i="1"/>
  <c r="AQ540" i="1"/>
  <c r="AR540" i="1"/>
  <c r="AS540" i="1"/>
  <c r="AT540" i="1"/>
  <c r="AU540" i="1"/>
  <c r="AV540" i="1"/>
  <c r="AW540" i="1"/>
  <c r="AX540" i="1"/>
  <c r="AY540" i="1"/>
  <c r="AZ540" i="1"/>
  <c r="BA540" i="1"/>
  <c r="BB540" i="1"/>
  <c r="BC540" i="1"/>
  <c r="BD540" i="1"/>
  <c r="BE540" i="1"/>
  <c r="BF540" i="1"/>
  <c r="BG540" i="1"/>
  <c r="BH540" i="1"/>
  <c r="BI540" i="1"/>
  <c r="BJ540" i="1"/>
  <c r="BK540" i="1"/>
  <c r="BL540" i="1"/>
  <c r="BM540" i="1"/>
  <c r="BN540" i="1"/>
  <c r="AQ541" i="1"/>
  <c r="AR541" i="1"/>
  <c r="AS541" i="1"/>
  <c r="AT541" i="1"/>
  <c r="AU541" i="1"/>
  <c r="AV541" i="1"/>
  <c r="AW541" i="1"/>
  <c r="AX541" i="1"/>
  <c r="AY541" i="1"/>
  <c r="AZ541" i="1"/>
  <c r="BA541" i="1"/>
  <c r="BB541" i="1"/>
  <c r="BC541" i="1"/>
  <c r="BD541" i="1"/>
  <c r="BE541" i="1"/>
  <c r="BF541" i="1"/>
  <c r="BG541" i="1"/>
  <c r="BH541" i="1"/>
  <c r="BI541" i="1"/>
  <c r="BJ541" i="1"/>
  <c r="BK541" i="1"/>
  <c r="BL541" i="1"/>
  <c r="BM541" i="1"/>
  <c r="BN541" i="1"/>
  <c r="AQ542" i="1"/>
  <c r="AR542" i="1"/>
  <c r="AS542" i="1"/>
  <c r="AT542" i="1"/>
  <c r="AU542" i="1"/>
  <c r="AV542" i="1"/>
  <c r="AW542" i="1"/>
  <c r="AX542" i="1"/>
  <c r="AY542" i="1"/>
  <c r="AZ542" i="1"/>
  <c r="BA542" i="1"/>
  <c r="BB542" i="1"/>
  <c r="BC542" i="1"/>
  <c r="BD542" i="1"/>
  <c r="BE542" i="1"/>
  <c r="BF542" i="1"/>
  <c r="BG542" i="1"/>
  <c r="BH542" i="1"/>
  <c r="BI542" i="1"/>
  <c r="BJ542" i="1"/>
  <c r="BK542" i="1"/>
  <c r="BL542" i="1"/>
  <c r="BM542" i="1"/>
  <c r="BN542" i="1"/>
  <c r="AQ543" i="1"/>
  <c r="AR543" i="1"/>
  <c r="AS543" i="1"/>
  <c r="AT543" i="1"/>
  <c r="AU543" i="1"/>
  <c r="AV543" i="1"/>
  <c r="AW543" i="1"/>
  <c r="AX543" i="1"/>
  <c r="AY543" i="1"/>
  <c r="AZ543" i="1"/>
  <c r="BA543" i="1"/>
  <c r="BB543" i="1"/>
  <c r="BC543" i="1"/>
  <c r="BD543" i="1"/>
  <c r="BE543" i="1"/>
  <c r="BF543" i="1"/>
  <c r="BG543" i="1"/>
  <c r="BH543" i="1"/>
  <c r="BI543" i="1"/>
  <c r="BJ543" i="1"/>
  <c r="BK543" i="1"/>
  <c r="BL543" i="1"/>
  <c r="BM543" i="1"/>
  <c r="BN543" i="1"/>
  <c r="AQ544" i="1"/>
  <c r="AR544" i="1"/>
  <c r="AS544" i="1"/>
  <c r="AT544" i="1"/>
  <c r="AU544" i="1"/>
  <c r="AV544" i="1"/>
  <c r="AW544" i="1"/>
  <c r="AX544" i="1"/>
  <c r="AY544" i="1"/>
  <c r="AZ544" i="1"/>
  <c r="BA544" i="1"/>
  <c r="BB544" i="1"/>
  <c r="BC544" i="1"/>
  <c r="BD544" i="1"/>
  <c r="BE544" i="1"/>
  <c r="BF544" i="1"/>
  <c r="BG544" i="1"/>
  <c r="BH544" i="1"/>
  <c r="BI544" i="1"/>
  <c r="BJ544" i="1"/>
  <c r="BK544" i="1"/>
  <c r="BL544" i="1"/>
  <c r="BM544" i="1"/>
  <c r="BN544" i="1"/>
  <c r="AQ545" i="1"/>
  <c r="AR545" i="1"/>
  <c r="AS545" i="1"/>
  <c r="AT545" i="1"/>
  <c r="AU545" i="1"/>
  <c r="AV545" i="1"/>
  <c r="AW545" i="1"/>
  <c r="AX545" i="1"/>
  <c r="AY545" i="1"/>
  <c r="AZ545" i="1"/>
  <c r="BA545" i="1"/>
  <c r="BB545" i="1"/>
  <c r="BC545" i="1"/>
  <c r="BD545" i="1"/>
  <c r="BE545" i="1"/>
  <c r="BF545" i="1"/>
  <c r="BG545" i="1"/>
  <c r="BH545" i="1"/>
  <c r="BI545" i="1"/>
  <c r="BJ545" i="1"/>
  <c r="BK545" i="1"/>
  <c r="BL545" i="1"/>
  <c r="BM545" i="1"/>
  <c r="BN545" i="1"/>
  <c r="AQ546" i="1"/>
  <c r="AR546" i="1"/>
  <c r="AS546" i="1"/>
  <c r="AT546" i="1"/>
  <c r="AU546" i="1"/>
  <c r="AV546" i="1"/>
  <c r="AW546" i="1"/>
  <c r="AX546" i="1"/>
  <c r="AY546" i="1"/>
  <c r="AZ546" i="1"/>
  <c r="BA546" i="1"/>
  <c r="BB546" i="1"/>
  <c r="BC546" i="1"/>
  <c r="BD546" i="1"/>
  <c r="BE546" i="1"/>
  <c r="BF546" i="1"/>
  <c r="BG546" i="1"/>
  <c r="BH546" i="1"/>
  <c r="BI546" i="1"/>
  <c r="BJ546" i="1"/>
  <c r="BK546" i="1"/>
  <c r="BL546" i="1"/>
  <c r="BM546" i="1"/>
  <c r="BN546" i="1"/>
  <c r="AQ547" i="1"/>
  <c r="AR547" i="1"/>
  <c r="AS547" i="1"/>
  <c r="AT547" i="1"/>
  <c r="AU547" i="1"/>
  <c r="AV547" i="1"/>
  <c r="AW547" i="1"/>
  <c r="AX547" i="1"/>
  <c r="AY547" i="1"/>
  <c r="AZ547" i="1"/>
  <c r="BA547" i="1"/>
  <c r="BB547" i="1"/>
  <c r="BC547" i="1"/>
  <c r="BD547" i="1"/>
  <c r="BE547" i="1"/>
  <c r="BF547" i="1"/>
  <c r="BG547" i="1"/>
  <c r="BH547" i="1"/>
  <c r="BI547" i="1"/>
  <c r="BJ547" i="1"/>
  <c r="BK547" i="1"/>
  <c r="BL547" i="1"/>
  <c r="BM547" i="1"/>
  <c r="BN547" i="1"/>
  <c r="AQ548" i="1"/>
  <c r="AR548" i="1"/>
  <c r="AS548" i="1"/>
  <c r="AT548" i="1"/>
  <c r="AU548" i="1"/>
  <c r="AV548" i="1"/>
  <c r="AW548" i="1"/>
  <c r="AX548" i="1"/>
  <c r="AY548" i="1"/>
  <c r="AZ548" i="1"/>
  <c r="BA548" i="1"/>
  <c r="BB548" i="1"/>
  <c r="BC548" i="1"/>
  <c r="BD548" i="1"/>
  <c r="BE548" i="1"/>
  <c r="BF548" i="1"/>
  <c r="BG548" i="1"/>
  <c r="BH548" i="1"/>
  <c r="BI548" i="1"/>
  <c r="BJ548" i="1"/>
  <c r="BK548" i="1"/>
  <c r="BL548" i="1"/>
  <c r="BM548" i="1"/>
  <c r="BN548" i="1"/>
  <c r="AQ549" i="1"/>
  <c r="AR549" i="1"/>
  <c r="AS549" i="1"/>
  <c r="AT549" i="1"/>
  <c r="AU549" i="1"/>
  <c r="AV549" i="1"/>
  <c r="AW549" i="1"/>
  <c r="AX549" i="1"/>
  <c r="AY549" i="1"/>
  <c r="AZ549" i="1"/>
  <c r="BA549" i="1"/>
  <c r="BB549" i="1"/>
  <c r="BC549" i="1"/>
  <c r="BD549" i="1"/>
  <c r="BE549" i="1"/>
  <c r="BF549" i="1"/>
  <c r="BG549" i="1"/>
  <c r="BH549" i="1"/>
  <c r="BI549" i="1"/>
  <c r="BJ549" i="1"/>
  <c r="BK549" i="1"/>
  <c r="BL549" i="1"/>
  <c r="BM549" i="1"/>
  <c r="BN549" i="1"/>
  <c r="AQ550" i="1"/>
  <c r="AR550" i="1"/>
  <c r="AS550" i="1"/>
  <c r="AT550" i="1"/>
  <c r="AU550" i="1"/>
  <c r="AV550" i="1"/>
  <c r="AW550" i="1"/>
  <c r="AX550" i="1"/>
  <c r="AY550" i="1"/>
  <c r="AZ550" i="1"/>
  <c r="BA550" i="1"/>
  <c r="BB550" i="1"/>
  <c r="BC550" i="1"/>
  <c r="BD550" i="1"/>
  <c r="BE550" i="1"/>
  <c r="BF550" i="1"/>
  <c r="BG550" i="1"/>
  <c r="BH550" i="1"/>
  <c r="BI550" i="1"/>
  <c r="BJ550" i="1"/>
  <c r="BK550" i="1"/>
  <c r="BL550" i="1"/>
  <c r="BM550" i="1"/>
  <c r="BN550" i="1"/>
  <c r="AQ551" i="1"/>
  <c r="AR551" i="1"/>
  <c r="AS551" i="1"/>
  <c r="AT551" i="1"/>
  <c r="AU551" i="1"/>
  <c r="AV551" i="1"/>
  <c r="AW551" i="1"/>
  <c r="AX551" i="1"/>
  <c r="AY551" i="1"/>
  <c r="AZ551" i="1"/>
  <c r="BA551" i="1"/>
  <c r="BB551" i="1"/>
  <c r="BC551" i="1"/>
  <c r="BD551" i="1"/>
  <c r="BE551" i="1"/>
  <c r="BF551" i="1"/>
  <c r="BG551" i="1"/>
  <c r="BH551" i="1"/>
  <c r="BI551" i="1"/>
  <c r="BJ551" i="1"/>
  <c r="BK551" i="1"/>
  <c r="BL551" i="1"/>
  <c r="BM551" i="1"/>
  <c r="BN551" i="1"/>
  <c r="AQ552" i="1"/>
  <c r="AR552" i="1"/>
  <c r="AS552" i="1"/>
  <c r="AT552" i="1"/>
  <c r="AU552" i="1"/>
  <c r="AV552" i="1"/>
  <c r="AW552" i="1"/>
  <c r="AX552" i="1"/>
  <c r="AY552" i="1"/>
  <c r="AZ552" i="1"/>
  <c r="BA552" i="1"/>
  <c r="BB552" i="1"/>
  <c r="BC552" i="1"/>
  <c r="BD552" i="1"/>
  <c r="BE552" i="1"/>
  <c r="BF552" i="1"/>
  <c r="BG552" i="1"/>
  <c r="BH552" i="1"/>
  <c r="BI552" i="1"/>
  <c r="BJ552" i="1"/>
  <c r="BK552" i="1"/>
  <c r="BL552" i="1"/>
  <c r="BM552" i="1"/>
  <c r="BN552" i="1"/>
  <c r="AQ553" i="1"/>
  <c r="AR553" i="1"/>
  <c r="AS553" i="1"/>
  <c r="AT553" i="1"/>
  <c r="AU553" i="1"/>
  <c r="AV553" i="1"/>
  <c r="AW553" i="1"/>
  <c r="AX553" i="1"/>
  <c r="AY553" i="1"/>
  <c r="AZ553" i="1"/>
  <c r="BA553" i="1"/>
  <c r="BB553" i="1"/>
  <c r="BC553" i="1"/>
  <c r="BD553" i="1"/>
  <c r="BE553" i="1"/>
  <c r="BF553" i="1"/>
  <c r="BG553" i="1"/>
  <c r="BH553" i="1"/>
  <c r="BI553" i="1"/>
  <c r="BJ553" i="1"/>
  <c r="BK553" i="1"/>
  <c r="BL553" i="1"/>
  <c r="BM553" i="1"/>
  <c r="BN553" i="1"/>
  <c r="AQ554" i="1"/>
  <c r="AR554" i="1"/>
  <c r="AS554" i="1"/>
  <c r="AT554" i="1"/>
  <c r="AU554" i="1"/>
  <c r="AV554" i="1"/>
  <c r="AW554" i="1"/>
  <c r="AX554" i="1"/>
  <c r="AY554" i="1"/>
  <c r="AZ554" i="1"/>
  <c r="BA554" i="1"/>
  <c r="BB554" i="1"/>
  <c r="BC554" i="1"/>
  <c r="BD554" i="1"/>
  <c r="BE554" i="1"/>
  <c r="BF554" i="1"/>
  <c r="BG554" i="1"/>
  <c r="BH554" i="1"/>
  <c r="BI554" i="1"/>
  <c r="BJ554" i="1"/>
  <c r="BK554" i="1"/>
  <c r="BL554" i="1"/>
  <c r="BM554" i="1"/>
  <c r="BN554" i="1"/>
  <c r="AQ555" i="1"/>
  <c r="AR555" i="1"/>
  <c r="AS555" i="1"/>
  <c r="AT555" i="1"/>
  <c r="AU555" i="1"/>
  <c r="AV555" i="1"/>
  <c r="AW555" i="1"/>
  <c r="AX555" i="1"/>
  <c r="AY555" i="1"/>
  <c r="AZ555" i="1"/>
  <c r="BA555" i="1"/>
  <c r="BB555" i="1"/>
  <c r="BC555" i="1"/>
  <c r="BD555" i="1"/>
  <c r="BE555" i="1"/>
  <c r="BF555" i="1"/>
  <c r="BG555" i="1"/>
  <c r="BH555" i="1"/>
  <c r="BI555" i="1"/>
  <c r="BJ555" i="1"/>
  <c r="BK555" i="1"/>
  <c r="BL555" i="1"/>
  <c r="BM555" i="1"/>
  <c r="BN555" i="1"/>
  <c r="AQ556" i="1"/>
  <c r="AR556" i="1"/>
  <c r="AS556" i="1"/>
  <c r="AT556" i="1"/>
  <c r="AU556" i="1"/>
  <c r="AV556" i="1"/>
  <c r="AW556" i="1"/>
  <c r="AX556" i="1"/>
  <c r="AY556" i="1"/>
  <c r="AZ556" i="1"/>
  <c r="BA556" i="1"/>
  <c r="BB556" i="1"/>
  <c r="BC556" i="1"/>
  <c r="BD556" i="1"/>
  <c r="BE556" i="1"/>
  <c r="BF556" i="1"/>
  <c r="BG556" i="1"/>
  <c r="BH556" i="1"/>
  <c r="BI556" i="1"/>
  <c r="BJ556" i="1"/>
  <c r="BK556" i="1"/>
  <c r="BL556" i="1"/>
  <c r="BM556" i="1"/>
  <c r="BN556" i="1"/>
  <c r="AQ557" i="1"/>
  <c r="AR557" i="1"/>
  <c r="AS557" i="1"/>
  <c r="AT557" i="1"/>
  <c r="AU557" i="1"/>
  <c r="AV557" i="1"/>
  <c r="AW557" i="1"/>
  <c r="AX557" i="1"/>
  <c r="AY557" i="1"/>
  <c r="AZ557" i="1"/>
  <c r="BA557" i="1"/>
  <c r="BB557" i="1"/>
  <c r="BC557" i="1"/>
  <c r="BD557" i="1"/>
  <c r="BE557" i="1"/>
  <c r="BF557" i="1"/>
  <c r="BG557" i="1"/>
  <c r="BH557" i="1"/>
  <c r="BI557" i="1"/>
  <c r="BJ557" i="1"/>
  <c r="BK557" i="1"/>
  <c r="BL557" i="1"/>
  <c r="BM557" i="1"/>
  <c r="BN557" i="1"/>
  <c r="AQ558" i="1"/>
  <c r="AR558" i="1"/>
  <c r="AS558" i="1"/>
  <c r="AT558" i="1"/>
  <c r="AU558" i="1"/>
  <c r="AV558" i="1"/>
  <c r="AW558" i="1"/>
  <c r="AX558" i="1"/>
  <c r="AY558" i="1"/>
  <c r="AZ558" i="1"/>
  <c r="BA558" i="1"/>
  <c r="BB558" i="1"/>
  <c r="BC558" i="1"/>
  <c r="BD558" i="1"/>
  <c r="BE558" i="1"/>
  <c r="BF558" i="1"/>
  <c r="BG558" i="1"/>
  <c r="BH558" i="1"/>
  <c r="BI558" i="1"/>
  <c r="BJ558" i="1"/>
  <c r="BK558" i="1"/>
  <c r="BL558" i="1"/>
  <c r="BM558" i="1"/>
  <c r="BN558" i="1"/>
  <c r="AQ559" i="1"/>
  <c r="AR559" i="1"/>
  <c r="AS559" i="1"/>
  <c r="AT559" i="1"/>
  <c r="AU559" i="1"/>
  <c r="AV559" i="1"/>
  <c r="AW559" i="1"/>
  <c r="AX559" i="1"/>
  <c r="AY559" i="1"/>
  <c r="AZ559" i="1"/>
  <c r="BA559" i="1"/>
  <c r="BB559" i="1"/>
  <c r="BC559" i="1"/>
  <c r="BD559" i="1"/>
  <c r="BE559" i="1"/>
  <c r="BF559" i="1"/>
  <c r="BG559" i="1"/>
  <c r="BH559" i="1"/>
  <c r="BI559" i="1"/>
  <c r="BJ559" i="1"/>
  <c r="BK559" i="1"/>
  <c r="BL559" i="1"/>
  <c r="BM559" i="1"/>
  <c r="BN559" i="1"/>
  <c r="AQ560" i="1"/>
  <c r="AR560" i="1"/>
  <c r="AS560" i="1"/>
  <c r="AT560" i="1"/>
  <c r="AU560" i="1"/>
  <c r="AV560" i="1"/>
  <c r="AW560" i="1"/>
  <c r="AX560" i="1"/>
  <c r="AY560" i="1"/>
  <c r="AZ560" i="1"/>
  <c r="BA560" i="1"/>
  <c r="BB560" i="1"/>
  <c r="BC560" i="1"/>
  <c r="BD560" i="1"/>
  <c r="BE560" i="1"/>
  <c r="BF560" i="1"/>
  <c r="BG560" i="1"/>
  <c r="BH560" i="1"/>
  <c r="BI560" i="1"/>
  <c r="BJ560" i="1"/>
  <c r="BK560" i="1"/>
  <c r="BL560" i="1"/>
  <c r="BM560" i="1"/>
  <c r="BN560" i="1"/>
  <c r="AQ561" i="1"/>
  <c r="AR561" i="1"/>
  <c r="AS561" i="1"/>
  <c r="AT561" i="1"/>
  <c r="AU561" i="1"/>
  <c r="AV561" i="1"/>
  <c r="AW561" i="1"/>
  <c r="AX561" i="1"/>
  <c r="AY561" i="1"/>
  <c r="AZ561" i="1"/>
  <c r="BA561" i="1"/>
  <c r="BB561" i="1"/>
  <c r="BC561" i="1"/>
  <c r="BD561" i="1"/>
  <c r="BE561" i="1"/>
  <c r="BF561" i="1"/>
  <c r="BG561" i="1"/>
  <c r="BH561" i="1"/>
  <c r="BI561" i="1"/>
  <c r="BJ561" i="1"/>
  <c r="BK561" i="1"/>
  <c r="BL561" i="1"/>
  <c r="BM561" i="1"/>
  <c r="BN561" i="1"/>
  <c r="AQ562" i="1"/>
  <c r="AR562" i="1"/>
  <c r="AS562" i="1"/>
  <c r="AT562" i="1"/>
  <c r="AU562" i="1"/>
  <c r="AV562" i="1"/>
  <c r="AW562" i="1"/>
  <c r="AX562" i="1"/>
  <c r="AY562" i="1"/>
  <c r="AZ562" i="1"/>
  <c r="BA562" i="1"/>
  <c r="BB562" i="1"/>
  <c r="BC562" i="1"/>
  <c r="BD562" i="1"/>
  <c r="BE562" i="1"/>
  <c r="BF562" i="1"/>
  <c r="BG562" i="1"/>
  <c r="BH562" i="1"/>
  <c r="BI562" i="1"/>
  <c r="BJ562" i="1"/>
  <c r="BK562" i="1"/>
  <c r="BL562" i="1"/>
  <c r="BM562" i="1"/>
  <c r="BN562" i="1"/>
  <c r="AQ563" i="1"/>
  <c r="AR563" i="1"/>
  <c r="AS563" i="1"/>
  <c r="AT563" i="1"/>
  <c r="AU563" i="1"/>
  <c r="AV563" i="1"/>
  <c r="AW563" i="1"/>
  <c r="AX563" i="1"/>
  <c r="AY563" i="1"/>
  <c r="AZ563" i="1"/>
  <c r="BA563" i="1"/>
  <c r="BB563" i="1"/>
  <c r="BC563" i="1"/>
  <c r="BD563" i="1"/>
  <c r="BE563" i="1"/>
  <c r="BF563" i="1"/>
  <c r="BG563" i="1"/>
  <c r="BH563" i="1"/>
  <c r="BI563" i="1"/>
  <c r="BJ563" i="1"/>
  <c r="BK563" i="1"/>
  <c r="BL563" i="1"/>
  <c r="BM563" i="1"/>
  <c r="BN563" i="1"/>
  <c r="AQ564" i="1"/>
  <c r="AR564" i="1"/>
  <c r="AS564" i="1"/>
  <c r="AT564" i="1"/>
  <c r="AU564" i="1"/>
  <c r="AV564" i="1"/>
  <c r="AW564" i="1"/>
  <c r="AX564" i="1"/>
  <c r="AY564" i="1"/>
  <c r="AZ564" i="1"/>
  <c r="BA564" i="1"/>
  <c r="BB564" i="1"/>
  <c r="BC564" i="1"/>
  <c r="BD564" i="1"/>
  <c r="BE564" i="1"/>
  <c r="BF564" i="1"/>
  <c r="BG564" i="1"/>
  <c r="BH564" i="1"/>
  <c r="BI564" i="1"/>
  <c r="BJ564" i="1"/>
  <c r="BK564" i="1"/>
  <c r="BL564" i="1"/>
  <c r="BM564" i="1"/>
  <c r="BN564" i="1"/>
  <c r="AQ565" i="1"/>
  <c r="AR565" i="1"/>
  <c r="AS565" i="1"/>
  <c r="AT565" i="1"/>
  <c r="AU565" i="1"/>
  <c r="AV565" i="1"/>
  <c r="AW565" i="1"/>
  <c r="AX565" i="1"/>
  <c r="AY565" i="1"/>
  <c r="AZ565" i="1"/>
  <c r="BA565" i="1"/>
  <c r="BB565" i="1"/>
  <c r="BC565" i="1"/>
  <c r="BD565" i="1"/>
  <c r="BE565" i="1"/>
  <c r="BF565" i="1"/>
  <c r="BG565" i="1"/>
  <c r="BH565" i="1"/>
  <c r="BI565" i="1"/>
  <c r="BJ565" i="1"/>
  <c r="BK565" i="1"/>
  <c r="BL565" i="1"/>
  <c r="BM565" i="1"/>
  <c r="BN565" i="1"/>
  <c r="AQ566" i="1"/>
  <c r="AR566" i="1"/>
  <c r="AS566" i="1"/>
  <c r="AT566" i="1"/>
  <c r="AU566" i="1"/>
  <c r="AV566" i="1"/>
  <c r="AW566" i="1"/>
  <c r="AX566" i="1"/>
  <c r="AY566" i="1"/>
  <c r="AZ566" i="1"/>
  <c r="BA566" i="1"/>
  <c r="BB566" i="1"/>
  <c r="BC566" i="1"/>
  <c r="BD566" i="1"/>
  <c r="BE566" i="1"/>
  <c r="BF566" i="1"/>
  <c r="BG566" i="1"/>
  <c r="BH566" i="1"/>
  <c r="BI566" i="1"/>
  <c r="BJ566" i="1"/>
  <c r="BK566" i="1"/>
  <c r="BL566" i="1"/>
  <c r="BM566" i="1"/>
  <c r="BN566" i="1"/>
  <c r="AQ567" i="1"/>
  <c r="AR567" i="1"/>
  <c r="AS567" i="1"/>
  <c r="AT567" i="1"/>
  <c r="AU567" i="1"/>
  <c r="AV567" i="1"/>
  <c r="AW567" i="1"/>
  <c r="AX567" i="1"/>
  <c r="AY567" i="1"/>
  <c r="AZ567" i="1"/>
  <c r="BA567" i="1"/>
  <c r="BB567" i="1"/>
  <c r="BC567" i="1"/>
  <c r="BD567" i="1"/>
  <c r="BE567" i="1"/>
  <c r="BF567" i="1"/>
  <c r="BG567" i="1"/>
  <c r="BH567" i="1"/>
  <c r="BI567" i="1"/>
  <c r="BJ567" i="1"/>
  <c r="BK567" i="1"/>
  <c r="BL567" i="1"/>
  <c r="BM567" i="1"/>
  <c r="BN567" i="1"/>
  <c r="AQ568" i="1"/>
  <c r="AR568" i="1"/>
  <c r="AS568" i="1"/>
  <c r="AT568" i="1"/>
  <c r="AU568" i="1"/>
  <c r="AV568" i="1"/>
  <c r="AW568" i="1"/>
  <c r="AX568" i="1"/>
  <c r="AY568" i="1"/>
  <c r="AZ568" i="1"/>
  <c r="BA568" i="1"/>
  <c r="BB568" i="1"/>
  <c r="BC568" i="1"/>
  <c r="BD568" i="1"/>
  <c r="BE568" i="1"/>
  <c r="BF568" i="1"/>
  <c r="BG568" i="1"/>
  <c r="BH568" i="1"/>
  <c r="BI568" i="1"/>
  <c r="BJ568" i="1"/>
  <c r="BK568" i="1"/>
  <c r="BL568" i="1"/>
  <c r="BM568" i="1"/>
  <c r="BN568" i="1"/>
  <c r="AQ569" i="1"/>
  <c r="AR569" i="1"/>
  <c r="AS569" i="1"/>
  <c r="AT569" i="1"/>
  <c r="AU569" i="1"/>
  <c r="AV569" i="1"/>
  <c r="AW569" i="1"/>
  <c r="AX569" i="1"/>
  <c r="AY569" i="1"/>
  <c r="AZ569" i="1"/>
  <c r="BA569" i="1"/>
  <c r="BB569" i="1"/>
  <c r="BC569" i="1"/>
  <c r="BD569" i="1"/>
  <c r="BE569" i="1"/>
  <c r="BF569" i="1"/>
  <c r="BG569" i="1"/>
  <c r="BH569" i="1"/>
  <c r="BI569" i="1"/>
  <c r="BJ569" i="1"/>
  <c r="BK569" i="1"/>
  <c r="BL569" i="1"/>
  <c r="BM569" i="1"/>
  <c r="BN569" i="1"/>
  <c r="AQ570" i="1"/>
  <c r="AR570" i="1"/>
  <c r="AS570" i="1"/>
  <c r="AT570" i="1"/>
  <c r="AU570" i="1"/>
  <c r="AV570" i="1"/>
  <c r="AW570" i="1"/>
  <c r="AX570" i="1"/>
  <c r="AY570" i="1"/>
  <c r="AZ570" i="1"/>
  <c r="BA570" i="1"/>
  <c r="BB570" i="1"/>
  <c r="BC570" i="1"/>
  <c r="BD570" i="1"/>
  <c r="BE570" i="1"/>
  <c r="BF570" i="1"/>
  <c r="BG570" i="1"/>
  <c r="BH570" i="1"/>
  <c r="BI570" i="1"/>
  <c r="BJ570" i="1"/>
  <c r="BK570" i="1"/>
  <c r="BL570" i="1"/>
  <c r="BM570" i="1"/>
  <c r="BN570" i="1"/>
  <c r="AQ571" i="1"/>
  <c r="AR571" i="1"/>
  <c r="AS571" i="1"/>
  <c r="AT571" i="1"/>
  <c r="AU571" i="1"/>
  <c r="AV571" i="1"/>
  <c r="AW571" i="1"/>
  <c r="AX571" i="1"/>
  <c r="AY571" i="1"/>
  <c r="AZ571" i="1"/>
  <c r="BA571" i="1"/>
  <c r="BB571" i="1"/>
  <c r="BC571" i="1"/>
  <c r="BD571" i="1"/>
  <c r="BE571" i="1"/>
  <c r="BF571" i="1"/>
  <c r="BG571" i="1"/>
  <c r="BH571" i="1"/>
  <c r="BI571" i="1"/>
  <c r="BJ571" i="1"/>
  <c r="BK571" i="1"/>
  <c r="BL571" i="1"/>
  <c r="BM571" i="1"/>
  <c r="BN571" i="1"/>
  <c r="AQ572" i="1"/>
  <c r="AR572" i="1"/>
  <c r="AS572" i="1"/>
  <c r="AT572" i="1"/>
  <c r="AU572" i="1"/>
  <c r="AV572" i="1"/>
  <c r="AW572" i="1"/>
  <c r="AX572" i="1"/>
  <c r="AY572" i="1"/>
  <c r="AZ572" i="1"/>
  <c r="BA572" i="1"/>
  <c r="BB572" i="1"/>
  <c r="BC572" i="1"/>
  <c r="BD572" i="1"/>
  <c r="BE572" i="1"/>
  <c r="BF572" i="1"/>
  <c r="BG572" i="1"/>
  <c r="BH572" i="1"/>
  <c r="BI572" i="1"/>
  <c r="BJ572" i="1"/>
  <c r="BK572" i="1"/>
  <c r="BL572" i="1"/>
  <c r="BM572" i="1"/>
  <c r="BN572" i="1"/>
  <c r="AQ573" i="1"/>
  <c r="AR573" i="1"/>
  <c r="AS573" i="1"/>
  <c r="AT573" i="1"/>
  <c r="AU573" i="1"/>
  <c r="AV573" i="1"/>
  <c r="AW573" i="1"/>
  <c r="AX573" i="1"/>
  <c r="AY573" i="1"/>
  <c r="AZ573" i="1"/>
  <c r="BA573" i="1"/>
  <c r="BB573" i="1"/>
  <c r="BC573" i="1"/>
  <c r="BD573" i="1"/>
  <c r="BE573" i="1"/>
  <c r="BF573" i="1"/>
  <c r="BG573" i="1"/>
  <c r="BH573" i="1"/>
  <c r="BI573" i="1"/>
  <c r="BJ573" i="1"/>
  <c r="BK573" i="1"/>
  <c r="BL573" i="1"/>
  <c r="BM573" i="1"/>
  <c r="BN573" i="1"/>
  <c r="AQ574" i="1"/>
  <c r="AR574" i="1"/>
  <c r="AS574" i="1"/>
  <c r="AT574" i="1"/>
  <c r="AU574" i="1"/>
  <c r="AV574" i="1"/>
  <c r="AW574" i="1"/>
  <c r="AX574" i="1"/>
  <c r="AY574" i="1"/>
  <c r="AZ574" i="1"/>
  <c r="BA574" i="1"/>
  <c r="BB574" i="1"/>
  <c r="BC574" i="1"/>
  <c r="BD574" i="1"/>
  <c r="BE574" i="1"/>
  <c r="BF574" i="1"/>
  <c r="BG574" i="1"/>
  <c r="BH574" i="1"/>
  <c r="BI574" i="1"/>
  <c r="BJ574" i="1"/>
  <c r="BK574" i="1"/>
  <c r="BL574" i="1"/>
  <c r="BM574" i="1"/>
  <c r="BN574" i="1"/>
  <c r="AQ575" i="1"/>
  <c r="AR575" i="1"/>
  <c r="AS575" i="1"/>
  <c r="AT575" i="1"/>
  <c r="AU575" i="1"/>
  <c r="AV575" i="1"/>
  <c r="AW575" i="1"/>
  <c r="AX575" i="1"/>
  <c r="AY575" i="1"/>
  <c r="AZ575" i="1"/>
  <c r="BA575" i="1"/>
  <c r="BB575" i="1"/>
  <c r="BC575" i="1"/>
  <c r="BD575" i="1"/>
  <c r="BE575" i="1"/>
  <c r="BF575" i="1"/>
  <c r="BG575" i="1"/>
  <c r="BH575" i="1"/>
  <c r="BI575" i="1"/>
  <c r="BJ575" i="1"/>
  <c r="BK575" i="1"/>
  <c r="BL575" i="1"/>
  <c r="BM575" i="1"/>
  <c r="BN575" i="1"/>
  <c r="AQ576" i="1"/>
  <c r="AR576" i="1"/>
  <c r="AS576" i="1"/>
  <c r="AT576" i="1"/>
  <c r="AU576" i="1"/>
  <c r="AV576" i="1"/>
  <c r="AW576" i="1"/>
  <c r="AX576" i="1"/>
  <c r="AY576" i="1"/>
  <c r="AZ576" i="1"/>
  <c r="BA576" i="1"/>
  <c r="BB576" i="1"/>
  <c r="BC576" i="1"/>
  <c r="BD576" i="1"/>
  <c r="BE576" i="1"/>
  <c r="BF576" i="1"/>
  <c r="BG576" i="1"/>
  <c r="BH576" i="1"/>
  <c r="BI576" i="1"/>
  <c r="BJ576" i="1"/>
  <c r="BK576" i="1"/>
  <c r="BL576" i="1"/>
  <c r="BM576" i="1"/>
  <c r="BN576" i="1"/>
  <c r="AQ577" i="1"/>
  <c r="AR577" i="1"/>
  <c r="AS577" i="1"/>
  <c r="AT577" i="1"/>
  <c r="AU577" i="1"/>
  <c r="AV577" i="1"/>
  <c r="AW577" i="1"/>
  <c r="AX577" i="1"/>
  <c r="AY577" i="1"/>
  <c r="AZ577" i="1"/>
  <c r="BA577" i="1"/>
  <c r="BB577" i="1"/>
  <c r="BC577" i="1"/>
  <c r="BD577" i="1"/>
  <c r="BE577" i="1"/>
  <c r="BF577" i="1"/>
  <c r="BG577" i="1"/>
  <c r="BH577" i="1"/>
  <c r="BI577" i="1"/>
  <c r="BJ577" i="1"/>
  <c r="BK577" i="1"/>
  <c r="BL577" i="1"/>
  <c r="BM577" i="1"/>
  <c r="BN577" i="1"/>
  <c r="AQ578" i="1"/>
  <c r="AR578" i="1"/>
  <c r="AS578" i="1"/>
  <c r="AT578" i="1"/>
  <c r="AU578" i="1"/>
  <c r="AV578" i="1"/>
  <c r="AW578" i="1"/>
  <c r="AX578" i="1"/>
  <c r="AY578" i="1"/>
  <c r="AZ578" i="1"/>
  <c r="BA578" i="1"/>
  <c r="BB578" i="1"/>
  <c r="BC578" i="1"/>
  <c r="BD578" i="1"/>
  <c r="BE578" i="1"/>
  <c r="BF578" i="1"/>
  <c r="BG578" i="1"/>
  <c r="BH578" i="1"/>
  <c r="BI578" i="1"/>
  <c r="BJ578" i="1"/>
  <c r="BK578" i="1"/>
  <c r="BL578" i="1"/>
  <c r="BM578" i="1"/>
  <c r="BN578" i="1"/>
  <c r="AQ579" i="1"/>
  <c r="AR579" i="1"/>
  <c r="AS579" i="1"/>
  <c r="AT579" i="1"/>
  <c r="AU579" i="1"/>
  <c r="AV579" i="1"/>
  <c r="AW579" i="1"/>
  <c r="AX579" i="1"/>
  <c r="AY579" i="1"/>
  <c r="AZ579" i="1"/>
  <c r="BA579" i="1"/>
  <c r="BB579" i="1"/>
  <c r="BC579" i="1"/>
  <c r="BD579" i="1"/>
  <c r="BE579" i="1"/>
  <c r="BF579" i="1"/>
  <c r="BG579" i="1"/>
  <c r="BH579" i="1"/>
  <c r="BI579" i="1"/>
  <c r="BJ579" i="1"/>
  <c r="BK579" i="1"/>
  <c r="BL579" i="1"/>
  <c r="BM579" i="1"/>
  <c r="BN579" i="1"/>
  <c r="AQ580" i="1"/>
  <c r="AR580" i="1"/>
  <c r="AS580" i="1"/>
  <c r="AT580" i="1"/>
  <c r="AU580" i="1"/>
  <c r="AV580" i="1"/>
  <c r="AW580" i="1"/>
  <c r="AX580" i="1"/>
  <c r="AY580" i="1"/>
  <c r="AZ580" i="1"/>
  <c r="BA580" i="1"/>
  <c r="BB580" i="1"/>
  <c r="BC580" i="1"/>
  <c r="BD580" i="1"/>
  <c r="BE580" i="1"/>
  <c r="BF580" i="1"/>
  <c r="BG580" i="1"/>
  <c r="BH580" i="1"/>
  <c r="BI580" i="1"/>
  <c r="BJ580" i="1"/>
  <c r="BK580" i="1"/>
  <c r="BL580" i="1"/>
  <c r="BM580" i="1"/>
  <c r="BN580" i="1"/>
  <c r="AQ581" i="1"/>
  <c r="AR581" i="1"/>
  <c r="AS581" i="1"/>
  <c r="AT581" i="1"/>
  <c r="AU581" i="1"/>
  <c r="AV581" i="1"/>
  <c r="AW581" i="1"/>
  <c r="AX581" i="1"/>
  <c r="AY581" i="1"/>
  <c r="AZ581" i="1"/>
  <c r="BA581" i="1"/>
  <c r="BB581" i="1"/>
  <c r="BC581" i="1"/>
  <c r="BD581" i="1"/>
  <c r="BE581" i="1"/>
  <c r="BF581" i="1"/>
  <c r="BG581" i="1"/>
  <c r="BH581" i="1"/>
  <c r="BI581" i="1"/>
  <c r="BJ581" i="1"/>
  <c r="BK581" i="1"/>
  <c r="BL581" i="1"/>
  <c r="BM581" i="1"/>
  <c r="BN581" i="1"/>
  <c r="AQ582" i="1"/>
  <c r="AR582" i="1"/>
  <c r="AS582" i="1"/>
  <c r="AT582" i="1"/>
  <c r="AU582" i="1"/>
  <c r="AV582" i="1"/>
  <c r="AW582" i="1"/>
  <c r="AX582" i="1"/>
  <c r="AY582" i="1"/>
  <c r="AZ582" i="1"/>
  <c r="BA582" i="1"/>
  <c r="BB582" i="1"/>
  <c r="BC582" i="1"/>
  <c r="BD582" i="1"/>
  <c r="BE582" i="1"/>
  <c r="BF582" i="1"/>
  <c r="BG582" i="1"/>
  <c r="BH582" i="1"/>
  <c r="BI582" i="1"/>
  <c r="BJ582" i="1"/>
  <c r="BK582" i="1"/>
  <c r="BL582" i="1"/>
  <c r="BM582" i="1"/>
  <c r="BN582" i="1"/>
  <c r="AQ583" i="1"/>
  <c r="AR583" i="1"/>
  <c r="AS583" i="1"/>
  <c r="AT583" i="1"/>
  <c r="AU583" i="1"/>
  <c r="AV583" i="1"/>
  <c r="AW583" i="1"/>
  <c r="AX583" i="1"/>
  <c r="AY583" i="1"/>
  <c r="AZ583" i="1"/>
  <c r="BA583" i="1"/>
  <c r="BB583" i="1"/>
  <c r="BC583" i="1"/>
  <c r="BD583" i="1"/>
  <c r="BE583" i="1"/>
  <c r="BF583" i="1"/>
  <c r="BG583" i="1"/>
  <c r="BH583" i="1"/>
  <c r="BI583" i="1"/>
  <c r="BJ583" i="1"/>
  <c r="BK583" i="1"/>
  <c r="BL583" i="1"/>
  <c r="BM583" i="1"/>
  <c r="BN583" i="1"/>
  <c r="AQ584" i="1"/>
  <c r="AR584" i="1"/>
  <c r="AS584" i="1"/>
  <c r="AT584" i="1"/>
  <c r="AU584" i="1"/>
  <c r="AV584" i="1"/>
  <c r="AW584" i="1"/>
  <c r="AX584" i="1"/>
  <c r="AY584" i="1"/>
  <c r="AZ584" i="1"/>
  <c r="BA584" i="1"/>
  <c r="BB584" i="1"/>
  <c r="BC584" i="1"/>
  <c r="BD584" i="1"/>
  <c r="BE584" i="1"/>
  <c r="BF584" i="1"/>
  <c r="BG584" i="1"/>
  <c r="BH584" i="1"/>
  <c r="BI584" i="1"/>
  <c r="BJ584" i="1"/>
  <c r="BK584" i="1"/>
  <c r="BL584" i="1"/>
  <c r="BM584" i="1"/>
  <c r="BN584" i="1"/>
  <c r="AQ585" i="1"/>
  <c r="AR585" i="1"/>
  <c r="AS585" i="1"/>
  <c r="AT585" i="1"/>
  <c r="AU585" i="1"/>
  <c r="AV585" i="1"/>
  <c r="AW585" i="1"/>
  <c r="AX585" i="1"/>
  <c r="AY585" i="1"/>
  <c r="AZ585" i="1"/>
  <c r="BA585" i="1"/>
  <c r="BB585" i="1"/>
  <c r="BC585" i="1"/>
  <c r="BD585" i="1"/>
  <c r="BE585" i="1"/>
  <c r="BF585" i="1"/>
  <c r="BG585" i="1"/>
  <c r="BH585" i="1"/>
  <c r="BI585" i="1"/>
  <c r="BJ585" i="1"/>
  <c r="BK585" i="1"/>
  <c r="BL585" i="1"/>
  <c r="BM585" i="1"/>
  <c r="BN585" i="1"/>
  <c r="AQ471" i="1"/>
  <c r="AR471" i="1"/>
  <c r="AS471" i="1"/>
  <c r="AT471" i="1"/>
  <c r="AU471" i="1"/>
  <c r="AV471" i="1"/>
  <c r="AW471" i="1"/>
  <c r="AX471" i="1"/>
  <c r="AY471" i="1"/>
  <c r="AZ471" i="1"/>
  <c r="BA471" i="1"/>
  <c r="BB471" i="1"/>
  <c r="BC471" i="1"/>
  <c r="BD471" i="1"/>
  <c r="BE471" i="1"/>
  <c r="BF471" i="1"/>
  <c r="BG471" i="1"/>
  <c r="BH471" i="1"/>
  <c r="BI471" i="1"/>
  <c r="BJ471" i="1"/>
  <c r="BK471" i="1"/>
  <c r="BL471" i="1"/>
  <c r="BM471" i="1"/>
  <c r="BN471" i="1"/>
  <c r="AQ586" i="1"/>
  <c r="AR586" i="1"/>
  <c r="AS586" i="1"/>
  <c r="AT586" i="1"/>
  <c r="AU586" i="1"/>
  <c r="AV586" i="1"/>
  <c r="AW586" i="1"/>
  <c r="AX586" i="1"/>
  <c r="AY586" i="1"/>
  <c r="AZ586" i="1"/>
  <c r="BA586" i="1"/>
  <c r="BB586" i="1"/>
  <c r="BC586" i="1"/>
  <c r="BD586" i="1"/>
  <c r="BE586" i="1"/>
  <c r="BF586" i="1"/>
  <c r="BG586" i="1"/>
  <c r="BH586" i="1"/>
  <c r="BI586" i="1"/>
  <c r="BJ586" i="1"/>
  <c r="BK586" i="1"/>
  <c r="BL586" i="1"/>
  <c r="BM586" i="1"/>
  <c r="BN586" i="1"/>
  <c r="AQ587" i="1"/>
  <c r="AR587" i="1"/>
  <c r="AS587" i="1"/>
  <c r="AT587" i="1"/>
  <c r="AU587" i="1"/>
  <c r="AV587" i="1"/>
  <c r="AW587" i="1"/>
  <c r="AX587" i="1"/>
  <c r="AY587" i="1"/>
  <c r="AZ587" i="1"/>
  <c r="BA587" i="1"/>
  <c r="BB587" i="1"/>
  <c r="BC587" i="1"/>
  <c r="BD587" i="1"/>
  <c r="BE587" i="1"/>
  <c r="BF587" i="1"/>
  <c r="BG587" i="1"/>
  <c r="BH587" i="1"/>
  <c r="BI587" i="1"/>
  <c r="BJ587" i="1"/>
  <c r="BK587" i="1"/>
  <c r="BL587" i="1"/>
  <c r="BM587" i="1"/>
  <c r="BN587" i="1"/>
  <c r="AQ588" i="1"/>
  <c r="AR588" i="1"/>
  <c r="AS588" i="1"/>
  <c r="AT588" i="1"/>
  <c r="AU588" i="1"/>
  <c r="AV588" i="1"/>
  <c r="AW588" i="1"/>
  <c r="AX588" i="1"/>
  <c r="AY588" i="1"/>
  <c r="AZ588" i="1"/>
  <c r="BA588" i="1"/>
  <c r="BB588" i="1"/>
  <c r="BC588" i="1"/>
  <c r="BD588" i="1"/>
  <c r="BE588" i="1"/>
  <c r="BF588" i="1"/>
  <c r="BG588" i="1"/>
  <c r="BH588" i="1"/>
  <c r="BI588" i="1"/>
  <c r="BJ588" i="1"/>
  <c r="BK588" i="1"/>
  <c r="BL588" i="1"/>
  <c r="BM588" i="1"/>
  <c r="BN588" i="1"/>
  <c r="AQ589" i="1"/>
  <c r="AR589" i="1"/>
  <c r="AS589" i="1"/>
  <c r="AT589" i="1"/>
  <c r="AU589" i="1"/>
  <c r="AV589" i="1"/>
  <c r="AW589" i="1"/>
  <c r="AX589" i="1"/>
  <c r="AY589" i="1"/>
  <c r="AZ589" i="1"/>
  <c r="BA589" i="1"/>
  <c r="BB589" i="1"/>
  <c r="BC589" i="1"/>
  <c r="BD589" i="1"/>
  <c r="BE589" i="1"/>
  <c r="BF589" i="1"/>
  <c r="BG589" i="1"/>
  <c r="BH589" i="1"/>
  <c r="BI589" i="1"/>
  <c r="BJ589" i="1"/>
  <c r="BK589" i="1"/>
  <c r="BL589" i="1"/>
  <c r="BM589" i="1"/>
  <c r="BN589" i="1"/>
  <c r="AQ590" i="1"/>
  <c r="AR590" i="1"/>
  <c r="AS590" i="1"/>
  <c r="AT590" i="1"/>
  <c r="AU590" i="1"/>
  <c r="AV590" i="1"/>
  <c r="AW590" i="1"/>
  <c r="AX590" i="1"/>
  <c r="AY590" i="1"/>
  <c r="AZ590" i="1"/>
  <c r="BA590" i="1"/>
  <c r="BB590" i="1"/>
  <c r="BC590" i="1"/>
  <c r="BD590" i="1"/>
  <c r="BE590" i="1"/>
  <c r="BF590" i="1"/>
  <c r="BG590" i="1"/>
  <c r="BH590" i="1"/>
  <c r="BI590" i="1"/>
  <c r="BJ590" i="1"/>
  <c r="BK590" i="1"/>
  <c r="BL590" i="1"/>
  <c r="BM590" i="1"/>
  <c r="BN590" i="1"/>
  <c r="AQ591" i="1"/>
  <c r="AR591" i="1"/>
  <c r="AS591" i="1"/>
  <c r="AT591" i="1"/>
  <c r="AU591" i="1"/>
  <c r="AV591" i="1"/>
  <c r="AW591" i="1"/>
  <c r="AX591" i="1"/>
  <c r="AY591" i="1"/>
  <c r="AZ591" i="1"/>
  <c r="BA591" i="1"/>
  <c r="BB591" i="1"/>
  <c r="BC591" i="1"/>
  <c r="BD591" i="1"/>
  <c r="BE591" i="1"/>
  <c r="BF591" i="1"/>
  <c r="BG591" i="1"/>
  <c r="BH591" i="1"/>
  <c r="BI591" i="1"/>
  <c r="BJ591" i="1"/>
  <c r="BK591" i="1"/>
  <c r="BL591" i="1"/>
  <c r="BM591" i="1"/>
  <c r="BN591" i="1"/>
  <c r="AQ592" i="1"/>
  <c r="AR592" i="1"/>
  <c r="AS592" i="1"/>
  <c r="AT592" i="1"/>
  <c r="AU592" i="1"/>
  <c r="AV592" i="1"/>
  <c r="AW592" i="1"/>
  <c r="AX592" i="1"/>
  <c r="AY592" i="1"/>
  <c r="AZ592" i="1"/>
  <c r="BA592" i="1"/>
  <c r="BB592" i="1"/>
  <c r="BC592" i="1"/>
  <c r="BD592" i="1"/>
  <c r="BE592" i="1"/>
  <c r="BF592" i="1"/>
  <c r="BG592" i="1"/>
  <c r="BH592" i="1"/>
  <c r="BI592" i="1"/>
  <c r="BJ592" i="1"/>
  <c r="BK592" i="1"/>
  <c r="BL592" i="1"/>
  <c r="BM592" i="1"/>
  <c r="BN592" i="1"/>
  <c r="AQ593" i="1"/>
  <c r="AR593" i="1"/>
  <c r="AS593" i="1"/>
  <c r="AT593" i="1"/>
  <c r="AU593" i="1"/>
  <c r="AV593" i="1"/>
  <c r="AW593" i="1"/>
  <c r="AX593" i="1"/>
  <c r="AY593" i="1"/>
  <c r="AZ593" i="1"/>
  <c r="BA593" i="1"/>
  <c r="BB593" i="1"/>
  <c r="BC593" i="1"/>
  <c r="BD593" i="1"/>
  <c r="BE593" i="1"/>
  <c r="BF593" i="1"/>
  <c r="BG593" i="1"/>
  <c r="BH593" i="1"/>
  <c r="BI593" i="1"/>
  <c r="BJ593" i="1"/>
  <c r="BK593" i="1"/>
  <c r="BL593" i="1"/>
  <c r="BM593" i="1"/>
  <c r="BN593" i="1"/>
  <c r="AQ594" i="1"/>
  <c r="AR594" i="1"/>
  <c r="AS594" i="1"/>
  <c r="AT594" i="1"/>
  <c r="AU594" i="1"/>
  <c r="AV594" i="1"/>
  <c r="AW594" i="1"/>
  <c r="AX594" i="1"/>
  <c r="AY594" i="1"/>
  <c r="AZ594" i="1"/>
  <c r="BA594" i="1"/>
  <c r="BB594" i="1"/>
  <c r="BC594" i="1"/>
  <c r="BD594" i="1"/>
  <c r="BE594" i="1"/>
  <c r="BF594" i="1"/>
  <c r="BG594" i="1"/>
  <c r="BH594" i="1"/>
  <c r="BI594" i="1"/>
  <c r="BJ594" i="1"/>
  <c r="BK594" i="1"/>
  <c r="BL594" i="1"/>
  <c r="BM594" i="1"/>
  <c r="BN594" i="1"/>
  <c r="AQ595" i="1"/>
  <c r="AR595" i="1"/>
  <c r="AS595" i="1"/>
  <c r="AT595" i="1"/>
  <c r="AU595" i="1"/>
  <c r="AV595" i="1"/>
  <c r="AW595" i="1"/>
  <c r="AX595" i="1"/>
  <c r="AY595" i="1"/>
  <c r="AZ595" i="1"/>
  <c r="BA595" i="1"/>
  <c r="BB595" i="1"/>
  <c r="BC595" i="1"/>
  <c r="BD595" i="1"/>
  <c r="BE595" i="1"/>
  <c r="BF595" i="1"/>
  <c r="BG595" i="1"/>
  <c r="BH595" i="1"/>
  <c r="BI595" i="1"/>
  <c r="BJ595" i="1"/>
  <c r="BK595" i="1"/>
  <c r="BL595" i="1"/>
  <c r="BM595" i="1"/>
  <c r="BN595" i="1"/>
  <c r="AQ596" i="1"/>
  <c r="AR596" i="1"/>
  <c r="AS596" i="1"/>
  <c r="AT596" i="1"/>
  <c r="AU596" i="1"/>
  <c r="AV596" i="1"/>
  <c r="AW596" i="1"/>
  <c r="AX596" i="1"/>
  <c r="AY596" i="1"/>
  <c r="AZ596" i="1"/>
  <c r="BA596" i="1"/>
  <c r="BB596" i="1"/>
  <c r="BC596" i="1"/>
  <c r="BD596" i="1"/>
  <c r="BE596" i="1"/>
  <c r="BF596" i="1"/>
  <c r="BG596" i="1"/>
  <c r="BH596" i="1"/>
  <c r="BI596" i="1"/>
  <c r="BJ596" i="1"/>
  <c r="BK596" i="1"/>
  <c r="BL596" i="1"/>
  <c r="BM596" i="1"/>
  <c r="BN596" i="1"/>
  <c r="AQ598" i="1"/>
  <c r="AR598" i="1"/>
  <c r="AS598" i="1"/>
  <c r="AT598" i="1"/>
  <c r="AU598" i="1"/>
  <c r="AV598" i="1"/>
  <c r="AW598" i="1"/>
  <c r="AX598" i="1"/>
  <c r="AY598" i="1"/>
  <c r="AZ598" i="1"/>
  <c r="BA598" i="1"/>
  <c r="BB598" i="1"/>
  <c r="BC598" i="1"/>
  <c r="BD598" i="1"/>
  <c r="BE598" i="1"/>
  <c r="BF598" i="1"/>
  <c r="BG598" i="1"/>
  <c r="BH598" i="1"/>
  <c r="BI598" i="1"/>
  <c r="BJ598" i="1"/>
  <c r="BK598" i="1"/>
  <c r="BL598" i="1"/>
  <c r="BM598" i="1"/>
  <c r="BN598" i="1"/>
  <c r="AQ599" i="1"/>
  <c r="AR599" i="1"/>
  <c r="AS599" i="1"/>
  <c r="AT599" i="1"/>
  <c r="AU599" i="1"/>
  <c r="AV599" i="1"/>
  <c r="AW599" i="1"/>
  <c r="AX599" i="1"/>
  <c r="AY599" i="1"/>
  <c r="AZ599" i="1"/>
  <c r="BA599" i="1"/>
  <c r="BB599" i="1"/>
  <c r="BC599" i="1"/>
  <c r="BD599" i="1"/>
  <c r="BE599" i="1"/>
  <c r="BF599" i="1"/>
  <c r="BG599" i="1"/>
  <c r="BH599" i="1"/>
  <c r="BI599" i="1"/>
  <c r="BJ599" i="1"/>
  <c r="BK599" i="1"/>
  <c r="BL599" i="1"/>
  <c r="BM599" i="1"/>
  <c r="BN599" i="1"/>
  <c r="AQ600" i="1"/>
  <c r="AR600" i="1"/>
  <c r="AS600" i="1"/>
  <c r="AT600" i="1"/>
  <c r="AU600" i="1"/>
  <c r="AV600" i="1"/>
  <c r="AW600" i="1"/>
  <c r="AX600" i="1"/>
  <c r="AY600" i="1"/>
  <c r="AZ600" i="1"/>
  <c r="BA600" i="1"/>
  <c r="BB600" i="1"/>
  <c r="BC600" i="1"/>
  <c r="BD600" i="1"/>
  <c r="BE600" i="1"/>
  <c r="BF600" i="1"/>
  <c r="BG600" i="1"/>
  <c r="BH600" i="1"/>
  <c r="BI600" i="1"/>
  <c r="BJ600" i="1"/>
  <c r="BK600" i="1"/>
  <c r="BL600" i="1"/>
  <c r="BM600" i="1"/>
  <c r="BN600" i="1"/>
  <c r="AQ601" i="1"/>
  <c r="AR601" i="1"/>
  <c r="AS601" i="1"/>
  <c r="AT601" i="1"/>
  <c r="AU601" i="1"/>
  <c r="AV601" i="1"/>
  <c r="AW601" i="1"/>
  <c r="AX601" i="1"/>
  <c r="AY601" i="1"/>
  <c r="AZ601" i="1"/>
  <c r="BA601" i="1"/>
  <c r="BB601" i="1"/>
  <c r="BC601" i="1"/>
  <c r="BD601" i="1"/>
  <c r="BE601" i="1"/>
  <c r="BF601" i="1"/>
  <c r="BG601" i="1"/>
  <c r="BH601" i="1"/>
  <c r="BI601" i="1"/>
  <c r="BJ601" i="1"/>
  <c r="BK601" i="1"/>
  <c r="BL601" i="1"/>
  <c r="BM601" i="1"/>
  <c r="BN601" i="1"/>
  <c r="AQ602" i="1"/>
  <c r="AR602" i="1"/>
  <c r="AS602" i="1"/>
  <c r="AT602" i="1"/>
  <c r="AU602" i="1"/>
  <c r="AV602" i="1"/>
  <c r="AW602" i="1"/>
  <c r="AX602" i="1"/>
  <c r="AY602" i="1"/>
  <c r="AZ602" i="1"/>
  <c r="BA602" i="1"/>
  <c r="BB602" i="1"/>
  <c r="BC602" i="1"/>
  <c r="BD602" i="1"/>
  <c r="BE602" i="1"/>
  <c r="BF602" i="1"/>
  <c r="BG602" i="1"/>
  <c r="BH602" i="1"/>
  <c r="BI602" i="1"/>
  <c r="BJ602" i="1"/>
  <c r="BK602" i="1"/>
  <c r="BL602" i="1"/>
  <c r="BM602" i="1"/>
  <c r="BN602" i="1"/>
  <c r="AQ603" i="1"/>
  <c r="AR603" i="1"/>
  <c r="AS603" i="1"/>
  <c r="AT603" i="1"/>
  <c r="AU603" i="1"/>
  <c r="AV603" i="1"/>
  <c r="AW603" i="1"/>
  <c r="AX603" i="1"/>
  <c r="AY603" i="1"/>
  <c r="AZ603" i="1"/>
  <c r="BA603" i="1"/>
  <c r="BB603" i="1"/>
  <c r="BC603" i="1"/>
  <c r="BD603" i="1"/>
  <c r="BE603" i="1"/>
  <c r="BF603" i="1"/>
  <c r="BG603" i="1"/>
  <c r="BH603" i="1"/>
  <c r="BI603" i="1"/>
  <c r="BJ603" i="1"/>
  <c r="BK603" i="1"/>
  <c r="BL603" i="1"/>
  <c r="BM603" i="1"/>
  <c r="BN603" i="1"/>
  <c r="AQ604" i="1"/>
  <c r="AR604" i="1"/>
  <c r="AS604" i="1"/>
  <c r="AT604" i="1"/>
  <c r="AU604" i="1"/>
  <c r="AV604" i="1"/>
  <c r="AW604" i="1"/>
  <c r="AX604" i="1"/>
  <c r="AY604" i="1"/>
  <c r="AZ604" i="1"/>
  <c r="BA604" i="1"/>
  <c r="BB604" i="1"/>
  <c r="BC604" i="1"/>
  <c r="BD604" i="1"/>
  <c r="BE604" i="1"/>
  <c r="BF604" i="1"/>
  <c r="BG604" i="1"/>
  <c r="BH604" i="1"/>
  <c r="BI604" i="1"/>
  <c r="BJ604" i="1"/>
  <c r="BK604" i="1"/>
  <c r="BL604" i="1"/>
  <c r="BM604" i="1"/>
  <c r="BN604" i="1"/>
  <c r="AQ605" i="1"/>
  <c r="AR605" i="1"/>
  <c r="AS605" i="1"/>
  <c r="AT605" i="1"/>
  <c r="AU605" i="1"/>
  <c r="AV605" i="1"/>
  <c r="AW605" i="1"/>
  <c r="AX605" i="1"/>
  <c r="AY605" i="1"/>
  <c r="AZ605" i="1"/>
  <c r="BA605" i="1"/>
  <c r="BB605" i="1"/>
  <c r="BC605" i="1"/>
  <c r="BD605" i="1"/>
  <c r="BE605" i="1"/>
  <c r="BF605" i="1"/>
  <c r="BG605" i="1"/>
  <c r="BH605" i="1"/>
  <c r="BI605" i="1"/>
  <c r="BJ605" i="1"/>
  <c r="BK605" i="1"/>
  <c r="BL605" i="1"/>
  <c r="BM605" i="1"/>
  <c r="BN605" i="1"/>
  <c r="AU2" i="1"/>
  <c r="AV2" i="1"/>
  <c r="AW2" i="1"/>
  <c r="AX2" i="1"/>
  <c r="AY2" i="1"/>
  <c r="AZ2" i="1"/>
  <c r="BA2" i="1"/>
  <c r="BB2" i="1"/>
  <c r="BC2" i="1"/>
  <c r="BD2" i="1"/>
  <c r="BE2" i="1"/>
  <c r="BF2" i="1"/>
  <c r="BG2" i="1"/>
  <c r="BH2" i="1"/>
  <c r="BI2" i="1"/>
  <c r="BJ2" i="1"/>
  <c r="BK2" i="1"/>
  <c r="BL2" i="1"/>
  <c r="BM2" i="1"/>
  <c r="BN2" i="1"/>
  <c r="AT2" i="1"/>
  <c r="AS2" i="1"/>
  <c r="AR2" i="1"/>
  <c r="AQ2" i="1"/>
  <c r="AG104" i="1" l="1"/>
  <c r="AG28" i="1"/>
  <c r="AG12" i="1"/>
  <c r="AG44" i="1"/>
  <c r="AG68" i="1"/>
  <c r="AH57" i="1"/>
  <c r="AJ57" i="1" s="1"/>
  <c r="AH101" i="1"/>
  <c r="AJ101" i="1" s="1"/>
  <c r="AH99" i="1"/>
  <c r="AJ99" i="1" s="1"/>
  <c r="AH95" i="1"/>
  <c r="AJ95" i="1" s="1"/>
  <c r="AH93" i="1"/>
  <c r="AJ93" i="1" s="1"/>
  <c r="AH91" i="1"/>
  <c r="AJ91" i="1" s="1"/>
  <c r="AH87" i="1"/>
  <c r="AJ87" i="1" s="1"/>
  <c r="AH85" i="1"/>
  <c r="AJ85" i="1" s="1"/>
  <c r="AH83" i="1"/>
  <c r="AJ83" i="1" s="1"/>
  <c r="AH79" i="1"/>
  <c r="AJ79" i="1" s="1"/>
  <c r="AH76" i="1"/>
  <c r="AJ76" i="1" s="1"/>
  <c r="AH74" i="1"/>
  <c r="AJ74" i="1" s="1"/>
  <c r="AH70" i="1"/>
  <c r="AJ70" i="1" s="1"/>
  <c r="AH65" i="1"/>
  <c r="AJ65" i="1" s="1"/>
  <c r="AG60" i="1"/>
  <c r="AG55" i="1"/>
  <c r="AG48" i="1"/>
  <c r="AG40" i="1"/>
  <c r="AG32" i="1"/>
  <c r="AG24" i="1"/>
  <c r="AG16" i="1"/>
  <c r="AG8" i="1"/>
  <c r="AG592" i="1"/>
  <c r="AH592" i="1"/>
  <c r="AJ592" i="1" s="1"/>
  <c r="AG605" i="1"/>
  <c r="AH605" i="1"/>
  <c r="AJ605" i="1" s="1"/>
  <c r="AG604" i="1"/>
  <c r="AH604" i="1"/>
  <c r="AJ604" i="1" s="1"/>
  <c r="AG601" i="1"/>
  <c r="AH601" i="1"/>
  <c r="AJ601" i="1" s="1"/>
  <c r="AG600" i="1"/>
  <c r="AH600" i="1"/>
  <c r="AJ600" i="1" s="1"/>
  <c r="AG599" i="1"/>
  <c r="AH599" i="1"/>
  <c r="AJ599" i="1" s="1"/>
  <c r="AG598" i="1"/>
  <c r="AH598" i="1"/>
  <c r="AJ598" i="1" s="1"/>
  <c r="AG596" i="1"/>
  <c r="AH596" i="1"/>
  <c r="AJ596" i="1" s="1"/>
  <c r="AG594" i="1"/>
  <c r="AH594" i="1"/>
  <c r="AJ594" i="1" s="1"/>
  <c r="AG593" i="1"/>
  <c r="AH593" i="1"/>
  <c r="AJ593" i="1" s="1"/>
  <c r="AG589" i="1"/>
  <c r="AH589" i="1"/>
  <c r="AJ589" i="1" s="1"/>
  <c r="AH2" i="1"/>
  <c r="AJ2" i="1" s="1"/>
  <c r="AG2" i="1"/>
  <c r="AG603" i="1"/>
  <c r="AH603" i="1"/>
  <c r="AJ603" i="1" s="1"/>
  <c r="AG602" i="1"/>
  <c r="AH602" i="1"/>
  <c r="AJ602" i="1" s="1"/>
  <c r="AG595" i="1"/>
  <c r="AH595" i="1"/>
  <c r="AJ595" i="1" s="1"/>
  <c r="AG591" i="1"/>
  <c r="AH591" i="1"/>
  <c r="AJ591" i="1" s="1"/>
  <c r="AG590" i="1"/>
  <c r="AH590" i="1"/>
  <c r="AJ590" i="1" s="1"/>
  <c r="AG588" i="1"/>
  <c r="AH588" i="1"/>
  <c r="AJ588" i="1" s="1"/>
  <c r="AG587" i="1"/>
  <c r="AH587" i="1"/>
  <c r="AJ587" i="1" s="1"/>
  <c r="AG586" i="1"/>
  <c r="AH586" i="1"/>
  <c r="AJ586" i="1" s="1"/>
  <c r="AG471" i="1"/>
  <c r="AH471" i="1"/>
  <c r="AJ471" i="1" s="1"/>
  <c r="AG585" i="1"/>
  <c r="AH585" i="1"/>
  <c r="AJ585" i="1" s="1"/>
  <c r="AG584" i="1"/>
  <c r="AH584" i="1"/>
  <c r="AJ584" i="1" s="1"/>
  <c r="AG583" i="1"/>
  <c r="AH583" i="1"/>
  <c r="AJ583" i="1" s="1"/>
  <c r="AG582" i="1"/>
  <c r="AH582" i="1"/>
  <c r="AJ582" i="1" s="1"/>
  <c r="AG581" i="1"/>
  <c r="AH581" i="1"/>
  <c r="AJ581" i="1" s="1"/>
  <c r="AG580" i="1"/>
  <c r="AH580" i="1"/>
  <c r="AJ580" i="1" s="1"/>
  <c r="AG579" i="1"/>
  <c r="AH579" i="1"/>
  <c r="AJ579" i="1" s="1"/>
  <c r="AG578" i="1"/>
  <c r="AH578" i="1"/>
  <c r="AJ578" i="1" s="1"/>
  <c r="AG577" i="1"/>
  <c r="AH577" i="1"/>
  <c r="AJ577" i="1" s="1"/>
  <c r="AG576" i="1"/>
  <c r="AH576" i="1"/>
  <c r="AJ576" i="1" s="1"/>
  <c r="AG575" i="1"/>
  <c r="AH575" i="1"/>
  <c r="AJ575" i="1" s="1"/>
  <c r="AG574" i="1"/>
  <c r="AH574" i="1"/>
  <c r="AJ574" i="1" s="1"/>
  <c r="AG573" i="1"/>
  <c r="AH573" i="1"/>
  <c r="AJ573" i="1" s="1"/>
  <c r="AG572" i="1"/>
  <c r="AH572" i="1"/>
  <c r="AJ572" i="1" s="1"/>
  <c r="AG571" i="1"/>
  <c r="AH571" i="1"/>
  <c r="AJ571" i="1" s="1"/>
  <c r="AG570" i="1"/>
  <c r="AH570" i="1"/>
  <c r="AJ570" i="1" s="1"/>
  <c r="AG569" i="1"/>
  <c r="AH569" i="1"/>
  <c r="AJ569" i="1" s="1"/>
  <c r="AG568" i="1"/>
  <c r="AH568" i="1"/>
  <c r="AJ568" i="1" s="1"/>
  <c r="AG567" i="1"/>
  <c r="AH567" i="1"/>
  <c r="AJ567" i="1" s="1"/>
  <c r="AG566" i="1"/>
  <c r="AH566" i="1"/>
  <c r="AJ566" i="1" s="1"/>
  <c r="AG565" i="1"/>
  <c r="AH565" i="1"/>
  <c r="AJ565" i="1" s="1"/>
  <c r="AG564" i="1"/>
  <c r="AH564" i="1"/>
  <c r="AJ564" i="1" s="1"/>
  <c r="AG563" i="1"/>
  <c r="AH563" i="1"/>
  <c r="AJ563" i="1" s="1"/>
  <c r="AG562" i="1"/>
  <c r="AH562" i="1"/>
  <c r="AJ562" i="1" s="1"/>
  <c r="AG561" i="1"/>
  <c r="AH561" i="1"/>
  <c r="AJ561" i="1" s="1"/>
  <c r="AG560" i="1"/>
  <c r="AH560" i="1"/>
  <c r="AJ560" i="1" s="1"/>
  <c r="AG559" i="1"/>
  <c r="AH559" i="1"/>
  <c r="AJ559" i="1" s="1"/>
  <c r="AG558" i="1"/>
  <c r="AH558" i="1"/>
  <c r="AJ558" i="1" s="1"/>
  <c r="AG557" i="1"/>
  <c r="AH557" i="1"/>
  <c r="AJ557" i="1" s="1"/>
  <c r="AG556" i="1"/>
  <c r="AH556" i="1"/>
  <c r="AJ556" i="1" s="1"/>
  <c r="AG555" i="1"/>
  <c r="AH555" i="1"/>
  <c r="AJ555" i="1" s="1"/>
  <c r="AG554" i="1"/>
  <c r="AH554" i="1"/>
  <c r="AJ554" i="1" s="1"/>
  <c r="AG553" i="1"/>
  <c r="AH553" i="1"/>
  <c r="AJ553" i="1" s="1"/>
  <c r="AG552" i="1"/>
  <c r="AH552" i="1"/>
  <c r="AJ552" i="1" s="1"/>
  <c r="AG551" i="1"/>
  <c r="AH551" i="1"/>
  <c r="AJ551" i="1" s="1"/>
  <c r="AG550" i="1"/>
  <c r="AH550" i="1"/>
  <c r="AJ550" i="1" s="1"/>
  <c r="AG549" i="1"/>
  <c r="AH549" i="1"/>
  <c r="AJ549" i="1" s="1"/>
  <c r="AG548" i="1"/>
  <c r="AH548" i="1"/>
  <c r="AJ548" i="1" s="1"/>
  <c r="AG547" i="1"/>
  <c r="AH547" i="1"/>
  <c r="AJ547" i="1" s="1"/>
  <c r="AG546" i="1"/>
  <c r="AH546" i="1"/>
  <c r="AJ546" i="1" s="1"/>
  <c r="AG545" i="1"/>
  <c r="AH545" i="1"/>
  <c r="AJ545" i="1" s="1"/>
  <c r="AG544" i="1"/>
  <c r="AH544" i="1"/>
  <c r="AJ544" i="1" s="1"/>
  <c r="AG543" i="1"/>
  <c r="AH543" i="1"/>
  <c r="AJ543" i="1" s="1"/>
  <c r="AG542" i="1"/>
  <c r="AH542" i="1"/>
  <c r="AJ542" i="1" s="1"/>
  <c r="AG541" i="1"/>
  <c r="AH541" i="1"/>
  <c r="AJ541" i="1" s="1"/>
  <c r="AG540" i="1"/>
  <c r="AH540" i="1"/>
  <c r="AJ540" i="1" s="1"/>
  <c r="AG539" i="1"/>
  <c r="AH539" i="1"/>
  <c r="AJ539" i="1" s="1"/>
  <c r="AG538" i="1"/>
  <c r="AH538" i="1"/>
  <c r="AJ538" i="1" s="1"/>
  <c r="AG537" i="1"/>
  <c r="AH537" i="1"/>
  <c r="AJ537" i="1" s="1"/>
  <c r="AG536" i="1"/>
  <c r="AH536" i="1"/>
  <c r="AJ536" i="1" s="1"/>
  <c r="AG535" i="1"/>
  <c r="AH535" i="1"/>
  <c r="AJ535" i="1" s="1"/>
  <c r="AG534" i="1"/>
  <c r="AH534" i="1"/>
  <c r="AJ534" i="1" s="1"/>
  <c r="AG533" i="1"/>
  <c r="AH533" i="1"/>
  <c r="AJ533" i="1" s="1"/>
  <c r="AG532" i="1"/>
  <c r="AH532" i="1"/>
  <c r="AJ532" i="1" s="1"/>
  <c r="AG531" i="1"/>
  <c r="AH531" i="1"/>
  <c r="AJ531" i="1" s="1"/>
  <c r="AG530" i="1"/>
  <c r="AH530" i="1"/>
  <c r="AJ530" i="1" s="1"/>
  <c r="AG529" i="1"/>
  <c r="AH529" i="1"/>
  <c r="AJ529" i="1" s="1"/>
  <c r="AG528" i="1"/>
  <c r="AH528" i="1"/>
  <c r="AJ528" i="1" s="1"/>
  <c r="AG527" i="1"/>
  <c r="AH527" i="1"/>
  <c r="AJ527" i="1" s="1"/>
  <c r="AG526" i="1"/>
  <c r="AH526" i="1"/>
  <c r="AJ526" i="1" s="1"/>
  <c r="AG525" i="1"/>
  <c r="AH525" i="1"/>
  <c r="AJ525" i="1" s="1"/>
  <c r="AG524" i="1"/>
  <c r="AH524" i="1"/>
  <c r="AJ524" i="1" s="1"/>
  <c r="AG523" i="1"/>
  <c r="AH523" i="1"/>
  <c r="AJ523" i="1" s="1"/>
  <c r="AG522" i="1"/>
  <c r="AH522" i="1"/>
  <c r="AJ522" i="1" s="1"/>
  <c r="AG521" i="1"/>
  <c r="AH521" i="1"/>
  <c r="AJ521" i="1" s="1"/>
  <c r="AG520" i="1"/>
  <c r="AH520" i="1"/>
  <c r="AJ520" i="1" s="1"/>
  <c r="AG519" i="1"/>
  <c r="AH519" i="1"/>
  <c r="AJ519" i="1" s="1"/>
  <c r="AG518" i="1"/>
  <c r="AH518" i="1"/>
  <c r="AJ518" i="1" s="1"/>
  <c r="AG517" i="1"/>
  <c r="AH517" i="1"/>
  <c r="AJ517" i="1" s="1"/>
  <c r="AG516" i="1"/>
  <c r="AH516" i="1"/>
  <c r="AJ516" i="1" s="1"/>
  <c r="AG515" i="1"/>
  <c r="AH515" i="1"/>
  <c r="AJ515" i="1" s="1"/>
  <c r="AG514" i="1"/>
  <c r="AH514" i="1"/>
  <c r="AJ514" i="1" s="1"/>
  <c r="AG513" i="1"/>
  <c r="AH513" i="1"/>
  <c r="AJ513" i="1" s="1"/>
  <c r="AG512" i="1"/>
  <c r="AH512" i="1"/>
  <c r="AJ512" i="1" s="1"/>
  <c r="AG511" i="1"/>
  <c r="AH511" i="1"/>
  <c r="AJ511" i="1" s="1"/>
  <c r="AG510" i="1"/>
  <c r="AH510" i="1"/>
  <c r="AJ510" i="1" s="1"/>
  <c r="AG509" i="1"/>
  <c r="AH509" i="1"/>
  <c r="AJ509" i="1" s="1"/>
  <c r="AG508" i="1"/>
  <c r="AH508" i="1"/>
  <c r="AJ508" i="1" s="1"/>
  <c r="AG507" i="1"/>
  <c r="AH507" i="1"/>
  <c r="AJ507" i="1" s="1"/>
  <c r="AG506" i="1"/>
  <c r="AH506" i="1"/>
  <c r="AJ506" i="1" s="1"/>
  <c r="AG505" i="1"/>
  <c r="AH505" i="1"/>
  <c r="AJ505" i="1" s="1"/>
  <c r="AG504" i="1"/>
  <c r="AH504" i="1"/>
  <c r="AJ504" i="1" s="1"/>
  <c r="AG503" i="1"/>
  <c r="AH503" i="1"/>
  <c r="AJ503" i="1" s="1"/>
  <c r="AG502" i="1"/>
  <c r="AH502" i="1"/>
  <c r="AJ502" i="1" s="1"/>
  <c r="AG501" i="1"/>
  <c r="AH501" i="1"/>
  <c r="AJ501" i="1" s="1"/>
  <c r="AG500" i="1"/>
  <c r="AH500" i="1"/>
  <c r="AJ500" i="1" s="1"/>
  <c r="AG499" i="1"/>
  <c r="AH499" i="1"/>
  <c r="AJ499" i="1" s="1"/>
  <c r="AG498" i="1"/>
  <c r="AH498" i="1"/>
  <c r="AJ498" i="1" s="1"/>
  <c r="AG497" i="1"/>
  <c r="AH497" i="1"/>
  <c r="AJ497" i="1" s="1"/>
  <c r="AG496" i="1"/>
  <c r="AH496" i="1"/>
  <c r="AJ496" i="1" s="1"/>
  <c r="AG495" i="1"/>
  <c r="AH495" i="1"/>
  <c r="AJ495" i="1" s="1"/>
  <c r="AG494" i="1"/>
  <c r="AH494" i="1"/>
  <c r="AJ494" i="1" s="1"/>
  <c r="AG493" i="1"/>
  <c r="AH493" i="1"/>
  <c r="AJ493" i="1" s="1"/>
  <c r="AG492" i="1"/>
  <c r="AH492" i="1"/>
  <c r="AJ492" i="1" s="1"/>
  <c r="AG491" i="1"/>
  <c r="AH491" i="1"/>
  <c r="AJ491" i="1" s="1"/>
  <c r="AG490" i="1"/>
  <c r="AH490" i="1"/>
  <c r="AJ490" i="1" s="1"/>
  <c r="AG489" i="1"/>
  <c r="AH489" i="1"/>
  <c r="AJ489" i="1" s="1"/>
  <c r="AG488" i="1"/>
  <c r="AH488" i="1"/>
  <c r="AJ488" i="1" s="1"/>
  <c r="AG487" i="1"/>
  <c r="AH487" i="1"/>
  <c r="AJ487" i="1" s="1"/>
  <c r="AG486" i="1"/>
  <c r="AH486" i="1"/>
  <c r="AJ486" i="1" s="1"/>
  <c r="AG485" i="1"/>
  <c r="AH485" i="1"/>
  <c r="AJ485" i="1" s="1"/>
  <c r="AG484" i="1"/>
  <c r="AH484" i="1"/>
  <c r="AJ484" i="1" s="1"/>
  <c r="AG483" i="1"/>
  <c r="AH483" i="1"/>
  <c r="AJ483" i="1" s="1"/>
  <c r="AG482" i="1"/>
  <c r="AH482" i="1"/>
  <c r="AJ482" i="1" s="1"/>
  <c r="AG481" i="1"/>
  <c r="AH481" i="1"/>
  <c r="AJ481" i="1" s="1"/>
  <c r="AG480" i="1"/>
  <c r="AH480" i="1"/>
  <c r="AJ480" i="1" s="1"/>
  <c r="AG479" i="1"/>
  <c r="AH479" i="1"/>
  <c r="AJ479" i="1" s="1"/>
  <c r="AG478" i="1"/>
  <c r="AH478" i="1"/>
  <c r="AJ478" i="1" s="1"/>
  <c r="AG477" i="1"/>
  <c r="AH477" i="1"/>
  <c r="AJ477" i="1" s="1"/>
  <c r="AG476" i="1"/>
  <c r="AH476" i="1"/>
  <c r="AJ476" i="1" s="1"/>
  <c r="AG475" i="1"/>
  <c r="AH475" i="1"/>
  <c r="AJ475" i="1" s="1"/>
  <c r="AG474" i="1"/>
  <c r="AH474" i="1"/>
  <c r="AJ474" i="1" s="1"/>
  <c r="AG473" i="1"/>
  <c r="AH473" i="1"/>
  <c r="AJ473" i="1" s="1"/>
  <c r="AG472" i="1"/>
  <c r="AH472" i="1"/>
  <c r="AJ472" i="1" s="1"/>
  <c r="AG470" i="1"/>
  <c r="AH470" i="1"/>
  <c r="AJ470" i="1" s="1"/>
  <c r="AG469" i="1"/>
  <c r="AH469" i="1"/>
  <c r="AJ469" i="1" s="1"/>
  <c r="AG468" i="1"/>
  <c r="AH468" i="1"/>
  <c r="AJ468" i="1" s="1"/>
  <c r="AG467" i="1"/>
  <c r="AH467" i="1"/>
  <c r="AJ467" i="1" s="1"/>
  <c r="AG466" i="1"/>
  <c r="AH466" i="1"/>
  <c r="AJ466" i="1" s="1"/>
  <c r="AG465" i="1"/>
  <c r="AH465" i="1"/>
  <c r="AJ465" i="1" s="1"/>
  <c r="AG464" i="1"/>
  <c r="AH464" i="1"/>
  <c r="AJ464" i="1" s="1"/>
  <c r="AG463" i="1"/>
  <c r="AH463" i="1"/>
  <c r="AJ463" i="1" s="1"/>
  <c r="AG462" i="1"/>
  <c r="AH462" i="1"/>
  <c r="AJ462" i="1" s="1"/>
  <c r="AG461" i="1"/>
  <c r="AH461" i="1"/>
  <c r="AJ461" i="1" s="1"/>
  <c r="AG460" i="1"/>
  <c r="AH460" i="1"/>
  <c r="AJ460" i="1" s="1"/>
  <c r="AG459" i="1"/>
  <c r="AH459" i="1"/>
  <c r="AJ459" i="1" s="1"/>
  <c r="AG458" i="1"/>
  <c r="AH458" i="1"/>
  <c r="AJ458" i="1" s="1"/>
  <c r="AG457" i="1"/>
  <c r="AH457" i="1"/>
  <c r="AJ457" i="1" s="1"/>
  <c r="AG456" i="1"/>
  <c r="AH456" i="1"/>
  <c r="AJ456" i="1" s="1"/>
  <c r="AG455" i="1"/>
  <c r="AH455" i="1"/>
  <c r="AJ455" i="1" s="1"/>
  <c r="AG454" i="1"/>
  <c r="AH454" i="1"/>
  <c r="AJ454" i="1" s="1"/>
  <c r="AG453" i="1"/>
  <c r="AH453" i="1"/>
  <c r="AJ453" i="1" s="1"/>
  <c r="AG451" i="1"/>
  <c r="AH451" i="1"/>
  <c r="AJ451" i="1" s="1"/>
  <c r="AG450" i="1"/>
  <c r="AH450" i="1"/>
  <c r="AJ450" i="1" s="1"/>
  <c r="AG449" i="1"/>
  <c r="AH449" i="1"/>
  <c r="AJ449" i="1" s="1"/>
  <c r="AG448" i="1"/>
  <c r="AH448" i="1"/>
  <c r="AJ448" i="1" s="1"/>
  <c r="AG447" i="1"/>
  <c r="AH447" i="1"/>
  <c r="AJ447" i="1" s="1"/>
  <c r="AG446" i="1"/>
  <c r="AH446" i="1"/>
  <c r="AJ446" i="1" s="1"/>
  <c r="AG445" i="1"/>
  <c r="AH445" i="1"/>
  <c r="AJ445" i="1" s="1"/>
  <c r="AG444" i="1"/>
  <c r="AH444" i="1"/>
  <c r="AJ444" i="1" s="1"/>
  <c r="AG443" i="1"/>
  <c r="AH443" i="1"/>
  <c r="AJ443" i="1" s="1"/>
  <c r="AG442" i="1"/>
  <c r="AH442" i="1"/>
  <c r="AJ442" i="1" s="1"/>
  <c r="AG441" i="1"/>
  <c r="AH441" i="1"/>
  <c r="AJ441" i="1" s="1"/>
  <c r="AG440" i="1"/>
  <c r="AH440" i="1"/>
  <c r="AJ440" i="1" s="1"/>
  <c r="AG439" i="1"/>
  <c r="AH439" i="1"/>
  <c r="AJ439" i="1" s="1"/>
  <c r="AG438" i="1"/>
  <c r="AH438" i="1"/>
  <c r="AJ438" i="1" s="1"/>
  <c r="AG437" i="1"/>
  <c r="AH437" i="1"/>
  <c r="AJ437" i="1" s="1"/>
  <c r="AG436" i="1"/>
  <c r="AH436" i="1"/>
  <c r="AJ436" i="1" s="1"/>
  <c r="AG435" i="1"/>
  <c r="AH435" i="1"/>
  <c r="AJ435" i="1" s="1"/>
  <c r="AG434" i="1"/>
  <c r="AH434" i="1"/>
  <c r="AJ434" i="1" s="1"/>
  <c r="AG433" i="1"/>
  <c r="AH433" i="1"/>
  <c r="AJ433" i="1" s="1"/>
  <c r="AG432" i="1"/>
  <c r="AH432" i="1"/>
  <c r="AJ432" i="1" s="1"/>
  <c r="AG431" i="1"/>
  <c r="AH431" i="1"/>
  <c r="AJ431" i="1" s="1"/>
  <c r="AG430" i="1"/>
  <c r="AH430" i="1"/>
  <c r="AJ430" i="1" s="1"/>
  <c r="AG429" i="1"/>
  <c r="AH429" i="1"/>
  <c r="AJ429" i="1" s="1"/>
  <c r="AG428" i="1"/>
  <c r="AH428" i="1"/>
  <c r="AJ428" i="1" s="1"/>
  <c r="AG427" i="1"/>
  <c r="AH427" i="1"/>
  <c r="AJ427" i="1" s="1"/>
  <c r="AG425" i="1"/>
  <c r="AH425" i="1"/>
  <c r="AJ425" i="1" s="1"/>
  <c r="AG423" i="1"/>
  <c r="AH423" i="1"/>
  <c r="AJ423" i="1" s="1"/>
  <c r="AG422" i="1"/>
  <c r="AH422" i="1"/>
  <c r="AJ422" i="1" s="1"/>
  <c r="AG421" i="1"/>
  <c r="AH421" i="1"/>
  <c r="AJ421" i="1" s="1"/>
  <c r="AG420" i="1"/>
  <c r="AH420" i="1"/>
  <c r="AJ420" i="1" s="1"/>
  <c r="AG419" i="1"/>
  <c r="AH419" i="1"/>
  <c r="AJ419" i="1" s="1"/>
  <c r="AG418" i="1"/>
  <c r="AH418" i="1"/>
  <c r="AJ418" i="1" s="1"/>
  <c r="AG417" i="1"/>
  <c r="AH417" i="1"/>
  <c r="AJ417" i="1" s="1"/>
  <c r="AG416" i="1"/>
  <c r="AH416" i="1"/>
  <c r="AJ416" i="1" s="1"/>
  <c r="AG415" i="1"/>
  <c r="AH415" i="1"/>
  <c r="AJ415" i="1" s="1"/>
  <c r="AG414" i="1"/>
  <c r="AH414" i="1"/>
  <c r="AJ414" i="1" s="1"/>
  <c r="AG413" i="1"/>
  <c r="AH413" i="1"/>
  <c r="AJ413" i="1" s="1"/>
  <c r="AG412" i="1"/>
  <c r="AH412" i="1"/>
  <c r="AJ412" i="1" s="1"/>
  <c r="AG411" i="1"/>
  <c r="AH411" i="1"/>
  <c r="AJ411" i="1" s="1"/>
  <c r="AG410" i="1"/>
  <c r="AH410" i="1"/>
  <c r="AJ410" i="1" s="1"/>
  <c r="AG409" i="1"/>
  <c r="AH409" i="1"/>
  <c r="AJ409" i="1" s="1"/>
  <c r="AG408" i="1"/>
  <c r="AH408" i="1"/>
  <c r="AJ408" i="1" s="1"/>
  <c r="AG407" i="1"/>
  <c r="AH407" i="1"/>
  <c r="AJ407" i="1" s="1"/>
  <c r="AG406" i="1"/>
  <c r="AH406" i="1"/>
  <c r="AJ406" i="1" s="1"/>
  <c r="AG405" i="1"/>
  <c r="AH405" i="1"/>
  <c r="AJ405" i="1" s="1"/>
  <c r="AG404" i="1"/>
  <c r="AH404" i="1"/>
  <c r="AJ404" i="1" s="1"/>
  <c r="AG403" i="1"/>
  <c r="AH403" i="1"/>
  <c r="AJ403" i="1" s="1"/>
  <c r="AG402" i="1"/>
  <c r="AH402" i="1"/>
  <c r="AJ402" i="1" s="1"/>
  <c r="AG401" i="1"/>
  <c r="AH401" i="1"/>
  <c r="AJ401" i="1" s="1"/>
  <c r="AG400" i="1"/>
  <c r="AH400" i="1"/>
  <c r="AJ400" i="1" s="1"/>
  <c r="AG398" i="1"/>
  <c r="AH398" i="1"/>
  <c r="AJ398" i="1" s="1"/>
  <c r="AG397" i="1"/>
  <c r="AH397" i="1"/>
  <c r="AJ397" i="1" s="1"/>
  <c r="AG394" i="1"/>
  <c r="AH394" i="1"/>
  <c r="AJ394" i="1" s="1"/>
  <c r="AG393" i="1"/>
  <c r="AH393" i="1"/>
  <c r="AJ393" i="1" s="1"/>
  <c r="AG392" i="1"/>
  <c r="AH392" i="1"/>
  <c r="AJ392" i="1" s="1"/>
  <c r="AG395" i="1"/>
  <c r="AH395" i="1"/>
  <c r="AJ395" i="1" s="1"/>
  <c r="AG396" i="1"/>
  <c r="AH396" i="1"/>
  <c r="AJ396" i="1" s="1"/>
  <c r="AG391" i="1"/>
  <c r="AH391" i="1"/>
  <c r="AJ391" i="1" s="1"/>
  <c r="AG390" i="1"/>
  <c r="AH390" i="1"/>
  <c r="AJ390" i="1" s="1"/>
  <c r="AG389" i="1"/>
  <c r="AH389" i="1"/>
  <c r="AJ389" i="1" s="1"/>
  <c r="AG388" i="1"/>
  <c r="AH388" i="1"/>
  <c r="AJ388" i="1" s="1"/>
  <c r="AG387" i="1"/>
  <c r="AH387" i="1"/>
  <c r="AJ387" i="1" s="1"/>
  <c r="AG386" i="1"/>
  <c r="AH386" i="1"/>
  <c r="AJ386" i="1" s="1"/>
  <c r="AG384" i="1"/>
  <c r="AH384" i="1"/>
  <c r="AJ384" i="1" s="1"/>
  <c r="AG383" i="1"/>
  <c r="AH383" i="1"/>
  <c r="AJ383" i="1" s="1"/>
  <c r="AG382" i="1"/>
  <c r="AH382" i="1"/>
  <c r="AJ382" i="1" s="1"/>
  <c r="AG381" i="1"/>
  <c r="AH381" i="1"/>
  <c r="AJ381" i="1" s="1"/>
  <c r="AG380" i="1"/>
  <c r="AH380" i="1"/>
  <c r="AJ380" i="1" s="1"/>
  <c r="AG379" i="1"/>
  <c r="AH379" i="1"/>
  <c r="AJ379" i="1" s="1"/>
  <c r="AG378" i="1"/>
  <c r="AH378" i="1"/>
  <c r="AJ378" i="1" s="1"/>
  <c r="AG377" i="1"/>
  <c r="AH377" i="1"/>
  <c r="AJ377" i="1" s="1"/>
  <c r="AG376" i="1"/>
  <c r="AH376" i="1"/>
  <c r="AJ376" i="1" s="1"/>
  <c r="AG375" i="1"/>
  <c r="AH375" i="1"/>
  <c r="AJ375" i="1" s="1"/>
  <c r="AG374" i="1"/>
  <c r="AH374" i="1"/>
  <c r="AJ374" i="1" s="1"/>
  <c r="AG373" i="1"/>
  <c r="AH373" i="1"/>
  <c r="AJ373" i="1" s="1"/>
  <c r="AG372" i="1"/>
  <c r="AH372" i="1"/>
  <c r="AJ372" i="1" s="1"/>
  <c r="AG426" i="1"/>
  <c r="AH426" i="1"/>
  <c r="AJ426" i="1" s="1"/>
  <c r="AG371" i="1"/>
  <c r="AH371" i="1"/>
  <c r="AJ371" i="1" s="1"/>
  <c r="AG370" i="1"/>
  <c r="AH370" i="1"/>
  <c r="AJ370" i="1" s="1"/>
  <c r="AG368" i="1"/>
  <c r="AH368" i="1"/>
  <c r="AJ368" i="1" s="1"/>
  <c r="AG369" i="1"/>
  <c r="AH369" i="1"/>
  <c r="AJ369" i="1" s="1"/>
  <c r="AG367" i="1"/>
  <c r="AH367" i="1"/>
  <c r="AJ367" i="1" s="1"/>
  <c r="AG366" i="1"/>
  <c r="AH366" i="1"/>
  <c r="AJ366" i="1" s="1"/>
  <c r="AG365" i="1"/>
  <c r="AH365" i="1"/>
  <c r="AJ365" i="1" s="1"/>
  <c r="AG364" i="1"/>
  <c r="AH364" i="1"/>
  <c r="AJ364" i="1" s="1"/>
  <c r="AG363" i="1"/>
  <c r="AH363" i="1"/>
  <c r="AJ363" i="1" s="1"/>
  <c r="AG362" i="1"/>
  <c r="AH362" i="1"/>
  <c r="AJ362" i="1" s="1"/>
  <c r="AG360" i="1"/>
  <c r="AH360" i="1"/>
  <c r="AJ360" i="1" s="1"/>
  <c r="AG359" i="1"/>
  <c r="AH359" i="1"/>
  <c r="AJ359" i="1" s="1"/>
  <c r="AG358" i="1"/>
  <c r="AH358" i="1"/>
  <c r="AJ358" i="1" s="1"/>
  <c r="AG357" i="1"/>
  <c r="AH357" i="1"/>
  <c r="AJ357" i="1" s="1"/>
  <c r="AG356" i="1"/>
  <c r="AH356" i="1"/>
  <c r="AJ356" i="1" s="1"/>
  <c r="AG355" i="1"/>
  <c r="AH355" i="1"/>
  <c r="AJ355" i="1" s="1"/>
  <c r="AG354" i="1"/>
  <c r="AH354" i="1"/>
  <c r="AJ354" i="1" s="1"/>
  <c r="AG353" i="1"/>
  <c r="AH353" i="1"/>
  <c r="AJ353" i="1" s="1"/>
  <c r="AG352" i="1"/>
  <c r="AH352" i="1"/>
  <c r="AJ352" i="1" s="1"/>
  <c r="AG350" i="1"/>
  <c r="AH350" i="1"/>
  <c r="AJ350" i="1" s="1"/>
  <c r="AG349" i="1"/>
  <c r="AH349" i="1"/>
  <c r="AJ349" i="1" s="1"/>
  <c r="AG348" i="1"/>
  <c r="AH348" i="1"/>
  <c r="AJ348" i="1" s="1"/>
  <c r="AG347" i="1"/>
  <c r="AH347" i="1"/>
  <c r="AJ347" i="1" s="1"/>
  <c r="AG346" i="1"/>
  <c r="AH346" i="1"/>
  <c r="AJ346" i="1" s="1"/>
  <c r="AG345" i="1"/>
  <c r="AH345" i="1"/>
  <c r="AJ345" i="1" s="1"/>
  <c r="AG344" i="1"/>
  <c r="AH344" i="1"/>
  <c r="AJ344" i="1" s="1"/>
  <c r="AG343" i="1"/>
  <c r="AH343" i="1"/>
  <c r="AJ343" i="1" s="1"/>
  <c r="AG342" i="1"/>
  <c r="AH342" i="1"/>
  <c r="AJ342" i="1" s="1"/>
  <c r="AG341" i="1"/>
  <c r="AH341" i="1"/>
  <c r="AJ341" i="1" s="1"/>
  <c r="AG340" i="1"/>
  <c r="AH340" i="1"/>
  <c r="AJ340" i="1" s="1"/>
  <c r="AG339" i="1"/>
  <c r="AH339" i="1"/>
  <c r="AJ339" i="1" s="1"/>
  <c r="AG338" i="1"/>
  <c r="AH338" i="1"/>
  <c r="AJ338" i="1" s="1"/>
  <c r="AG337" i="1"/>
  <c r="AH337" i="1"/>
  <c r="AJ337" i="1" s="1"/>
  <c r="AG336" i="1"/>
  <c r="AH336" i="1"/>
  <c r="AJ336" i="1" s="1"/>
  <c r="AG335" i="1"/>
  <c r="AH335" i="1"/>
  <c r="AJ335" i="1" s="1"/>
  <c r="AG334" i="1"/>
  <c r="AH334" i="1"/>
  <c r="AJ334" i="1" s="1"/>
  <c r="AG333" i="1"/>
  <c r="AH333" i="1"/>
  <c r="AJ333" i="1" s="1"/>
  <c r="AG332" i="1"/>
  <c r="AH332" i="1"/>
  <c r="AJ332" i="1" s="1"/>
  <c r="AG331" i="1"/>
  <c r="AH331" i="1"/>
  <c r="AJ331" i="1" s="1"/>
  <c r="AG330" i="1"/>
  <c r="AH330" i="1"/>
  <c r="AJ330" i="1" s="1"/>
  <c r="AG329" i="1"/>
  <c r="AH329" i="1"/>
  <c r="AJ329" i="1" s="1"/>
  <c r="AG328" i="1"/>
  <c r="AH328" i="1"/>
  <c r="AJ328" i="1" s="1"/>
  <c r="AG327" i="1"/>
  <c r="AH327" i="1"/>
  <c r="AJ327" i="1" s="1"/>
  <c r="AG326" i="1"/>
  <c r="AH326" i="1"/>
  <c r="AJ326" i="1" s="1"/>
  <c r="AG325" i="1"/>
  <c r="AH325" i="1"/>
  <c r="AJ325" i="1" s="1"/>
  <c r="AG324" i="1"/>
  <c r="AH324" i="1"/>
  <c r="AJ324" i="1" s="1"/>
  <c r="AG323" i="1"/>
  <c r="AH323" i="1"/>
  <c r="AJ323" i="1" s="1"/>
  <c r="AG322" i="1"/>
  <c r="AH322" i="1"/>
  <c r="AJ322" i="1" s="1"/>
  <c r="AG321" i="1"/>
  <c r="AH321" i="1"/>
  <c r="AJ321" i="1" s="1"/>
  <c r="AG320" i="1"/>
  <c r="AH320" i="1"/>
  <c r="AJ320" i="1" s="1"/>
  <c r="AG319" i="1"/>
  <c r="AH319" i="1"/>
  <c r="AJ319" i="1" s="1"/>
  <c r="AG318" i="1"/>
  <c r="AH318" i="1"/>
  <c r="AJ318" i="1" s="1"/>
  <c r="AG317" i="1"/>
  <c r="AH317" i="1"/>
  <c r="AJ317" i="1" s="1"/>
  <c r="AG316" i="1"/>
  <c r="AH316" i="1"/>
  <c r="AJ316" i="1" s="1"/>
  <c r="AG315" i="1"/>
  <c r="AH315" i="1"/>
  <c r="AJ315" i="1" s="1"/>
  <c r="AG314" i="1"/>
  <c r="AH314" i="1"/>
  <c r="AJ314" i="1" s="1"/>
  <c r="AG313" i="1"/>
  <c r="AH313" i="1"/>
  <c r="AJ313" i="1" s="1"/>
  <c r="AG312" i="1"/>
  <c r="AH312" i="1"/>
  <c r="AJ312" i="1" s="1"/>
  <c r="AG311" i="1"/>
  <c r="AH311" i="1"/>
  <c r="AJ311" i="1" s="1"/>
  <c r="AG310" i="1"/>
  <c r="AH310" i="1"/>
  <c r="AJ310" i="1" s="1"/>
  <c r="AG309" i="1"/>
  <c r="AH309" i="1"/>
  <c r="AJ309" i="1" s="1"/>
  <c r="AG308" i="1"/>
  <c r="AH308" i="1"/>
  <c r="AJ308" i="1" s="1"/>
  <c r="AG307" i="1"/>
  <c r="AH307" i="1"/>
  <c r="AJ307" i="1" s="1"/>
  <c r="AG306" i="1"/>
  <c r="AH306" i="1"/>
  <c r="AJ306" i="1" s="1"/>
  <c r="AG305" i="1"/>
  <c r="AH305" i="1"/>
  <c r="AJ305" i="1" s="1"/>
  <c r="AG304" i="1"/>
  <c r="AH304" i="1"/>
  <c r="AJ304" i="1" s="1"/>
  <c r="AG303" i="1"/>
  <c r="AH303" i="1"/>
  <c r="AJ303" i="1" s="1"/>
  <c r="AG302" i="1"/>
  <c r="AH302" i="1"/>
  <c r="AJ302" i="1" s="1"/>
  <c r="AG295" i="1"/>
  <c r="AH295" i="1"/>
  <c r="AJ295" i="1" s="1"/>
  <c r="AG301" i="1"/>
  <c r="AH301" i="1"/>
  <c r="AJ301" i="1" s="1"/>
  <c r="AG299" i="1"/>
  <c r="AH299" i="1"/>
  <c r="AJ299" i="1" s="1"/>
  <c r="AG298" i="1"/>
  <c r="AH298" i="1"/>
  <c r="AJ298" i="1" s="1"/>
  <c r="AG296" i="1"/>
  <c r="AH296" i="1"/>
  <c r="AJ296" i="1" s="1"/>
  <c r="AG294" i="1"/>
  <c r="AH294" i="1"/>
  <c r="AJ294" i="1" s="1"/>
  <c r="AG293" i="1"/>
  <c r="AH293" i="1"/>
  <c r="AJ293" i="1" s="1"/>
  <c r="AG292" i="1"/>
  <c r="AH292" i="1"/>
  <c r="AJ292" i="1" s="1"/>
  <c r="AG291" i="1"/>
  <c r="AH291" i="1"/>
  <c r="AJ291" i="1" s="1"/>
  <c r="AG290" i="1"/>
  <c r="AH290" i="1"/>
  <c r="AJ290" i="1" s="1"/>
  <c r="AG289" i="1"/>
  <c r="AH289" i="1"/>
  <c r="AJ289" i="1" s="1"/>
  <c r="AG288" i="1"/>
  <c r="AH288" i="1"/>
  <c r="AJ288" i="1" s="1"/>
  <c r="AG287" i="1"/>
  <c r="AH287" i="1"/>
  <c r="AJ287" i="1" s="1"/>
  <c r="AG286" i="1"/>
  <c r="AH286" i="1"/>
  <c r="AJ286" i="1" s="1"/>
  <c r="AG285" i="1"/>
  <c r="AH285" i="1"/>
  <c r="AJ285" i="1" s="1"/>
  <c r="AG284" i="1"/>
  <c r="AH284" i="1"/>
  <c r="AJ284" i="1" s="1"/>
  <c r="AG283" i="1"/>
  <c r="AH283" i="1"/>
  <c r="AJ283" i="1" s="1"/>
  <c r="AG282" i="1"/>
  <c r="AH282" i="1"/>
  <c r="AJ282" i="1" s="1"/>
  <c r="AG281" i="1"/>
  <c r="AH281" i="1"/>
  <c r="AJ281" i="1" s="1"/>
  <c r="AG280" i="1"/>
  <c r="AH280" i="1"/>
  <c r="AJ280" i="1" s="1"/>
  <c r="AG279" i="1"/>
  <c r="AH279" i="1"/>
  <c r="AJ279" i="1" s="1"/>
  <c r="AG278" i="1"/>
  <c r="AH278" i="1"/>
  <c r="AJ278" i="1" s="1"/>
  <c r="AG277" i="1"/>
  <c r="AH277" i="1"/>
  <c r="AJ277" i="1" s="1"/>
  <c r="AG276" i="1"/>
  <c r="AH276" i="1"/>
  <c r="AJ276" i="1" s="1"/>
  <c r="AG275" i="1"/>
  <c r="AH275" i="1"/>
  <c r="AJ275" i="1" s="1"/>
  <c r="AG274" i="1"/>
  <c r="AH274" i="1"/>
  <c r="AJ274" i="1" s="1"/>
  <c r="AG273" i="1"/>
  <c r="AH273" i="1"/>
  <c r="AJ273" i="1" s="1"/>
  <c r="AG272" i="1"/>
  <c r="AH272" i="1"/>
  <c r="AJ272" i="1" s="1"/>
  <c r="AG271" i="1"/>
  <c r="AH271" i="1"/>
  <c r="AJ271" i="1" s="1"/>
  <c r="AH270" i="1"/>
  <c r="AJ270" i="1" s="1"/>
  <c r="AG270" i="1"/>
  <c r="AG269" i="1"/>
  <c r="AH269" i="1"/>
  <c r="AJ269" i="1" s="1"/>
  <c r="AG268" i="1"/>
  <c r="AH268" i="1"/>
  <c r="AJ268" i="1" s="1"/>
  <c r="AG267" i="1"/>
  <c r="AH267" i="1"/>
  <c r="AJ267" i="1" s="1"/>
  <c r="AG266" i="1"/>
  <c r="AH266" i="1"/>
  <c r="AJ266" i="1" s="1"/>
  <c r="AG265" i="1"/>
  <c r="AH265" i="1"/>
  <c r="AJ265" i="1" s="1"/>
  <c r="AG264" i="1"/>
  <c r="AH264" i="1"/>
  <c r="AJ264" i="1" s="1"/>
  <c r="AG263" i="1"/>
  <c r="AH263" i="1"/>
  <c r="AJ263" i="1" s="1"/>
  <c r="AH262" i="1"/>
  <c r="AJ262" i="1" s="1"/>
  <c r="AG262" i="1"/>
  <c r="AG261" i="1"/>
  <c r="AH261" i="1"/>
  <c r="AJ261" i="1" s="1"/>
  <c r="AG260" i="1"/>
  <c r="AH260" i="1"/>
  <c r="AJ260" i="1" s="1"/>
  <c r="AG259" i="1"/>
  <c r="AH259" i="1"/>
  <c r="AJ259" i="1" s="1"/>
  <c r="AG258" i="1"/>
  <c r="AH258" i="1"/>
  <c r="AJ258" i="1" s="1"/>
  <c r="AG257" i="1"/>
  <c r="AH257" i="1"/>
  <c r="AJ257" i="1" s="1"/>
  <c r="AG256" i="1"/>
  <c r="AH256" i="1"/>
  <c r="AJ256" i="1" s="1"/>
  <c r="AG255" i="1"/>
  <c r="AH255" i="1"/>
  <c r="AJ255" i="1" s="1"/>
  <c r="AH254" i="1"/>
  <c r="AJ254" i="1" s="1"/>
  <c r="AG254" i="1"/>
  <c r="AG253" i="1"/>
  <c r="AH253" i="1"/>
  <c r="AJ253" i="1" s="1"/>
  <c r="AG252" i="1"/>
  <c r="AH252" i="1"/>
  <c r="AJ252" i="1" s="1"/>
  <c r="AG251" i="1"/>
  <c r="AH251" i="1"/>
  <c r="AJ251" i="1" s="1"/>
  <c r="AG250" i="1"/>
  <c r="AH250" i="1"/>
  <c r="AJ250" i="1" s="1"/>
  <c r="AG249" i="1"/>
  <c r="AH249" i="1"/>
  <c r="AJ249" i="1" s="1"/>
  <c r="AG248" i="1"/>
  <c r="AH248" i="1"/>
  <c r="AJ248" i="1" s="1"/>
  <c r="AG247" i="1"/>
  <c r="AH247" i="1"/>
  <c r="AJ247" i="1" s="1"/>
  <c r="AH246" i="1"/>
  <c r="AJ246" i="1" s="1"/>
  <c r="AG246" i="1"/>
  <c r="AG245" i="1"/>
  <c r="AH245" i="1"/>
  <c r="AJ245" i="1" s="1"/>
  <c r="AG244" i="1"/>
  <c r="AH244" i="1"/>
  <c r="AJ244" i="1" s="1"/>
  <c r="AG243" i="1"/>
  <c r="AH243" i="1"/>
  <c r="AJ243" i="1" s="1"/>
  <c r="AG242" i="1"/>
  <c r="AH242" i="1"/>
  <c r="AJ242" i="1" s="1"/>
  <c r="AG241" i="1"/>
  <c r="AH241" i="1"/>
  <c r="AJ241" i="1" s="1"/>
  <c r="AG240" i="1"/>
  <c r="AH240" i="1"/>
  <c r="AJ240" i="1" s="1"/>
  <c r="AH239" i="1"/>
  <c r="AJ239" i="1" s="1"/>
  <c r="AG239" i="1"/>
  <c r="AG238" i="1"/>
  <c r="AH238" i="1"/>
  <c r="AJ238" i="1" s="1"/>
  <c r="AH237" i="1"/>
  <c r="AJ237" i="1" s="1"/>
  <c r="AG237" i="1"/>
  <c r="AG236" i="1"/>
  <c r="AH236" i="1"/>
  <c r="AJ236" i="1" s="1"/>
  <c r="AH235" i="1"/>
  <c r="AJ235" i="1" s="1"/>
  <c r="AG235" i="1"/>
  <c r="AG234" i="1"/>
  <c r="AH234" i="1"/>
  <c r="AJ234" i="1" s="1"/>
  <c r="AH233" i="1"/>
  <c r="AJ233" i="1" s="1"/>
  <c r="AG233" i="1"/>
  <c r="AG232" i="1"/>
  <c r="AH232" i="1"/>
  <c r="AJ232" i="1" s="1"/>
  <c r="AH231" i="1"/>
  <c r="AJ231" i="1" s="1"/>
  <c r="AG231" i="1"/>
  <c r="AG230" i="1"/>
  <c r="AH230" i="1"/>
  <c r="AJ230" i="1" s="1"/>
  <c r="AH229" i="1"/>
  <c r="AJ229" i="1" s="1"/>
  <c r="AG229" i="1"/>
  <c r="AG228" i="1"/>
  <c r="AH228" i="1"/>
  <c r="AJ228" i="1" s="1"/>
  <c r="AH227" i="1"/>
  <c r="AJ227" i="1" s="1"/>
  <c r="AG227" i="1"/>
  <c r="AG226" i="1"/>
  <c r="AH226" i="1"/>
  <c r="AJ226" i="1" s="1"/>
  <c r="AH225" i="1"/>
  <c r="AJ225" i="1" s="1"/>
  <c r="AG225" i="1"/>
  <c r="AG224" i="1"/>
  <c r="AH224" i="1"/>
  <c r="AJ224" i="1" s="1"/>
  <c r="AH223" i="1"/>
  <c r="AJ223" i="1" s="1"/>
  <c r="AG223" i="1"/>
  <c r="AG222" i="1"/>
  <c r="AH222" i="1"/>
  <c r="AJ222" i="1" s="1"/>
  <c r="AH221" i="1"/>
  <c r="AJ221" i="1" s="1"/>
  <c r="AG221" i="1"/>
  <c r="AG220" i="1"/>
  <c r="AH220" i="1"/>
  <c r="AJ220" i="1" s="1"/>
  <c r="AH219" i="1"/>
  <c r="AJ219" i="1" s="1"/>
  <c r="AG219" i="1"/>
  <c r="AG218" i="1"/>
  <c r="AH218" i="1"/>
  <c r="AJ218" i="1" s="1"/>
  <c r="AG217" i="1"/>
  <c r="AH217" i="1"/>
  <c r="AJ217" i="1" s="1"/>
  <c r="AH216" i="1"/>
  <c r="AJ216" i="1" s="1"/>
  <c r="AG216" i="1"/>
  <c r="AG215" i="1"/>
  <c r="AH215" i="1"/>
  <c r="AJ215" i="1" s="1"/>
  <c r="AH214" i="1"/>
  <c r="AJ214" i="1" s="1"/>
  <c r="AG214" i="1"/>
  <c r="AG213" i="1"/>
  <c r="AH213" i="1"/>
  <c r="AJ213" i="1" s="1"/>
  <c r="AH212" i="1"/>
  <c r="AJ212" i="1" s="1"/>
  <c r="AG212" i="1"/>
  <c r="AG211" i="1"/>
  <c r="AH211" i="1"/>
  <c r="AJ211" i="1" s="1"/>
  <c r="AH210" i="1"/>
  <c r="AJ210" i="1" s="1"/>
  <c r="AG210" i="1"/>
  <c r="AG209" i="1"/>
  <c r="AH209" i="1"/>
  <c r="AJ209" i="1" s="1"/>
  <c r="AH208" i="1"/>
  <c r="AJ208" i="1" s="1"/>
  <c r="AG208" i="1"/>
  <c r="AG207" i="1"/>
  <c r="AH207" i="1"/>
  <c r="AJ207" i="1" s="1"/>
  <c r="AH205" i="1"/>
  <c r="AJ205" i="1" s="1"/>
  <c r="AH203" i="1"/>
  <c r="AJ203" i="1" s="1"/>
  <c r="AH201" i="1"/>
  <c r="AJ201" i="1" s="1"/>
  <c r="AH196" i="1"/>
  <c r="AJ196" i="1" s="1"/>
  <c r="AH194" i="1"/>
  <c r="AJ194" i="1" s="1"/>
  <c r="AH192" i="1"/>
  <c r="AJ192" i="1" s="1"/>
  <c r="AH188" i="1"/>
  <c r="AJ188" i="1" s="1"/>
  <c r="AH186" i="1"/>
  <c r="AJ186" i="1" s="1"/>
  <c r="AH184" i="1"/>
  <c r="AJ184" i="1" s="1"/>
  <c r="AH180" i="1"/>
  <c r="AJ180" i="1" s="1"/>
  <c r="AH178" i="1"/>
  <c r="AJ178" i="1" s="1"/>
  <c r="AH176" i="1"/>
  <c r="AJ176" i="1" s="1"/>
  <c r="AH172" i="1"/>
  <c r="AJ172" i="1" s="1"/>
  <c r="AH170" i="1"/>
  <c r="AJ170" i="1" s="1"/>
  <c r="AH168" i="1"/>
  <c r="AJ168" i="1" s="1"/>
  <c r="AH164" i="1"/>
  <c r="AJ164" i="1" s="1"/>
  <c r="AH162" i="1"/>
  <c r="AJ162" i="1" s="1"/>
  <c r="AH160" i="1"/>
  <c r="AJ160" i="1" s="1"/>
  <c r="AH156" i="1"/>
  <c r="AJ156" i="1" s="1"/>
  <c r="AH153" i="1"/>
  <c r="AJ153" i="1" s="1"/>
  <c r="AH151" i="1"/>
  <c r="AJ151" i="1" s="1"/>
  <c r="AH146" i="1"/>
  <c r="AJ146" i="1" s="1"/>
  <c r="AH144" i="1"/>
  <c r="AJ144" i="1" s="1"/>
  <c r="AH141" i="1"/>
  <c r="AJ141" i="1" s="1"/>
  <c r="AH137" i="1"/>
  <c r="AJ137" i="1" s="1"/>
  <c r="AH135" i="1"/>
  <c r="AJ135" i="1" s="1"/>
  <c r="AH133" i="1"/>
  <c r="AJ133" i="1" s="1"/>
  <c r="AH129" i="1"/>
  <c r="AJ129" i="1" s="1"/>
  <c r="AH127" i="1"/>
  <c r="AJ127" i="1" s="1"/>
  <c r="AH125" i="1"/>
  <c r="AJ125" i="1" s="1"/>
  <c r="AH120" i="1"/>
  <c r="AJ120" i="1" s="1"/>
  <c r="AH118" i="1"/>
  <c r="AJ118" i="1" s="1"/>
  <c r="AH115" i="1"/>
  <c r="AJ115" i="1" s="1"/>
  <c r="AH111" i="1"/>
  <c r="AJ111" i="1" s="1"/>
  <c r="AH109" i="1"/>
  <c r="AJ109" i="1" s="1"/>
  <c r="AH107" i="1"/>
  <c r="AJ107" i="1" s="1"/>
  <c r="AH103" i="1"/>
  <c r="AJ103" i="1" s="1"/>
  <c r="AH206" i="1"/>
  <c r="AJ206" i="1" s="1"/>
  <c r="AG206" i="1"/>
  <c r="AG205" i="1"/>
  <c r="AH204" i="1"/>
  <c r="AJ204" i="1" s="1"/>
  <c r="AG204" i="1"/>
  <c r="AG203" i="1"/>
  <c r="AH202" i="1"/>
  <c r="AJ202" i="1" s="1"/>
  <c r="AG202" i="1"/>
  <c r="AG201" i="1"/>
  <c r="AH200" i="1"/>
  <c r="AJ200" i="1" s="1"/>
  <c r="AG200" i="1"/>
  <c r="AG199" i="1"/>
  <c r="AH198" i="1"/>
  <c r="AJ198" i="1" s="1"/>
  <c r="AG198" i="1"/>
  <c r="AG196" i="1"/>
  <c r="AH195" i="1"/>
  <c r="AJ195" i="1" s="1"/>
  <c r="AG195" i="1"/>
  <c r="AG194" i="1"/>
  <c r="AH193" i="1"/>
  <c r="AJ193" i="1" s="1"/>
  <c r="AG193" i="1"/>
  <c r="AG192" i="1"/>
  <c r="AH190" i="1"/>
  <c r="AJ190" i="1" s="1"/>
  <c r="AG190" i="1"/>
  <c r="AH189" i="1"/>
  <c r="AJ189" i="1" s="1"/>
  <c r="AG189" i="1"/>
  <c r="AG188" i="1"/>
  <c r="AH187" i="1"/>
  <c r="AJ187" i="1" s="1"/>
  <c r="AG187" i="1"/>
  <c r="AG186" i="1"/>
  <c r="AH185" i="1"/>
  <c r="AJ185" i="1" s="1"/>
  <c r="AG185" i="1"/>
  <c r="AG184" i="1"/>
  <c r="AH183" i="1"/>
  <c r="AJ183" i="1" s="1"/>
  <c r="AG183" i="1"/>
  <c r="AG182" i="1"/>
  <c r="AH181" i="1"/>
  <c r="AJ181" i="1" s="1"/>
  <c r="AG181" i="1"/>
  <c r="AG180" i="1"/>
  <c r="AH179" i="1"/>
  <c r="AJ179" i="1" s="1"/>
  <c r="AG179" i="1"/>
  <c r="AG178" i="1"/>
  <c r="AH177" i="1"/>
  <c r="AJ177" i="1" s="1"/>
  <c r="AG177" i="1"/>
  <c r="AG176" i="1"/>
  <c r="AH175" i="1"/>
  <c r="AJ175" i="1" s="1"/>
  <c r="AG175" i="1"/>
  <c r="AG174" i="1"/>
  <c r="AH173" i="1"/>
  <c r="AJ173" i="1" s="1"/>
  <c r="AG173" i="1"/>
  <c r="AG172" i="1"/>
  <c r="AH171" i="1"/>
  <c r="AJ171" i="1" s="1"/>
  <c r="AG171" i="1"/>
  <c r="AG170" i="1"/>
  <c r="AH169" i="1"/>
  <c r="AJ169" i="1" s="1"/>
  <c r="AG169" i="1"/>
  <c r="AG168" i="1"/>
  <c r="AH167" i="1"/>
  <c r="AJ167" i="1" s="1"/>
  <c r="AG167" i="1"/>
  <c r="AG166" i="1"/>
  <c r="AH165" i="1"/>
  <c r="AJ165" i="1" s="1"/>
  <c r="AG165" i="1"/>
  <c r="AG164" i="1"/>
  <c r="AH163" i="1"/>
  <c r="AJ163" i="1" s="1"/>
  <c r="AG163" i="1"/>
  <c r="AG162" i="1"/>
  <c r="AH161" i="1"/>
  <c r="AJ161" i="1" s="1"/>
  <c r="AG161" i="1"/>
  <c r="AG160" i="1"/>
  <c r="AH159" i="1"/>
  <c r="AJ159" i="1" s="1"/>
  <c r="AG159" i="1"/>
  <c r="AG158" i="1"/>
  <c r="AH157" i="1"/>
  <c r="AJ157" i="1" s="1"/>
  <c r="AG157" i="1"/>
  <c r="AG156" i="1"/>
  <c r="AH154" i="1"/>
  <c r="AJ154" i="1" s="1"/>
  <c r="AG154" i="1"/>
  <c r="AG153" i="1"/>
  <c r="AH152" i="1"/>
  <c r="AJ152" i="1" s="1"/>
  <c r="AG152" i="1"/>
  <c r="AG151" i="1"/>
  <c r="AH150" i="1"/>
  <c r="AJ150" i="1" s="1"/>
  <c r="AG150" i="1"/>
  <c r="AG149" i="1"/>
  <c r="AH148" i="1"/>
  <c r="AJ148" i="1" s="1"/>
  <c r="AG148" i="1"/>
  <c r="AG146" i="1"/>
  <c r="AH145" i="1"/>
  <c r="AJ145" i="1" s="1"/>
  <c r="AG145" i="1"/>
  <c r="AG144" i="1"/>
  <c r="AH142" i="1"/>
  <c r="AJ142" i="1" s="1"/>
  <c r="AG142" i="1"/>
  <c r="AG141" i="1"/>
  <c r="AH140" i="1"/>
  <c r="AJ140" i="1" s="1"/>
  <c r="AG140" i="1"/>
  <c r="AG139" i="1"/>
  <c r="AH138" i="1"/>
  <c r="AJ138" i="1" s="1"/>
  <c r="AG138" i="1"/>
  <c r="AG137" i="1"/>
  <c r="AH136" i="1"/>
  <c r="AJ136" i="1" s="1"/>
  <c r="AG136" i="1"/>
  <c r="AG135" i="1"/>
  <c r="AH134" i="1"/>
  <c r="AJ134" i="1" s="1"/>
  <c r="AG134" i="1"/>
  <c r="AG133" i="1"/>
  <c r="AH132" i="1"/>
  <c r="AJ132" i="1" s="1"/>
  <c r="AG132" i="1"/>
  <c r="AG131" i="1"/>
  <c r="AH130" i="1"/>
  <c r="AJ130" i="1" s="1"/>
  <c r="AG130" i="1"/>
  <c r="AG129" i="1"/>
  <c r="AH128" i="1"/>
  <c r="AJ128" i="1" s="1"/>
  <c r="AG128" i="1"/>
  <c r="AG127" i="1"/>
  <c r="AH126" i="1"/>
  <c r="AJ126" i="1" s="1"/>
  <c r="AG126" i="1"/>
  <c r="AG125" i="1"/>
  <c r="AH123" i="1"/>
  <c r="AJ123" i="1" s="1"/>
  <c r="AG123" i="1"/>
  <c r="AG122" i="1"/>
  <c r="AH121" i="1"/>
  <c r="AJ121" i="1" s="1"/>
  <c r="AG121" i="1"/>
  <c r="AG120" i="1"/>
  <c r="AH119" i="1"/>
  <c r="AJ119" i="1" s="1"/>
  <c r="AG119" i="1"/>
  <c r="AG118" i="1"/>
  <c r="AH117" i="1"/>
  <c r="AJ117" i="1" s="1"/>
  <c r="AG117" i="1"/>
  <c r="AG115" i="1"/>
  <c r="AH114" i="1"/>
  <c r="AJ114" i="1" s="1"/>
  <c r="AG114" i="1"/>
  <c r="AG113" i="1"/>
  <c r="AH112" i="1"/>
  <c r="AJ112" i="1" s="1"/>
  <c r="AG112" i="1"/>
  <c r="AG111" i="1"/>
  <c r="AH110" i="1"/>
  <c r="AJ110" i="1" s="1"/>
  <c r="AG110" i="1"/>
  <c r="AG109" i="1"/>
  <c r="AH108" i="1"/>
  <c r="AJ108" i="1" s="1"/>
  <c r="AG108" i="1"/>
  <c r="AG107" i="1"/>
  <c r="AH106" i="1"/>
  <c r="AJ106" i="1" s="1"/>
  <c r="AG106" i="1"/>
  <c r="AG105" i="1"/>
  <c r="AH104" i="1"/>
  <c r="AJ104" i="1" s="1"/>
  <c r="AG103" i="1"/>
  <c r="AH102" i="1"/>
  <c r="AJ102" i="1" s="1"/>
  <c r="AG102" i="1"/>
  <c r="AG101" i="1"/>
  <c r="AH100" i="1"/>
  <c r="AJ100" i="1" s="1"/>
  <c r="AG100" i="1"/>
  <c r="AG99" i="1"/>
  <c r="AH98" i="1"/>
  <c r="AJ98" i="1" s="1"/>
  <c r="AG98" i="1"/>
  <c r="AG97" i="1"/>
  <c r="AH96" i="1"/>
  <c r="AJ96" i="1" s="1"/>
  <c r="AG96" i="1"/>
  <c r="AG95" i="1"/>
  <c r="AH94" i="1"/>
  <c r="AJ94" i="1" s="1"/>
  <c r="AG94" i="1"/>
  <c r="AG93" i="1"/>
  <c r="AH92" i="1"/>
  <c r="AJ92" i="1" s="1"/>
  <c r="AG92" i="1"/>
  <c r="AG91" i="1"/>
  <c r="AH90" i="1"/>
  <c r="AJ90" i="1" s="1"/>
  <c r="AG90" i="1"/>
  <c r="AG89" i="1"/>
  <c r="AH88" i="1"/>
  <c r="AJ88" i="1" s="1"/>
  <c r="AG88" i="1"/>
  <c r="AG87" i="1"/>
  <c r="AH86" i="1"/>
  <c r="AJ86" i="1" s="1"/>
  <c r="AG86" i="1"/>
  <c r="AG85" i="1"/>
  <c r="AH84" i="1"/>
  <c r="AJ84" i="1" s="1"/>
  <c r="AG84" i="1"/>
  <c r="AG83" i="1"/>
  <c r="AH82" i="1"/>
  <c r="AJ82" i="1" s="1"/>
  <c r="AG82" i="1"/>
  <c r="AG81" i="1"/>
  <c r="AH80" i="1"/>
  <c r="AJ80" i="1" s="1"/>
  <c r="AG80" i="1"/>
  <c r="AG79" i="1"/>
  <c r="AH77" i="1"/>
  <c r="AJ77" i="1" s="1"/>
  <c r="AG77" i="1"/>
  <c r="AG76" i="1"/>
  <c r="AH75" i="1"/>
  <c r="AJ75" i="1" s="1"/>
  <c r="AG75" i="1"/>
  <c r="AG74" i="1"/>
  <c r="AH73" i="1"/>
  <c r="AJ73" i="1" s="1"/>
  <c r="AG73" i="1"/>
  <c r="AG72" i="1"/>
  <c r="AH71" i="1"/>
  <c r="AJ71" i="1" s="1"/>
  <c r="AG71" i="1"/>
  <c r="AG70" i="1"/>
  <c r="AH69" i="1"/>
  <c r="AJ69" i="1" s="1"/>
  <c r="AG69" i="1"/>
  <c r="AH68" i="1"/>
  <c r="AJ68" i="1" s="1"/>
  <c r="AG67" i="1"/>
  <c r="AH67" i="1"/>
  <c r="AJ67" i="1" s="1"/>
  <c r="AH66" i="1"/>
  <c r="AJ66" i="1" s="1"/>
  <c r="AG66" i="1"/>
  <c r="AG65" i="1"/>
  <c r="AH64" i="1"/>
  <c r="AJ64" i="1" s="1"/>
  <c r="AG64" i="1"/>
  <c r="AH63" i="1"/>
  <c r="AJ63" i="1" s="1"/>
  <c r="AH62" i="1"/>
  <c r="AJ62" i="1" s="1"/>
  <c r="AG62" i="1"/>
  <c r="AH61" i="1"/>
  <c r="AJ61" i="1" s="1"/>
  <c r="AG61" i="1"/>
  <c r="AH60" i="1"/>
  <c r="AJ60" i="1" s="1"/>
  <c r="AG59" i="1"/>
  <c r="AH59" i="1"/>
  <c r="AJ59" i="1" s="1"/>
  <c r="AH58" i="1"/>
  <c r="AJ58" i="1" s="1"/>
  <c r="AG58" i="1"/>
  <c r="AG57" i="1"/>
  <c r="AH56" i="1"/>
  <c r="AJ56" i="1" s="1"/>
  <c r="AG56" i="1"/>
  <c r="AH55" i="1"/>
  <c r="AJ55" i="1" s="1"/>
  <c r="AH54" i="1"/>
  <c r="AJ54" i="1" s="1"/>
  <c r="AG54" i="1"/>
  <c r="AH53" i="1"/>
  <c r="AJ53" i="1" s="1"/>
  <c r="AG53" i="1"/>
  <c r="AH52" i="1"/>
  <c r="AJ52" i="1" s="1"/>
  <c r="AG51" i="1"/>
  <c r="AH51" i="1"/>
  <c r="AJ51" i="1" s="1"/>
  <c r="AH50" i="1"/>
  <c r="AJ50" i="1" s="1"/>
  <c r="AG50" i="1"/>
  <c r="AG49" i="1"/>
  <c r="AH49" i="1"/>
  <c r="AJ49" i="1" s="1"/>
  <c r="AH48" i="1"/>
  <c r="AJ48" i="1" s="1"/>
  <c r="AG47" i="1"/>
  <c r="AH47" i="1"/>
  <c r="AJ47" i="1" s="1"/>
  <c r="AH46" i="1"/>
  <c r="AJ46" i="1" s="1"/>
  <c r="AG46" i="1"/>
  <c r="AG45" i="1"/>
  <c r="AH45" i="1"/>
  <c r="AJ45" i="1" s="1"/>
  <c r="AH44" i="1"/>
  <c r="AJ44" i="1" s="1"/>
  <c r="AG43" i="1"/>
  <c r="AH43" i="1"/>
  <c r="AJ43" i="1" s="1"/>
  <c r="AH42" i="1"/>
  <c r="AJ42" i="1" s="1"/>
  <c r="AG42" i="1"/>
  <c r="AG41" i="1"/>
  <c r="AH41" i="1"/>
  <c r="AJ41" i="1" s="1"/>
  <c r="AH40" i="1"/>
  <c r="AJ40" i="1" s="1"/>
  <c r="AG39" i="1"/>
  <c r="AH39" i="1"/>
  <c r="AJ39" i="1" s="1"/>
  <c r="AH38" i="1"/>
  <c r="AJ38" i="1" s="1"/>
  <c r="AG38" i="1"/>
  <c r="AG37" i="1"/>
  <c r="AH37" i="1"/>
  <c r="AJ37" i="1" s="1"/>
  <c r="AH36" i="1"/>
  <c r="AJ36" i="1" s="1"/>
  <c r="AG35" i="1"/>
  <c r="AH35" i="1"/>
  <c r="AJ35" i="1" s="1"/>
  <c r="AH34" i="1"/>
  <c r="AJ34" i="1" s="1"/>
  <c r="AG34" i="1"/>
  <c r="AG33" i="1"/>
  <c r="AH33" i="1"/>
  <c r="AJ33" i="1" s="1"/>
  <c r="AH32" i="1"/>
  <c r="AJ32" i="1" s="1"/>
  <c r="AG31" i="1"/>
  <c r="AH31" i="1"/>
  <c r="AJ31" i="1" s="1"/>
  <c r="AH30" i="1"/>
  <c r="AJ30" i="1" s="1"/>
  <c r="AG30" i="1"/>
  <c r="AG29" i="1"/>
  <c r="AH29" i="1"/>
  <c r="AJ29" i="1" s="1"/>
  <c r="AH28" i="1"/>
  <c r="AJ28" i="1" s="1"/>
  <c r="AG27" i="1"/>
  <c r="AH27" i="1"/>
  <c r="AJ27" i="1" s="1"/>
  <c r="AH26" i="1"/>
  <c r="AJ26" i="1" s="1"/>
  <c r="AG26" i="1"/>
  <c r="AG25" i="1"/>
  <c r="AH25" i="1"/>
  <c r="AJ25" i="1" s="1"/>
  <c r="AH24" i="1"/>
  <c r="AJ24" i="1" s="1"/>
  <c r="AG23" i="1"/>
  <c r="AH23" i="1"/>
  <c r="AJ23" i="1" s="1"/>
  <c r="AH22" i="1"/>
  <c r="AJ22" i="1" s="1"/>
  <c r="AG22" i="1"/>
  <c r="AG21" i="1"/>
  <c r="AH21" i="1"/>
  <c r="AJ21" i="1" s="1"/>
  <c r="AH20" i="1"/>
  <c r="AJ20" i="1" s="1"/>
  <c r="AG19" i="1"/>
  <c r="AH19" i="1"/>
  <c r="AJ19" i="1" s="1"/>
  <c r="AH18" i="1"/>
  <c r="AJ18" i="1" s="1"/>
  <c r="AG18" i="1"/>
  <c r="AG17" i="1"/>
  <c r="AH17" i="1"/>
  <c r="AJ17" i="1" s="1"/>
  <c r="AH16" i="1"/>
  <c r="AJ16" i="1" s="1"/>
  <c r="AG15" i="1"/>
  <c r="AH15" i="1"/>
  <c r="AJ15" i="1" s="1"/>
  <c r="AH14" i="1"/>
  <c r="AJ14" i="1" s="1"/>
  <c r="AG14" i="1"/>
  <c r="AG13" i="1"/>
  <c r="AH13" i="1"/>
  <c r="AJ13" i="1" s="1"/>
  <c r="AH12" i="1"/>
  <c r="AJ12" i="1" s="1"/>
  <c r="AG11" i="1"/>
  <c r="AH11" i="1"/>
  <c r="AJ11" i="1" s="1"/>
  <c r="AH10" i="1"/>
  <c r="AJ10" i="1" s="1"/>
  <c r="AG10" i="1"/>
  <c r="AG9" i="1"/>
  <c r="AH9" i="1"/>
  <c r="AJ9" i="1" s="1"/>
  <c r="AH8" i="1"/>
  <c r="AJ8" i="1" s="1"/>
  <c r="AG7" i="1"/>
  <c r="AH7" i="1"/>
  <c r="AJ7" i="1" s="1"/>
  <c r="AH6" i="1"/>
  <c r="AJ6" i="1" s="1"/>
  <c r="AG6" i="1"/>
  <c r="AG5" i="1"/>
  <c r="AH5" i="1"/>
  <c r="AJ5" i="1" s="1"/>
  <c r="AH4" i="1"/>
  <c r="AJ4" i="1" s="1"/>
  <c r="AG3" i="1"/>
  <c r="AH3" i="1"/>
  <c r="AJ3" i="1" s="1"/>
  <c r="AH199" i="1"/>
  <c r="AJ199" i="1" s="1"/>
  <c r="AH182" i="1"/>
  <c r="AJ182" i="1" s="1"/>
  <c r="AH174" i="1"/>
  <c r="AJ174" i="1" s="1"/>
  <c r="AH166" i="1"/>
  <c r="AJ166" i="1" s="1"/>
  <c r="AH158" i="1"/>
  <c r="AJ158" i="1" s="1"/>
  <c r="AH149" i="1"/>
  <c r="AJ149" i="1" s="1"/>
  <c r="AH139" i="1"/>
  <c r="AJ139" i="1" s="1"/>
  <c r="AH131" i="1"/>
  <c r="AJ131" i="1" s="1"/>
  <c r="AH122" i="1"/>
  <c r="AJ122" i="1" s="1"/>
  <c r="AH113" i="1"/>
  <c r="AJ113" i="1" s="1"/>
  <c r="AH105" i="1"/>
  <c r="AJ105" i="1" s="1"/>
  <c r="AH97" i="1"/>
  <c r="AJ97" i="1" s="1"/>
  <c r="AH89" i="1"/>
  <c r="AJ89" i="1" s="1"/>
  <c r="AH81" i="1"/>
  <c r="AJ81" i="1" s="1"/>
  <c r="AH72" i="1"/>
  <c r="AJ72" i="1" s="1"/>
  <c r="AG63" i="1"/>
  <c r="AG52" i="1"/>
  <c r="AG36" i="1"/>
  <c r="AG20" i="1"/>
  <c r="AG4" i="1"/>
  <c r="AI91" i="1" l="1"/>
  <c r="AK91" i="1" s="1"/>
  <c r="AP91" i="1" s="1"/>
  <c r="AI79" i="1"/>
  <c r="AK79" i="1" s="1"/>
  <c r="AP79" i="1" s="1"/>
  <c r="AI70" i="1"/>
  <c r="AK70" i="1" s="1"/>
  <c r="AP70" i="1" s="1"/>
  <c r="AI85" i="1"/>
  <c r="AK85" i="1" s="1"/>
  <c r="AP85" i="1" s="1"/>
  <c r="AI99" i="1"/>
  <c r="AK99" i="1" s="1"/>
  <c r="AP99" i="1" s="1"/>
  <c r="AI93" i="1"/>
  <c r="AK93" i="1" s="1"/>
  <c r="AP93" i="1" s="1"/>
  <c r="AI83" i="1"/>
  <c r="AK83" i="1" s="1"/>
  <c r="AP83" i="1" s="1"/>
  <c r="AI57" i="1"/>
  <c r="AK57" i="1" s="1"/>
  <c r="AP57" i="1" s="1"/>
  <c r="AI74" i="1"/>
  <c r="AK74" i="1" s="1"/>
  <c r="AP74" i="1" s="1"/>
  <c r="AI95" i="1"/>
  <c r="AK95" i="1" s="1"/>
  <c r="AP95" i="1" s="1"/>
  <c r="AI76" i="1"/>
  <c r="AK76" i="1" s="1"/>
  <c r="AP76" i="1" s="1"/>
  <c r="AI101" i="1"/>
  <c r="AK101" i="1" s="1"/>
  <c r="AP101" i="1" s="1"/>
  <c r="AI65" i="1"/>
  <c r="AK65" i="1" s="1"/>
  <c r="AP65" i="1" s="1"/>
  <c r="AI87" i="1"/>
  <c r="AK87" i="1" s="1"/>
  <c r="AP87" i="1" s="1"/>
  <c r="AI81" i="1"/>
  <c r="AK81" i="1" s="1"/>
  <c r="AP81" i="1" s="1"/>
  <c r="AI113" i="1"/>
  <c r="AI149" i="1"/>
  <c r="AK149" i="1" s="1"/>
  <c r="AP149" i="1" s="1"/>
  <c r="AI182" i="1"/>
  <c r="AI8" i="1"/>
  <c r="AK8" i="1" s="1"/>
  <c r="AP8" i="1" s="1"/>
  <c r="AI10" i="1"/>
  <c r="AI13" i="1"/>
  <c r="AK13" i="1" s="1"/>
  <c r="AP13" i="1" s="1"/>
  <c r="AI15" i="1"/>
  <c r="AI24" i="1"/>
  <c r="AK24" i="1" s="1"/>
  <c r="AP24" i="1" s="1"/>
  <c r="AI26" i="1"/>
  <c r="AI29" i="1"/>
  <c r="AK29" i="1" s="1"/>
  <c r="AP29" i="1" s="1"/>
  <c r="AI31" i="1"/>
  <c r="AI40" i="1"/>
  <c r="AK40" i="1" s="1"/>
  <c r="AP40" i="1" s="1"/>
  <c r="AI42" i="1"/>
  <c r="AI45" i="1"/>
  <c r="AK45" i="1" s="1"/>
  <c r="AP45" i="1" s="1"/>
  <c r="AI47" i="1"/>
  <c r="AI56" i="1"/>
  <c r="AK56" i="1" s="1"/>
  <c r="AP56" i="1" s="1"/>
  <c r="AI59" i="1"/>
  <c r="AI61" i="1"/>
  <c r="AK61" i="1" s="1"/>
  <c r="AP61" i="1" s="1"/>
  <c r="AI66" i="1"/>
  <c r="AI71" i="1"/>
  <c r="AK71" i="1" s="1"/>
  <c r="AP71" i="1" s="1"/>
  <c r="AI80" i="1"/>
  <c r="AI88" i="1"/>
  <c r="AK88" i="1" s="1"/>
  <c r="AP88" i="1" s="1"/>
  <c r="AI96" i="1"/>
  <c r="AI104" i="1"/>
  <c r="AI112" i="1"/>
  <c r="AI121" i="1"/>
  <c r="AK121" i="1" s="1"/>
  <c r="AP121" i="1" s="1"/>
  <c r="AI130" i="1"/>
  <c r="AI138" i="1"/>
  <c r="AK138" i="1" s="1"/>
  <c r="AP138" i="1" s="1"/>
  <c r="AI148" i="1"/>
  <c r="AI157" i="1"/>
  <c r="AK157" i="1" s="1"/>
  <c r="AP157" i="1" s="1"/>
  <c r="AI165" i="1"/>
  <c r="AI173" i="1"/>
  <c r="AK173" i="1" s="1"/>
  <c r="AP173" i="1" s="1"/>
  <c r="AI181" i="1"/>
  <c r="AI189" i="1"/>
  <c r="AK189" i="1" s="1"/>
  <c r="AP189" i="1" s="1"/>
  <c r="AI198" i="1"/>
  <c r="AI206" i="1"/>
  <c r="AK206" i="1" s="1"/>
  <c r="AP206" i="1" s="1"/>
  <c r="AI107" i="1"/>
  <c r="AI118" i="1"/>
  <c r="AK118" i="1" s="1"/>
  <c r="AP118" i="1" s="1"/>
  <c r="AI129" i="1"/>
  <c r="AI141" i="1"/>
  <c r="AK141" i="1" s="1"/>
  <c r="AP141" i="1" s="1"/>
  <c r="AI153" i="1"/>
  <c r="AI164" i="1"/>
  <c r="AK164" i="1" s="1"/>
  <c r="AP164" i="1" s="1"/>
  <c r="AI176" i="1"/>
  <c r="AI186" i="1"/>
  <c r="AK186" i="1" s="1"/>
  <c r="AP186" i="1" s="1"/>
  <c r="AI196" i="1"/>
  <c r="AI207" i="1"/>
  <c r="AI209" i="1"/>
  <c r="AI211" i="1"/>
  <c r="AK211" i="1" s="1"/>
  <c r="AP211" i="1" s="1"/>
  <c r="AI213" i="1"/>
  <c r="AI215" i="1"/>
  <c r="AK215" i="1" s="1"/>
  <c r="AP215" i="1" s="1"/>
  <c r="AI217" i="1"/>
  <c r="AI218" i="1"/>
  <c r="AK218" i="1" s="1"/>
  <c r="AP218" i="1" s="1"/>
  <c r="AI220" i="1"/>
  <c r="AI222" i="1"/>
  <c r="AI224" i="1"/>
  <c r="AI226" i="1"/>
  <c r="AK226" i="1" s="1"/>
  <c r="AP226" i="1" s="1"/>
  <c r="AI228" i="1"/>
  <c r="AI230" i="1"/>
  <c r="AK230" i="1" s="1"/>
  <c r="AP230" i="1" s="1"/>
  <c r="AI232" i="1"/>
  <c r="AI234" i="1"/>
  <c r="AK234" i="1" s="1"/>
  <c r="AP234" i="1" s="1"/>
  <c r="AI236" i="1"/>
  <c r="AI238" i="1"/>
  <c r="AK238" i="1" s="1"/>
  <c r="AP238" i="1" s="1"/>
  <c r="AI240" i="1"/>
  <c r="AI242" i="1"/>
  <c r="AK242" i="1" s="1"/>
  <c r="AP242" i="1" s="1"/>
  <c r="AI244" i="1"/>
  <c r="AI248" i="1"/>
  <c r="AK248" i="1" s="1"/>
  <c r="AP248" i="1" s="1"/>
  <c r="AI250" i="1"/>
  <c r="AI252" i="1"/>
  <c r="AK252" i="1" s="1"/>
  <c r="AP252" i="1" s="1"/>
  <c r="AI256" i="1"/>
  <c r="AI258" i="1"/>
  <c r="AK258" i="1" s="1"/>
  <c r="AP258" i="1" s="1"/>
  <c r="AI260" i="1"/>
  <c r="AI264" i="1"/>
  <c r="AK264" i="1" s="1"/>
  <c r="AP264" i="1" s="1"/>
  <c r="AI266" i="1"/>
  <c r="AI268" i="1"/>
  <c r="AK268" i="1" s="1"/>
  <c r="AP268" i="1" s="1"/>
  <c r="AI272" i="1"/>
  <c r="AI274" i="1"/>
  <c r="AK274" i="1" s="1"/>
  <c r="AP274" i="1" s="1"/>
  <c r="AI276" i="1"/>
  <c r="AI278" i="1"/>
  <c r="AK278" i="1" s="1"/>
  <c r="AP278" i="1" s="1"/>
  <c r="AI280" i="1"/>
  <c r="AI282" i="1"/>
  <c r="AK282" i="1" s="1"/>
  <c r="AP282" i="1" s="1"/>
  <c r="AI284" i="1"/>
  <c r="AI286" i="1"/>
  <c r="AK286" i="1" s="1"/>
  <c r="AP286" i="1" s="1"/>
  <c r="AI288" i="1"/>
  <c r="AI290" i="1"/>
  <c r="AK290" i="1" s="1"/>
  <c r="AP290" i="1" s="1"/>
  <c r="AI292" i="1"/>
  <c r="AI294" i="1"/>
  <c r="AK294" i="1" s="1"/>
  <c r="AP294" i="1" s="1"/>
  <c r="AI298" i="1"/>
  <c r="AI301" i="1"/>
  <c r="AK301" i="1" s="1"/>
  <c r="AP301" i="1" s="1"/>
  <c r="AI302" i="1"/>
  <c r="AI304" i="1"/>
  <c r="AK304" i="1" s="1"/>
  <c r="AP304" i="1" s="1"/>
  <c r="AI306" i="1"/>
  <c r="AI308" i="1"/>
  <c r="AK308" i="1" s="1"/>
  <c r="AP308" i="1" s="1"/>
  <c r="AI310" i="1"/>
  <c r="AI312" i="1"/>
  <c r="AK312" i="1" s="1"/>
  <c r="AP312" i="1" s="1"/>
  <c r="AI314" i="1"/>
  <c r="AI316" i="1"/>
  <c r="AK316" i="1" s="1"/>
  <c r="AP316" i="1" s="1"/>
  <c r="AI318" i="1"/>
  <c r="AI320" i="1"/>
  <c r="AK320" i="1" s="1"/>
  <c r="AP320" i="1" s="1"/>
  <c r="AI322" i="1"/>
  <c r="AI324" i="1"/>
  <c r="AK324" i="1" s="1"/>
  <c r="AP324" i="1" s="1"/>
  <c r="AI326" i="1"/>
  <c r="AI328" i="1"/>
  <c r="AK328" i="1" s="1"/>
  <c r="AP328" i="1" s="1"/>
  <c r="AI330" i="1"/>
  <c r="AI332" i="1"/>
  <c r="AK332" i="1" s="1"/>
  <c r="AP332" i="1" s="1"/>
  <c r="AI334" i="1"/>
  <c r="AI336" i="1"/>
  <c r="AK336" i="1" s="1"/>
  <c r="AP336" i="1" s="1"/>
  <c r="AI338" i="1"/>
  <c r="AI340" i="1"/>
  <c r="AK340" i="1" s="1"/>
  <c r="AP340" i="1" s="1"/>
  <c r="AI342" i="1"/>
  <c r="AI344" i="1"/>
  <c r="AK344" i="1" s="1"/>
  <c r="AP344" i="1" s="1"/>
  <c r="AI346" i="1"/>
  <c r="AI348" i="1"/>
  <c r="AK348" i="1" s="1"/>
  <c r="AP348" i="1" s="1"/>
  <c r="AI350" i="1"/>
  <c r="AI353" i="1"/>
  <c r="AK353" i="1" s="1"/>
  <c r="AP353" i="1" s="1"/>
  <c r="AI355" i="1"/>
  <c r="AI357" i="1"/>
  <c r="AK357" i="1" s="1"/>
  <c r="AP357" i="1" s="1"/>
  <c r="AI359" i="1"/>
  <c r="AI362" i="1"/>
  <c r="AK362" i="1" s="1"/>
  <c r="AP362" i="1" s="1"/>
  <c r="AI364" i="1"/>
  <c r="AI366" i="1"/>
  <c r="AK366" i="1" s="1"/>
  <c r="AP366" i="1" s="1"/>
  <c r="AI369" i="1"/>
  <c r="AI370" i="1"/>
  <c r="AK370" i="1" s="1"/>
  <c r="AP370" i="1" s="1"/>
  <c r="AI426" i="1"/>
  <c r="AI373" i="1"/>
  <c r="AK373" i="1" s="1"/>
  <c r="AP373" i="1" s="1"/>
  <c r="AI375" i="1"/>
  <c r="AI377" i="1"/>
  <c r="AK377" i="1" s="1"/>
  <c r="AP377" i="1" s="1"/>
  <c r="AI379" i="1"/>
  <c r="AI381" i="1"/>
  <c r="AK381" i="1" s="1"/>
  <c r="AP381" i="1" s="1"/>
  <c r="AI383" i="1"/>
  <c r="AI386" i="1"/>
  <c r="AK386" i="1" s="1"/>
  <c r="AP386" i="1" s="1"/>
  <c r="AI388" i="1"/>
  <c r="AI390" i="1"/>
  <c r="AK390" i="1" s="1"/>
  <c r="AP390" i="1" s="1"/>
  <c r="AI396" i="1"/>
  <c r="AI392" i="1"/>
  <c r="AK392" i="1" s="1"/>
  <c r="AP392" i="1" s="1"/>
  <c r="AI394" i="1"/>
  <c r="AI398" i="1"/>
  <c r="AK398" i="1" s="1"/>
  <c r="AP398" i="1" s="1"/>
  <c r="AI401" i="1"/>
  <c r="AI403" i="1"/>
  <c r="AK403" i="1" s="1"/>
  <c r="AP403" i="1" s="1"/>
  <c r="AI405" i="1"/>
  <c r="AI407" i="1"/>
  <c r="AK407" i="1" s="1"/>
  <c r="AP407" i="1" s="1"/>
  <c r="AI409" i="1"/>
  <c r="AI411" i="1"/>
  <c r="AK411" i="1" s="1"/>
  <c r="AP411" i="1" s="1"/>
  <c r="AI413" i="1"/>
  <c r="AI415" i="1"/>
  <c r="AK415" i="1" s="1"/>
  <c r="AP415" i="1" s="1"/>
  <c r="AI417" i="1"/>
  <c r="AI419" i="1"/>
  <c r="AK419" i="1" s="1"/>
  <c r="AP419" i="1" s="1"/>
  <c r="AI421" i="1"/>
  <c r="AI423" i="1"/>
  <c r="AK423" i="1" s="1"/>
  <c r="AP423" i="1" s="1"/>
  <c r="AI428" i="1"/>
  <c r="AK428" i="1" s="1"/>
  <c r="AP428" i="1" s="1"/>
  <c r="AI430" i="1"/>
  <c r="AI432" i="1"/>
  <c r="AK432" i="1" s="1"/>
  <c r="AP432" i="1" s="1"/>
  <c r="AI433" i="1"/>
  <c r="AI435" i="1"/>
  <c r="AK435" i="1" s="1"/>
  <c r="AP435" i="1" s="1"/>
  <c r="AI437" i="1"/>
  <c r="AI439" i="1"/>
  <c r="AK439" i="1" s="1"/>
  <c r="AP439" i="1" s="1"/>
  <c r="AI441" i="1"/>
  <c r="AI443" i="1"/>
  <c r="AK443" i="1" s="1"/>
  <c r="AP443" i="1" s="1"/>
  <c r="AI445" i="1"/>
  <c r="AI447" i="1"/>
  <c r="AK447" i="1" s="1"/>
  <c r="AP447" i="1" s="1"/>
  <c r="AI449" i="1"/>
  <c r="AI451" i="1"/>
  <c r="AK451" i="1" s="1"/>
  <c r="AP451" i="1" s="1"/>
  <c r="AI454" i="1"/>
  <c r="AI456" i="1"/>
  <c r="AK456" i="1" s="1"/>
  <c r="AP456" i="1" s="1"/>
  <c r="AI458" i="1"/>
  <c r="AI460" i="1"/>
  <c r="AK460" i="1" s="1"/>
  <c r="AP460" i="1" s="1"/>
  <c r="AI462" i="1"/>
  <c r="AI464" i="1"/>
  <c r="AK464" i="1" s="1"/>
  <c r="AP464" i="1" s="1"/>
  <c r="AI466" i="1"/>
  <c r="AI468" i="1"/>
  <c r="AK468" i="1" s="1"/>
  <c r="AP468" i="1" s="1"/>
  <c r="AI470" i="1"/>
  <c r="AI473" i="1"/>
  <c r="AK473" i="1" s="1"/>
  <c r="AP473" i="1" s="1"/>
  <c r="AI475" i="1"/>
  <c r="AI477" i="1"/>
  <c r="AK477" i="1" s="1"/>
  <c r="AP477" i="1" s="1"/>
  <c r="AI479" i="1"/>
  <c r="AI481" i="1"/>
  <c r="AK481" i="1" s="1"/>
  <c r="AP481" i="1" s="1"/>
  <c r="AI483" i="1"/>
  <c r="AI485" i="1"/>
  <c r="AK485" i="1" s="1"/>
  <c r="AP485" i="1" s="1"/>
  <c r="AI487" i="1"/>
  <c r="AI489" i="1"/>
  <c r="AK489" i="1" s="1"/>
  <c r="AP489" i="1" s="1"/>
  <c r="AI491" i="1"/>
  <c r="AI493" i="1"/>
  <c r="AK493" i="1" s="1"/>
  <c r="AP493" i="1" s="1"/>
  <c r="AI495" i="1"/>
  <c r="AI497" i="1"/>
  <c r="AK497" i="1" s="1"/>
  <c r="AP497" i="1" s="1"/>
  <c r="AI499" i="1"/>
  <c r="AI501" i="1"/>
  <c r="AK501" i="1" s="1"/>
  <c r="AP501" i="1" s="1"/>
  <c r="AI503" i="1"/>
  <c r="AI505" i="1"/>
  <c r="AK505" i="1" s="1"/>
  <c r="AP505" i="1" s="1"/>
  <c r="AI507" i="1"/>
  <c r="AI509" i="1"/>
  <c r="AK509" i="1" s="1"/>
  <c r="AP509" i="1" s="1"/>
  <c r="AI511" i="1"/>
  <c r="AI513" i="1"/>
  <c r="AK513" i="1" s="1"/>
  <c r="AP513" i="1" s="1"/>
  <c r="AI515" i="1"/>
  <c r="AI517" i="1"/>
  <c r="AK517" i="1" s="1"/>
  <c r="AP517" i="1" s="1"/>
  <c r="AI519" i="1"/>
  <c r="AI521" i="1"/>
  <c r="AK521" i="1" s="1"/>
  <c r="AP521" i="1" s="1"/>
  <c r="AI523" i="1"/>
  <c r="AI525" i="1"/>
  <c r="AK525" i="1" s="1"/>
  <c r="AP525" i="1" s="1"/>
  <c r="AI527" i="1"/>
  <c r="AI529" i="1"/>
  <c r="AK529" i="1" s="1"/>
  <c r="AP529" i="1" s="1"/>
  <c r="AI531" i="1"/>
  <c r="AI533" i="1"/>
  <c r="AK533" i="1" s="1"/>
  <c r="AP533" i="1" s="1"/>
  <c r="AI535" i="1"/>
  <c r="AI537" i="1"/>
  <c r="AK537" i="1" s="1"/>
  <c r="AP537" i="1" s="1"/>
  <c r="AI539" i="1"/>
  <c r="AI541" i="1"/>
  <c r="AK541" i="1" s="1"/>
  <c r="AP541" i="1" s="1"/>
  <c r="AI543" i="1"/>
  <c r="AI545" i="1"/>
  <c r="AK545" i="1" s="1"/>
  <c r="AP545" i="1" s="1"/>
  <c r="AI547" i="1"/>
  <c r="AI549" i="1"/>
  <c r="AK549" i="1" s="1"/>
  <c r="AP549" i="1" s="1"/>
  <c r="AI551" i="1"/>
  <c r="AI553" i="1"/>
  <c r="AK553" i="1" s="1"/>
  <c r="AP553" i="1" s="1"/>
  <c r="AI555" i="1"/>
  <c r="AI557" i="1"/>
  <c r="AK557" i="1" s="1"/>
  <c r="AP557" i="1" s="1"/>
  <c r="AI559" i="1"/>
  <c r="AI561" i="1"/>
  <c r="AK561" i="1" s="1"/>
  <c r="AP561" i="1" s="1"/>
  <c r="AI563" i="1"/>
  <c r="AI565" i="1"/>
  <c r="AK565" i="1" s="1"/>
  <c r="AP565" i="1" s="1"/>
  <c r="AI567" i="1"/>
  <c r="AI569" i="1"/>
  <c r="AK569" i="1" s="1"/>
  <c r="AP569" i="1" s="1"/>
  <c r="AI571" i="1"/>
  <c r="AI573" i="1"/>
  <c r="AK573" i="1" s="1"/>
  <c r="AP573" i="1" s="1"/>
  <c r="AI575" i="1"/>
  <c r="AI577" i="1"/>
  <c r="AK577" i="1" s="1"/>
  <c r="AP577" i="1" s="1"/>
  <c r="AI579" i="1"/>
  <c r="AI581" i="1"/>
  <c r="AK581" i="1" s="1"/>
  <c r="AP581" i="1" s="1"/>
  <c r="AI583" i="1"/>
  <c r="AI585" i="1"/>
  <c r="AK585" i="1" s="1"/>
  <c r="AP585" i="1" s="1"/>
  <c r="AI586" i="1"/>
  <c r="AI588" i="1"/>
  <c r="AK588" i="1" s="1"/>
  <c r="AP588" i="1" s="1"/>
  <c r="AI590" i="1"/>
  <c r="AK590" i="1" s="1"/>
  <c r="AP590" i="1" s="1"/>
  <c r="AI595" i="1"/>
  <c r="AK595" i="1" s="1"/>
  <c r="AP595" i="1" s="1"/>
  <c r="AI603" i="1"/>
  <c r="AI593" i="1"/>
  <c r="AK593" i="1" s="1"/>
  <c r="AP593" i="1" s="1"/>
  <c r="AI596" i="1"/>
  <c r="AI599" i="1"/>
  <c r="AK599" i="1" s="1"/>
  <c r="AP599" i="1" s="1"/>
  <c r="AI601" i="1"/>
  <c r="AI605" i="1"/>
  <c r="AK605" i="1" s="1"/>
  <c r="AP605" i="1" s="1"/>
  <c r="AI89" i="1"/>
  <c r="AK89" i="1" s="1"/>
  <c r="AP89" i="1" s="1"/>
  <c r="AI122" i="1"/>
  <c r="AK122" i="1" s="1"/>
  <c r="AP122" i="1" s="1"/>
  <c r="AI158" i="1"/>
  <c r="AK158" i="1" s="1"/>
  <c r="AP158" i="1" s="1"/>
  <c r="AI4" i="1"/>
  <c r="AI6" i="1"/>
  <c r="AK6" i="1" s="1"/>
  <c r="AP6" i="1" s="1"/>
  <c r="AI9" i="1"/>
  <c r="AI11" i="1"/>
  <c r="AK11" i="1" s="1"/>
  <c r="AP11" i="1" s="1"/>
  <c r="AI20" i="1"/>
  <c r="AI22" i="1"/>
  <c r="AK22" i="1" s="1"/>
  <c r="AP22" i="1" s="1"/>
  <c r="AI25" i="1"/>
  <c r="AI27" i="1"/>
  <c r="AI36" i="1"/>
  <c r="AI38" i="1"/>
  <c r="AK38" i="1" s="1"/>
  <c r="AP38" i="1" s="1"/>
  <c r="AI41" i="1"/>
  <c r="AI43" i="1"/>
  <c r="AK43" i="1" s="1"/>
  <c r="AP43" i="1" s="1"/>
  <c r="AI52" i="1"/>
  <c r="AI54" i="1"/>
  <c r="AK54" i="1" s="1"/>
  <c r="AP54" i="1" s="1"/>
  <c r="AI64" i="1"/>
  <c r="AI67" i="1"/>
  <c r="AK67" i="1" s="1"/>
  <c r="AP67" i="1" s="1"/>
  <c r="AI69" i="1"/>
  <c r="AK69" i="1" s="1"/>
  <c r="AP69" i="1" s="1"/>
  <c r="AI77" i="1"/>
  <c r="AK77" i="1" s="1"/>
  <c r="AP77" i="1" s="1"/>
  <c r="AI86" i="1"/>
  <c r="AI94" i="1"/>
  <c r="AI102" i="1"/>
  <c r="AI110" i="1"/>
  <c r="AK110" i="1" s="1"/>
  <c r="AP110" i="1" s="1"/>
  <c r="AI119" i="1"/>
  <c r="AI128" i="1"/>
  <c r="AK128" i="1" s="1"/>
  <c r="AP128" i="1" s="1"/>
  <c r="AI136" i="1"/>
  <c r="AI145" i="1"/>
  <c r="AK145" i="1" s="1"/>
  <c r="AP145" i="1" s="1"/>
  <c r="AI154" i="1"/>
  <c r="AI163" i="1"/>
  <c r="AK163" i="1" s="1"/>
  <c r="AP163" i="1" s="1"/>
  <c r="AI171" i="1"/>
  <c r="AI179" i="1"/>
  <c r="AK179" i="1" s="1"/>
  <c r="AP179" i="1" s="1"/>
  <c r="AI187" i="1"/>
  <c r="AI195" i="1"/>
  <c r="AK195" i="1" s="1"/>
  <c r="AP195" i="1" s="1"/>
  <c r="AI204" i="1"/>
  <c r="AI109" i="1"/>
  <c r="AK109" i="1" s="1"/>
  <c r="AP109" i="1" s="1"/>
  <c r="AI120" i="1"/>
  <c r="AI133" i="1"/>
  <c r="AK133" i="1" s="1"/>
  <c r="AP133" i="1" s="1"/>
  <c r="AI144" i="1"/>
  <c r="AI156" i="1"/>
  <c r="AK156" i="1" s="1"/>
  <c r="AP156" i="1" s="1"/>
  <c r="AI168" i="1"/>
  <c r="AI178" i="1"/>
  <c r="AK178" i="1" s="1"/>
  <c r="AP178" i="1" s="1"/>
  <c r="AI188" i="1"/>
  <c r="AI201" i="1"/>
  <c r="AK201" i="1" s="1"/>
  <c r="AP201" i="1" s="1"/>
  <c r="AI246" i="1"/>
  <c r="AI254" i="1"/>
  <c r="AK254" i="1" s="1"/>
  <c r="AP254" i="1" s="1"/>
  <c r="AI262" i="1"/>
  <c r="AI270" i="1"/>
  <c r="AK270" i="1" s="1"/>
  <c r="AP270" i="1" s="1"/>
  <c r="AI2" i="1"/>
  <c r="AI97" i="1"/>
  <c r="AI131" i="1"/>
  <c r="AI166" i="1"/>
  <c r="AI199" i="1"/>
  <c r="AI5" i="1"/>
  <c r="AI7" i="1"/>
  <c r="AI16" i="1"/>
  <c r="AI18" i="1"/>
  <c r="AI21" i="1"/>
  <c r="AK21" i="1" s="1"/>
  <c r="AP21" i="1" s="1"/>
  <c r="AI23" i="1"/>
  <c r="AI32" i="1"/>
  <c r="AK32" i="1" s="1"/>
  <c r="AP32" i="1" s="1"/>
  <c r="AI34" i="1"/>
  <c r="AI37" i="1"/>
  <c r="AI39" i="1"/>
  <c r="AI48" i="1"/>
  <c r="AI50" i="1"/>
  <c r="AI55" i="1"/>
  <c r="AK55" i="1" s="1"/>
  <c r="AP55" i="1" s="1"/>
  <c r="AI60" i="1"/>
  <c r="AI62" i="1"/>
  <c r="AK62" i="1" s="1"/>
  <c r="AP62" i="1" s="1"/>
  <c r="AI75" i="1"/>
  <c r="AK75" i="1" s="1"/>
  <c r="AP75" i="1" s="1"/>
  <c r="AI84" i="1"/>
  <c r="AK84" i="1" s="1"/>
  <c r="AP84" i="1" s="1"/>
  <c r="AI92" i="1"/>
  <c r="AI100" i="1"/>
  <c r="AK100" i="1" s="1"/>
  <c r="AP100" i="1" s="1"/>
  <c r="AI108" i="1"/>
  <c r="AI117" i="1"/>
  <c r="AK117" i="1" s="1"/>
  <c r="AP117" i="1" s="1"/>
  <c r="AI126" i="1"/>
  <c r="AI134" i="1"/>
  <c r="AK134" i="1" s="1"/>
  <c r="AP134" i="1" s="1"/>
  <c r="AI142" i="1"/>
  <c r="AI152" i="1"/>
  <c r="AK152" i="1" s="1"/>
  <c r="AP152" i="1" s="1"/>
  <c r="AI161" i="1"/>
  <c r="AI169" i="1"/>
  <c r="AK169" i="1" s="1"/>
  <c r="AP169" i="1" s="1"/>
  <c r="AI177" i="1"/>
  <c r="AI185" i="1"/>
  <c r="AK185" i="1" s="1"/>
  <c r="AP185" i="1" s="1"/>
  <c r="AI193" i="1"/>
  <c r="AI202" i="1"/>
  <c r="AK202" i="1" s="1"/>
  <c r="AP202" i="1" s="1"/>
  <c r="AI111" i="1"/>
  <c r="AI125" i="1"/>
  <c r="AK125" i="1" s="1"/>
  <c r="AP125" i="1" s="1"/>
  <c r="AI135" i="1"/>
  <c r="AI146" i="1"/>
  <c r="AK146" i="1" s="1"/>
  <c r="AP146" i="1" s="1"/>
  <c r="AI160" i="1"/>
  <c r="AI170" i="1"/>
  <c r="AK170" i="1" s="1"/>
  <c r="AP170" i="1" s="1"/>
  <c r="AI180" i="1"/>
  <c r="AI192" i="1"/>
  <c r="AK192" i="1" s="1"/>
  <c r="AP192" i="1" s="1"/>
  <c r="AI203" i="1"/>
  <c r="AI241" i="1"/>
  <c r="AK241" i="1" s="1"/>
  <c r="AP241" i="1" s="1"/>
  <c r="AI243" i="1"/>
  <c r="AI245" i="1"/>
  <c r="AK245" i="1" s="1"/>
  <c r="AP245" i="1" s="1"/>
  <c r="AI247" i="1"/>
  <c r="AI249" i="1"/>
  <c r="AI251" i="1"/>
  <c r="AI253" i="1"/>
  <c r="AK253" i="1" s="1"/>
  <c r="AP253" i="1" s="1"/>
  <c r="AI255" i="1"/>
  <c r="AI257" i="1"/>
  <c r="AK257" i="1" s="1"/>
  <c r="AP257" i="1" s="1"/>
  <c r="AI259" i="1"/>
  <c r="AI261" i="1"/>
  <c r="AK261" i="1" s="1"/>
  <c r="AP261" i="1" s="1"/>
  <c r="AI263" i="1"/>
  <c r="AI265" i="1"/>
  <c r="AI267" i="1"/>
  <c r="AI269" i="1"/>
  <c r="AK269" i="1" s="1"/>
  <c r="AP269" i="1" s="1"/>
  <c r="AI271" i="1"/>
  <c r="AI273" i="1"/>
  <c r="AK273" i="1" s="1"/>
  <c r="AP273" i="1" s="1"/>
  <c r="AI275" i="1"/>
  <c r="AI277" i="1"/>
  <c r="AK277" i="1" s="1"/>
  <c r="AP277" i="1" s="1"/>
  <c r="AI279" i="1"/>
  <c r="AI281" i="1"/>
  <c r="AI283" i="1"/>
  <c r="AI285" i="1"/>
  <c r="AK285" i="1" s="1"/>
  <c r="AP285" i="1" s="1"/>
  <c r="AI287" i="1"/>
  <c r="AI289" i="1"/>
  <c r="AK289" i="1" s="1"/>
  <c r="AP289" i="1" s="1"/>
  <c r="AI291" i="1"/>
  <c r="AI293" i="1"/>
  <c r="AK293" i="1" s="1"/>
  <c r="AP293" i="1" s="1"/>
  <c r="AI296" i="1"/>
  <c r="AI299" i="1"/>
  <c r="AI295" i="1"/>
  <c r="AI303" i="1"/>
  <c r="AK303" i="1" s="1"/>
  <c r="AP303" i="1" s="1"/>
  <c r="AI305" i="1"/>
  <c r="AI307" i="1"/>
  <c r="AK307" i="1" s="1"/>
  <c r="AP307" i="1" s="1"/>
  <c r="AI309" i="1"/>
  <c r="AI311" i="1"/>
  <c r="AK311" i="1" s="1"/>
  <c r="AP311" i="1" s="1"/>
  <c r="AI313" i="1"/>
  <c r="AI315" i="1"/>
  <c r="AI317" i="1"/>
  <c r="AI319" i="1"/>
  <c r="AK319" i="1" s="1"/>
  <c r="AP319" i="1" s="1"/>
  <c r="AI321" i="1"/>
  <c r="AI323" i="1"/>
  <c r="AK323" i="1" s="1"/>
  <c r="AP323" i="1" s="1"/>
  <c r="AI325" i="1"/>
  <c r="AI327" i="1"/>
  <c r="AK327" i="1" s="1"/>
  <c r="AP327" i="1" s="1"/>
  <c r="AI329" i="1"/>
  <c r="AI331" i="1"/>
  <c r="AI333" i="1"/>
  <c r="AI335" i="1"/>
  <c r="AK335" i="1" s="1"/>
  <c r="AP335" i="1" s="1"/>
  <c r="AI337" i="1"/>
  <c r="AI339" i="1"/>
  <c r="AK339" i="1" s="1"/>
  <c r="AP339" i="1" s="1"/>
  <c r="AI341" i="1"/>
  <c r="AI343" i="1"/>
  <c r="AK343" i="1" s="1"/>
  <c r="AP343" i="1" s="1"/>
  <c r="AI345" i="1"/>
  <c r="AI347" i="1"/>
  <c r="AI349" i="1"/>
  <c r="AI352" i="1"/>
  <c r="AI354" i="1"/>
  <c r="AI356" i="1"/>
  <c r="AK356" i="1" s="1"/>
  <c r="AP356" i="1" s="1"/>
  <c r="AI358" i="1"/>
  <c r="AI360" i="1"/>
  <c r="AK360" i="1" s="1"/>
  <c r="AP360" i="1" s="1"/>
  <c r="AI363" i="1"/>
  <c r="AI365" i="1"/>
  <c r="AI367" i="1"/>
  <c r="AI368" i="1"/>
  <c r="AI371" i="1"/>
  <c r="AI372" i="1"/>
  <c r="AK372" i="1" s="1"/>
  <c r="AP372" i="1" s="1"/>
  <c r="AI374" i="1"/>
  <c r="AI376" i="1"/>
  <c r="AK376" i="1" s="1"/>
  <c r="AP376" i="1" s="1"/>
  <c r="AI378" i="1"/>
  <c r="AI380" i="1"/>
  <c r="AI382" i="1"/>
  <c r="AI384" i="1"/>
  <c r="AI387" i="1"/>
  <c r="AI389" i="1"/>
  <c r="AK389" i="1" s="1"/>
  <c r="AP389" i="1" s="1"/>
  <c r="AI391" i="1"/>
  <c r="AI395" i="1"/>
  <c r="AK395" i="1" s="1"/>
  <c r="AP395" i="1" s="1"/>
  <c r="AI393" i="1"/>
  <c r="AI397" i="1"/>
  <c r="AI400" i="1"/>
  <c r="AI402" i="1"/>
  <c r="AI404" i="1"/>
  <c r="AI406" i="1"/>
  <c r="AK406" i="1" s="1"/>
  <c r="AP406" i="1" s="1"/>
  <c r="AI408" i="1"/>
  <c r="AI410" i="1"/>
  <c r="AK410" i="1" s="1"/>
  <c r="AP410" i="1" s="1"/>
  <c r="AI412" i="1"/>
  <c r="AI414" i="1"/>
  <c r="AI416" i="1"/>
  <c r="AI418" i="1"/>
  <c r="AI420" i="1"/>
  <c r="AI422" i="1"/>
  <c r="AK422" i="1" s="1"/>
  <c r="AP422" i="1" s="1"/>
  <c r="AI425" i="1"/>
  <c r="AI427" i="1"/>
  <c r="AK427" i="1" s="1"/>
  <c r="AP427" i="1" s="1"/>
  <c r="AI429" i="1"/>
  <c r="AI431" i="1"/>
  <c r="AI434" i="1"/>
  <c r="AI436" i="1"/>
  <c r="AI438" i="1"/>
  <c r="AK438" i="1" s="1"/>
  <c r="AP438" i="1" s="1"/>
  <c r="AI440" i="1"/>
  <c r="AI442" i="1"/>
  <c r="AK442" i="1" s="1"/>
  <c r="AP442" i="1" s="1"/>
  <c r="AI444" i="1"/>
  <c r="AI446" i="1"/>
  <c r="AI448" i="1"/>
  <c r="AI450" i="1"/>
  <c r="AI453" i="1"/>
  <c r="AI455" i="1"/>
  <c r="AK455" i="1" s="1"/>
  <c r="AP455" i="1" s="1"/>
  <c r="AI457" i="1"/>
  <c r="AI459" i="1"/>
  <c r="AK459" i="1" s="1"/>
  <c r="AP459" i="1" s="1"/>
  <c r="AI461" i="1"/>
  <c r="AI463" i="1"/>
  <c r="AI465" i="1"/>
  <c r="AI467" i="1"/>
  <c r="AI469" i="1"/>
  <c r="AI472" i="1"/>
  <c r="AK472" i="1" s="1"/>
  <c r="AP472" i="1" s="1"/>
  <c r="AI474" i="1"/>
  <c r="AI476" i="1"/>
  <c r="AK476" i="1" s="1"/>
  <c r="AP476" i="1" s="1"/>
  <c r="AI478" i="1"/>
  <c r="AI480" i="1"/>
  <c r="AI482" i="1"/>
  <c r="AI484" i="1"/>
  <c r="AI486" i="1"/>
  <c r="AI488" i="1"/>
  <c r="AK488" i="1" s="1"/>
  <c r="AP488" i="1" s="1"/>
  <c r="AI490" i="1"/>
  <c r="AI492" i="1"/>
  <c r="AK492" i="1" s="1"/>
  <c r="AP492" i="1" s="1"/>
  <c r="AI494" i="1"/>
  <c r="AI496" i="1"/>
  <c r="AI498" i="1"/>
  <c r="AI500" i="1"/>
  <c r="AI502" i="1"/>
  <c r="AI504" i="1"/>
  <c r="AK504" i="1" s="1"/>
  <c r="AP504" i="1" s="1"/>
  <c r="AI506" i="1"/>
  <c r="AI508" i="1"/>
  <c r="AK508" i="1" s="1"/>
  <c r="AP508" i="1" s="1"/>
  <c r="AI510" i="1"/>
  <c r="AI512" i="1"/>
  <c r="AI514" i="1"/>
  <c r="AI516" i="1"/>
  <c r="AI518" i="1"/>
  <c r="AI520" i="1"/>
  <c r="AK520" i="1" s="1"/>
  <c r="AP520" i="1" s="1"/>
  <c r="AI522" i="1"/>
  <c r="AI524" i="1"/>
  <c r="AK524" i="1" s="1"/>
  <c r="AP524" i="1" s="1"/>
  <c r="AI526" i="1"/>
  <c r="AI528" i="1"/>
  <c r="AI530" i="1"/>
  <c r="AI532" i="1"/>
  <c r="AI534" i="1"/>
  <c r="AI536" i="1"/>
  <c r="AK536" i="1" s="1"/>
  <c r="AP536" i="1" s="1"/>
  <c r="AI538" i="1"/>
  <c r="AI540" i="1"/>
  <c r="AK540" i="1" s="1"/>
  <c r="AP540" i="1" s="1"/>
  <c r="AI542" i="1"/>
  <c r="AI544" i="1"/>
  <c r="AI546" i="1"/>
  <c r="AI548" i="1"/>
  <c r="AI550" i="1"/>
  <c r="AI552" i="1"/>
  <c r="AK552" i="1" s="1"/>
  <c r="AP552" i="1" s="1"/>
  <c r="AI554" i="1"/>
  <c r="AI556" i="1"/>
  <c r="AK556" i="1" s="1"/>
  <c r="AP556" i="1" s="1"/>
  <c r="AI558" i="1"/>
  <c r="AI560" i="1"/>
  <c r="AI562" i="1"/>
  <c r="AI564" i="1"/>
  <c r="AI566" i="1"/>
  <c r="AI568" i="1"/>
  <c r="AK568" i="1" s="1"/>
  <c r="AP568" i="1" s="1"/>
  <c r="AI570" i="1"/>
  <c r="AI572" i="1"/>
  <c r="AK572" i="1" s="1"/>
  <c r="AP572" i="1" s="1"/>
  <c r="AI574" i="1"/>
  <c r="AI576" i="1"/>
  <c r="AI578" i="1"/>
  <c r="AI580" i="1"/>
  <c r="AI582" i="1"/>
  <c r="AI584" i="1"/>
  <c r="AK584" i="1" s="1"/>
  <c r="AP584" i="1" s="1"/>
  <c r="AI471" i="1"/>
  <c r="AI587" i="1"/>
  <c r="AK587" i="1" s="1"/>
  <c r="AP587" i="1" s="1"/>
  <c r="AI591" i="1"/>
  <c r="AK591" i="1" s="1"/>
  <c r="AP591" i="1" s="1"/>
  <c r="AI602" i="1"/>
  <c r="AI589" i="1"/>
  <c r="AK589" i="1" s="1"/>
  <c r="AP589" i="1" s="1"/>
  <c r="AI594" i="1"/>
  <c r="AK594" i="1" s="1"/>
  <c r="AP594" i="1" s="1"/>
  <c r="AI598" i="1"/>
  <c r="AK598" i="1" s="1"/>
  <c r="AP598" i="1" s="1"/>
  <c r="AI600" i="1"/>
  <c r="AI604" i="1"/>
  <c r="AK604" i="1" s="1"/>
  <c r="AP604" i="1" s="1"/>
  <c r="AI592" i="1"/>
  <c r="AI72" i="1"/>
  <c r="AK72" i="1" s="1"/>
  <c r="AP72" i="1" s="1"/>
  <c r="AI105" i="1"/>
  <c r="AI139" i="1"/>
  <c r="AK139" i="1" s="1"/>
  <c r="AP139" i="1" s="1"/>
  <c r="AI174" i="1"/>
  <c r="AI3" i="1"/>
  <c r="AK3" i="1" s="1"/>
  <c r="AP3" i="1" s="1"/>
  <c r="AI12" i="1"/>
  <c r="AI14" i="1"/>
  <c r="AK14" i="1" s="1"/>
  <c r="AP14" i="1" s="1"/>
  <c r="AI17" i="1"/>
  <c r="AK17" i="1" s="1"/>
  <c r="AP17" i="1" s="1"/>
  <c r="AI19" i="1"/>
  <c r="AK19" i="1" s="1"/>
  <c r="AP19" i="1" s="1"/>
  <c r="AI28" i="1"/>
  <c r="AI30" i="1"/>
  <c r="AK30" i="1" s="1"/>
  <c r="AP30" i="1" s="1"/>
  <c r="AI33" i="1"/>
  <c r="AK33" i="1" s="1"/>
  <c r="AP33" i="1" s="1"/>
  <c r="AI35" i="1"/>
  <c r="AK35" i="1" s="1"/>
  <c r="AP35" i="1" s="1"/>
  <c r="AI44" i="1"/>
  <c r="AI46" i="1"/>
  <c r="AK46" i="1" s="1"/>
  <c r="AP46" i="1" s="1"/>
  <c r="AI49" i="1"/>
  <c r="AK49" i="1" s="1"/>
  <c r="AP49" i="1" s="1"/>
  <c r="AI51" i="1"/>
  <c r="AK51" i="1" s="1"/>
  <c r="AP51" i="1" s="1"/>
  <c r="AI53" i="1"/>
  <c r="AI58" i="1"/>
  <c r="AK58" i="1" s="1"/>
  <c r="AP58" i="1" s="1"/>
  <c r="AI63" i="1"/>
  <c r="AI68" i="1"/>
  <c r="AK68" i="1" s="1"/>
  <c r="AP68" i="1" s="1"/>
  <c r="AI73" i="1"/>
  <c r="AI82" i="1"/>
  <c r="AI90" i="1"/>
  <c r="AI98" i="1"/>
  <c r="AK98" i="1" s="1"/>
  <c r="AP98" i="1" s="1"/>
  <c r="AI106" i="1"/>
  <c r="AI114" i="1"/>
  <c r="AK114" i="1" s="1"/>
  <c r="AP114" i="1" s="1"/>
  <c r="AI123" i="1"/>
  <c r="AI132" i="1"/>
  <c r="AK132" i="1" s="1"/>
  <c r="AP132" i="1" s="1"/>
  <c r="AI140" i="1"/>
  <c r="AI150" i="1"/>
  <c r="AK150" i="1" s="1"/>
  <c r="AP150" i="1" s="1"/>
  <c r="AI159" i="1"/>
  <c r="AI167" i="1"/>
  <c r="AK167" i="1" s="1"/>
  <c r="AP167" i="1" s="1"/>
  <c r="AI175" i="1"/>
  <c r="AI183" i="1"/>
  <c r="AK183" i="1" s="1"/>
  <c r="AP183" i="1" s="1"/>
  <c r="AI190" i="1"/>
  <c r="AI200" i="1"/>
  <c r="AK200" i="1" s="1"/>
  <c r="AP200" i="1" s="1"/>
  <c r="AI103" i="1"/>
  <c r="AI115" i="1"/>
  <c r="AK115" i="1" s="1"/>
  <c r="AP115" i="1" s="1"/>
  <c r="AI127" i="1"/>
  <c r="AK127" i="1" s="1"/>
  <c r="AP127" i="1" s="1"/>
  <c r="AI137" i="1"/>
  <c r="AK137" i="1" s="1"/>
  <c r="AP137" i="1" s="1"/>
  <c r="AI151" i="1"/>
  <c r="AI162" i="1"/>
  <c r="AK162" i="1" s="1"/>
  <c r="AP162" i="1" s="1"/>
  <c r="AI172" i="1"/>
  <c r="AI184" i="1"/>
  <c r="AK184" i="1" s="1"/>
  <c r="AP184" i="1" s="1"/>
  <c r="AI194" i="1"/>
  <c r="AI205" i="1"/>
  <c r="AK205" i="1" s="1"/>
  <c r="AP205" i="1" s="1"/>
  <c r="AI208" i="1"/>
  <c r="AI210" i="1"/>
  <c r="AK210" i="1" s="1"/>
  <c r="AP210" i="1" s="1"/>
  <c r="AI212" i="1"/>
  <c r="AK212" i="1" s="1"/>
  <c r="AP212" i="1" s="1"/>
  <c r="AI214" i="1"/>
  <c r="AK214" i="1" s="1"/>
  <c r="AP214" i="1" s="1"/>
  <c r="AI216" i="1"/>
  <c r="AI219" i="1"/>
  <c r="AI221" i="1"/>
  <c r="AK221" i="1" s="1"/>
  <c r="AP221" i="1" s="1"/>
  <c r="AI223" i="1"/>
  <c r="AI225" i="1"/>
  <c r="AK225" i="1" s="1"/>
  <c r="AP225" i="1" s="1"/>
  <c r="AI227" i="1"/>
  <c r="AK227" i="1" s="1"/>
  <c r="AP227" i="1" s="1"/>
  <c r="AI229" i="1"/>
  <c r="AK229" i="1" s="1"/>
  <c r="AP229" i="1" s="1"/>
  <c r="AI231" i="1"/>
  <c r="AI233" i="1"/>
  <c r="AI235" i="1"/>
  <c r="AI237" i="1"/>
  <c r="AK237" i="1" s="1"/>
  <c r="AP237" i="1" s="1"/>
  <c r="AI239" i="1"/>
  <c r="AK580" i="1" l="1"/>
  <c r="AP580" i="1" s="1"/>
  <c r="AK564" i="1"/>
  <c r="AP564" i="1" s="1"/>
  <c r="AK548" i="1"/>
  <c r="AP548" i="1" s="1"/>
  <c r="AK532" i="1"/>
  <c r="AP532" i="1" s="1"/>
  <c r="AK516" i="1"/>
  <c r="AP516" i="1" s="1"/>
  <c r="AK500" i="1"/>
  <c r="AP500" i="1" s="1"/>
  <c r="AK484" i="1"/>
  <c r="AP484" i="1" s="1"/>
  <c r="AK467" i="1"/>
  <c r="AP467" i="1" s="1"/>
  <c r="AK450" i="1"/>
  <c r="AP450" i="1" s="1"/>
  <c r="AK446" i="1"/>
  <c r="AP446" i="1" s="1"/>
  <c r="AK418" i="1"/>
  <c r="AP418" i="1" s="1"/>
  <c r="AK402" i="1"/>
  <c r="AP402" i="1" s="1"/>
  <c r="AK380" i="1"/>
  <c r="AP380" i="1" s="1"/>
  <c r="AK365" i="1"/>
  <c r="AP365" i="1" s="1"/>
  <c r="AK347" i="1"/>
  <c r="AP347" i="1" s="1"/>
  <c r="AK299" i="1"/>
  <c r="AP299" i="1" s="1"/>
  <c r="AK265" i="1"/>
  <c r="AP265" i="1" s="1"/>
  <c r="AK249" i="1"/>
  <c r="AP249" i="1" s="1"/>
  <c r="AK239" i="1"/>
  <c r="AP239" i="1" s="1"/>
  <c r="AK235" i="1"/>
  <c r="AP235" i="1" s="1"/>
  <c r="AK231" i="1"/>
  <c r="AP231" i="1" s="1"/>
  <c r="AK223" i="1"/>
  <c r="AP223" i="1" s="1"/>
  <c r="AK219" i="1"/>
  <c r="AP219" i="1" s="1"/>
  <c r="AK216" i="1"/>
  <c r="AP216" i="1" s="1"/>
  <c r="AK208" i="1"/>
  <c r="AP208" i="1" s="1"/>
  <c r="AK194" i="1"/>
  <c r="AP194" i="1" s="1"/>
  <c r="AK172" i="1"/>
  <c r="AP172" i="1" s="1"/>
  <c r="AK151" i="1"/>
  <c r="AP151" i="1" s="1"/>
  <c r="AK103" i="1"/>
  <c r="AP103" i="1" s="1"/>
  <c r="AK190" i="1"/>
  <c r="AP190" i="1" s="1"/>
  <c r="AK175" i="1"/>
  <c r="AP175" i="1" s="1"/>
  <c r="AK159" i="1"/>
  <c r="AP159" i="1" s="1"/>
  <c r="AK140" i="1"/>
  <c r="AP140" i="1" s="1"/>
  <c r="AK123" i="1"/>
  <c r="AP123" i="1" s="1"/>
  <c r="AK106" i="1"/>
  <c r="AP106" i="1" s="1"/>
  <c r="AK90" i="1"/>
  <c r="AP90" i="1" s="1"/>
  <c r="AK73" i="1"/>
  <c r="AP73" i="1" s="1"/>
  <c r="AK63" i="1"/>
  <c r="AP63" i="1" s="1"/>
  <c r="AK53" i="1"/>
  <c r="AP53" i="1" s="1"/>
  <c r="AK44" i="1"/>
  <c r="AP44" i="1" s="1"/>
  <c r="AK28" i="1"/>
  <c r="AP28" i="1" s="1"/>
  <c r="AK12" i="1"/>
  <c r="AP12" i="1" s="1"/>
  <c r="AK174" i="1"/>
  <c r="AP174" i="1" s="1"/>
  <c r="AK105" i="1"/>
  <c r="AP105" i="1" s="1"/>
  <c r="AK592" i="1"/>
  <c r="AP592" i="1" s="1"/>
  <c r="AK600" i="1"/>
  <c r="AP600" i="1" s="1"/>
  <c r="AK602" i="1"/>
  <c r="AP602" i="1" s="1"/>
  <c r="AK471" i="1"/>
  <c r="AP471" i="1" s="1"/>
  <c r="AK582" i="1"/>
  <c r="AP582" i="1" s="1"/>
  <c r="AK578" i="1"/>
  <c r="AP578" i="1" s="1"/>
  <c r="AK574" i="1"/>
  <c r="AP574" i="1" s="1"/>
  <c r="AK570" i="1"/>
  <c r="AP570" i="1" s="1"/>
  <c r="AK566" i="1"/>
  <c r="AP566" i="1" s="1"/>
  <c r="AK562" i="1"/>
  <c r="AP562" i="1" s="1"/>
  <c r="AK558" i="1"/>
  <c r="AP558" i="1" s="1"/>
  <c r="AK554" i="1"/>
  <c r="AP554" i="1" s="1"/>
  <c r="AK550" i="1"/>
  <c r="AP550" i="1" s="1"/>
  <c r="AK546" i="1"/>
  <c r="AP546" i="1" s="1"/>
  <c r="AK542" i="1"/>
  <c r="AP542" i="1" s="1"/>
  <c r="AK538" i="1"/>
  <c r="AP538" i="1" s="1"/>
  <c r="AK534" i="1"/>
  <c r="AP534" i="1" s="1"/>
  <c r="AK530" i="1"/>
  <c r="AP530" i="1" s="1"/>
  <c r="AK526" i="1"/>
  <c r="AP526" i="1" s="1"/>
  <c r="AK522" i="1"/>
  <c r="AP522" i="1" s="1"/>
  <c r="AK518" i="1"/>
  <c r="AP518" i="1" s="1"/>
  <c r="AK514" i="1"/>
  <c r="AP514" i="1" s="1"/>
  <c r="AK510" i="1"/>
  <c r="AP510" i="1" s="1"/>
  <c r="AK506" i="1"/>
  <c r="AP506" i="1" s="1"/>
  <c r="AK502" i="1"/>
  <c r="AP502" i="1" s="1"/>
  <c r="AK498" i="1"/>
  <c r="AP498" i="1" s="1"/>
  <c r="AK494" i="1"/>
  <c r="AP494" i="1" s="1"/>
  <c r="AK490" i="1"/>
  <c r="AP490" i="1" s="1"/>
  <c r="AK486" i="1"/>
  <c r="AP486" i="1" s="1"/>
  <c r="AK482" i="1"/>
  <c r="AP482" i="1" s="1"/>
  <c r="AK478" i="1"/>
  <c r="AP478" i="1" s="1"/>
  <c r="AK474" i="1"/>
  <c r="AP474" i="1" s="1"/>
  <c r="AK469" i="1"/>
  <c r="AP469" i="1" s="1"/>
  <c r="AK465" i="1"/>
  <c r="AP465" i="1" s="1"/>
  <c r="AK461" i="1"/>
  <c r="AP461" i="1" s="1"/>
  <c r="AK457" i="1"/>
  <c r="AP457" i="1" s="1"/>
  <c r="AK453" i="1"/>
  <c r="AP453" i="1" s="1"/>
  <c r="AK448" i="1"/>
  <c r="AP448" i="1" s="1"/>
  <c r="AK444" i="1"/>
  <c r="AP444" i="1" s="1"/>
  <c r="AK440" i="1"/>
  <c r="AP440" i="1" s="1"/>
  <c r="AK436" i="1"/>
  <c r="AP436" i="1" s="1"/>
  <c r="AK429" i="1"/>
  <c r="AP429" i="1" s="1"/>
  <c r="AK425" i="1"/>
  <c r="AP425" i="1" s="1"/>
  <c r="AK420" i="1"/>
  <c r="AP420" i="1" s="1"/>
  <c r="AK416" i="1"/>
  <c r="AP416" i="1" s="1"/>
  <c r="AK412" i="1"/>
  <c r="AP412" i="1" s="1"/>
  <c r="AK408" i="1"/>
  <c r="AP408" i="1" s="1"/>
  <c r="AK404" i="1"/>
  <c r="AP404" i="1" s="1"/>
  <c r="AK400" i="1"/>
  <c r="AP400" i="1" s="1"/>
  <c r="AK393" i="1"/>
  <c r="AP393" i="1" s="1"/>
  <c r="AK391" i="1"/>
  <c r="AP391" i="1" s="1"/>
  <c r="AK387" i="1"/>
  <c r="AP387" i="1" s="1"/>
  <c r="AK382" i="1"/>
  <c r="AP382" i="1" s="1"/>
  <c r="AK378" i="1"/>
  <c r="AP378" i="1" s="1"/>
  <c r="AK374" i="1"/>
  <c r="AP374" i="1" s="1"/>
  <c r="AK371" i="1"/>
  <c r="AP371" i="1" s="1"/>
  <c r="AK367" i="1"/>
  <c r="AP367" i="1" s="1"/>
  <c r="AK363" i="1"/>
  <c r="AP363" i="1" s="1"/>
  <c r="AK358" i="1"/>
  <c r="AP358" i="1" s="1"/>
  <c r="AK354" i="1"/>
  <c r="AP354" i="1" s="1"/>
  <c r="AK349" i="1"/>
  <c r="AP349" i="1" s="1"/>
  <c r="AK345" i="1"/>
  <c r="AP345" i="1" s="1"/>
  <c r="AK341" i="1"/>
  <c r="AP341" i="1" s="1"/>
  <c r="AK337" i="1"/>
  <c r="AP337" i="1" s="1"/>
  <c r="AK333" i="1"/>
  <c r="AP333" i="1" s="1"/>
  <c r="AK329" i="1"/>
  <c r="AP329" i="1" s="1"/>
  <c r="AK325" i="1"/>
  <c r="AP325" i="1" s="1"/>
  <c r="AK321" i="1"/>
  <c r="AP321" i="1" s="1"/>
  <c r="AK317" i="1"/>
  <c r="AP317" i="1" s="1"/>
  <c r="AK313" i="1"/>
  <c r="AP313" i="1" s="1"/>
  <c r="AK309" i="1"/>
  <c r="AP309" i="1" s="1"/>
  <c r="AK305" i="1"/>
  <c r="AP305" i="1" s="1"/>
  <c r="AK295" i="1"/>
  <c r="AP295" i="1" s="1"/>
  <c r="AK296" i="1"/>
  <c r="AP296" i="1" s="1"/>
  <c r="AK291" i="1"/>
  <c r="AP291" i="1" s="1"/>
  <c r="AK287" i="1"/>
  <c r="AP287" i="1" s="1"/>
  <c r="AK283" i="1"/>
  <c r="AP283" i="1" s="1"/>
  <c r="AK279" i="1"/>
  <c r="AP279" i="1" s="1"/>
  <c r="AK275" i="1"/>
  <c r="AP275" i="1" s="1"/>
  <c r="AK271" i="1"/>
  <c r="AP271" i="1" s="1"/>
  <c r="AK267" i="1"/>
  <c r="AP267" i="1" s="1"/>
  <c r="AK263" i="1"/>
  <c r="AP263" i="1" s="1"/>
  <c r="AK259" i="1"/>
  <c r="AP259" i="1" s="1"/>
  <c r="AK255" i="1"/>
  <c r="AP255" i="1" s="1"/>
  <c r="AK251" i="1"/>
  <c r="AP251" i="1" s="1"/>
  <c r="AK247" i="1"/>
  <c r="AP247" i="1" s="1"/>
  <c r="AK243" i="1"/>
  <c r="AP243" i="1" s="1"/>
  <c r="AK203" i="1"/>
  <c r="AP203" i="1" s="1"/>
  <c r="AK180" i="1"/>
  <c r="AP180" i="1" s="1"/>
  <c r="AK160" i="1"/>
  <c r="AP160" i="1" s="1"/>
  <c r="AK135" i="1"/>
  <c r="AP135" i="1" s="1"/>
  <c r="AK111" i="1"/>
  <c r="AP111" i="1" s="1"/>
  <c r="AK193" i="1"/>
  <c r="AP193" i="1" s="1"/>
  <c r="AK177" i="1"/>
  <c r="AP177" i="1" s="1"/>
  <c r="AK161" i="1"/>
  <c r="AP161" i="1" s="1"/>
  <c r="AK142" i="1"/>
  <c r="AP142" i="1" s="1"/>
  <c r="AK126" i="1"/>
  <c r="AP126" i="1" s="1"/>
  <c r="AK108" i="1"/>
  <c r="AP108" i="1" s="1"/>
  <c r="AK92" i="1"/>
  <c r="AP92" i="1" s="1"/>
  <c r="AK60" i="1"/>
  <c r="AP60" i="1" s="1"/>
  <c r="AK50" i="1"/>
  <c r="AP50" i="1" s="1"/>
  <c r="AK39" i="1"/>
  <c r="AP39" i="1" s="1"/>
  <c r="AK34" i="1"/>
  <c r="AP34" i="1" s="1"/>
  <c r="AK23" i="1"/>
  <c r="AP23" i="1" s="1"/>
  <c r="AK18" i="1"/>
  <c r="AP18" i="1" s="1"/>
  <c r="AK7" i="1"/>
  <c r="AP7" i="1" s="1"/>
  <c r="AK199" i="1"/>
  <c r="AP199" i="1" s="1"/>
  <c r="AK131" i="1"/>
  <c r="AP131" i="1" s="1"/>
  <c r="AK2" i="1"/>
  <c r="AP2" i="1" s="1"/>
  <c r="AK262" i="1"/>
  <c r="AP262" i="1" s="1"/>
  <c r="AK246" i="1"/>
  <c r="AP246" i="1" s="1"/>
  <c r="AK188" i="1"/>
  <c r="AP188" i="1" s="1"/>
  <c r="AK168" i="1"/>
  <c r="AP168" i="1" s="1"/>
  <c r="AK144" i="1"/>
  <c r="AP144" i="1" s="1"/>
  <c r="AK120" i="1"/>
  <c r="AP120" i="1" s="1"/>
  <c r="AK204" i="1"/>
  <c r="AP204" i="1" s="1"/>
  <c r="AK187" i="1"/>
  <c r="AP187" i="1" s="1"/>
  <c r="AK171" i="1"/>
  <c r="AP171" i="1" s="1"/>
  <c r="AK154" i="1"/>
  <c r="AP154" i="1" s="1"/>
  <c r="AK136" i="1"/>
  <c r="AP136" i="1" s="1"/>
  <c r="AK119" i="1"/>
  <c r="AP119" i="1" s="1"/>
  <c r="AK102" i="1"/>
  <c r="AP102" i="1" s="1"/>
  <c r="AK86" i="1"/>
  <c r="AP86" i="1" s="1"/>
  <c r="AK64" i="1"/>
  <c r="AP64" i="1" s="1"/>
  <c r="AK52" i="1"/>
  <c r="AP52" i="1" s="1"/>
  <c r="AK41" i="1"/>
  <c r="AP41" i="1" s="1"/>
  <c r="AK36" i="1"/>
  <c r="AP36" i="1" s="1"/>
  <c r="AK25" i="1"/>
  <c r="AP25" i="1" s="1"/>
  <c r="AK20" i="1"/>
  <c r="AP20" i="1" s="1"/>
  <c r="AK9" i="1"/>
  <c r="AP9" i="1" s="1"/>
  <c r="AK4" i="1"/>
  <c r="AP4" i="1" s="1"/>
  <c r="AK601" i="1"/>
  <c r="AP601" i="1" s="1"/>
  <c r="AK596" i="1"/>
  <c r="AP596" i="1" s="1"/>
  <c r="AK603" i="1"/>
  <c r="AP603" i="1" s="1"/>
  <c r="AK586" i="1"/>
  <c r="AP586" i="1" s="1"/>
  <c r="AK583" i="1"/>
  <c r="AP583" i="1" s="1"/>
  <c r="AK579" i="1"/>
  <c r="AP579" i="1" s="1"/>
  <c r="AK575" i="1"/>
  <c r="AP575" i="1" s="1"/>
  <c r="AK571" i="1"/>
  <c r="AP571" i="1" s="1"/>
  <c r="AK567" i="1"/>
  <c r="AP567" i="1" s="1"/>
  <c r="AK563" i="1"/>
  <c r="AP563" i="1" s="1"/>
  <c r="AK559" i="1"/>
  <c r="AP559" i="1" s="1"/>
  <c r="AK555" i="1"/>
  <c r="AP555" i="1" s="1"/>
  <c r="AK551" i="1"/>
  <c r="AP551" i="1" s="1"/>
  <c r="AK547" i="1"/>
  <c r="AP547" i="1" s="1"/>
  <c r="AK543" i="1"/>
  <c r="AP543" i="1" s="1"/>
  <c r="AK539" i="1"/>
  <c r="AP539" i="1" s="1"/>
  <c r="AK535" i="1"/>
  <c r="AP535" i="1" s="1"/>
  <c r="AK531" i="1"/>
  <c r="AP531" i="1" s="1"/>
  <c r="AK527" i="1"/>
  <c r="AP527" i="1" s="1"/>
  <c r="AK523" i="1"/>
  <c r="AP523" i="1" s="1"/>
  <c r="AK519" i="1"/>
  <c r="AP519" i="1" s="1"/>
  <c r="AK515" i="1"/>
  <c r="AP515" i="1" s="1"/>
  <c r="AK511" i="1"/>
  <c r="AP511" i="1" s="1"/>
  <c r="AK507" i="1"/>
  <c r="AP507" i="1" s="1"/>
  <c r="AK503" i="1"/>
  <c r="AP503" i="1" s="1"/>
  <c r="AK499" i="1"/>
  <c r="AP499" i="1" s="1"/>
  <c r="AK495" i="1"/>
  <c r="AP495" i="1" s="1"/>
  <c r="AK491" i="1"/>
  <c r="AP491" i="1" s="1"/>
  <c r="AK487" i="1"/>
  <c r="AP487" i="1" s="1"/>
  <c r="AK483" i="1"/>
  <c r="AP483" i="1" s="1"/>
  <c r="AK479" i="1"/>
  <c r="AP479" i="1" s="1"/>
  <c r="AK475" i="1"/>
  <c r="AP475" i="1" s="1"/>
  <c r="AK470" i="1"/>
  <c r="AP470" i="1" s="1"/>
  <c r="AK466" i="1"/>
  <c r="AP466" i="1" s="1"/>
  <c r="AK462" i="1"/>
  <c r="AP462" i="1" s="1"/>
  <c r="AK458" i="1"/>
  <c r="AP458" i="1" s="1"/>
  <c r="AK454" i="1"/>
  <c r="AP454" i="1" s="1"/>
  <c r="AK449" i="1"/>
  <c r="AP449" i="1" s="1"/>
  <c r="AK445" i="1"/>
  <c r="AP445" i="1" s="1"/>
  <c r="AK441" i="1"/>
  <c r="AP441" i="1" s="1"/>
  <c r="AK437" i="1"/>
  <c r="AP437" i="1" s="1"/>
  <c r="AK433" i="1"/>
  <c r="AP433" i="1" s="1"/>
  <c r="AK430" i="1"/>
  <c r="AP430" i="1" s="1"/>
  <c r="AK421" i="1"/>
  <c r="AP421" i="1" s="1"/>
  <c r="AK417" i="1"/>
  <c r="AP417" i="1" s="1"/>
  <c r="AK413" i="1"/>
  <c r="AP413" i="1" s="1"/>
  <c r="AK409" i="1"/>
  <c r="AP409" i="1" s="1"/>
  <c r="AK405" i="1"/>
  <c r="AP405" i="1" s="1"/>
  <c r="AK401" i="1"/>
  <c r="AP401" i="1" s="1"/>
  <c r="AK394" i="1"/>
  <c r="AP394" i="1" s="1"/>
  <c r="AK396" i="1"/>
  <c r="AP396" i="1" s="1"/>
  <c r="AK388" i="1"/>
  <c r="AP388" i="1" s="1"/>
  <c r="AK383" i="1"/>
  <c r="AP383" i="1" s="1"/>
  <c r="AK379" i="1"/>
  <c r="AP379" i="1" s="1"/>
  <c r="AK375" i="1"/>
  <c r="AP375" i="1" s="1"/>
  <c r="AK426" i="1"/>
  <c r="AP426" i="1" s="1"/>
  <c r="AK369" i="1"/>
  <c r="AP369" i="1" s="1"/>
  <c r="AK364" i="1"/>
  <c r="AP364" i="1" s="1"/>
  <c r="AK359" i="1"/>
  <c r="AP359" i="1" s="1"/>
  <c r="AK355" i="1"/>
  <c r="AP355" i="1" s="1"/>
  <c r="AK350" i="1"/>
  <c r="AP350" i="1" s="1"/>
  <c r="AK346" i="1"/>
  <c r="AP346" i="1" s="1"/>
  <c r="AK342" i="1"/>
  <c r="AP342" i="1" s="1"/>
  <c r="AK338" i="1"/>
  <c r="AP338" i="1" s="1"/>
  <c r="AK334" i="1"/>
  <c r="AP334" i="1" s="1"/>
  <c r="AK330" i="1"/>
  <c r="AP330" i="1" s="1"/>
  <c r="AK326" i="1"/>
  <c r="AP326" i="1" s="1"/>
  <c r="AK322" i="1"/>
  <c r="AP322" i="1" s="1"/>
  <c r="AK318" i="1"/>
  <c r="AP318" i="1" s="1"/>
  <c r="AK314" i="1"/>
  <c r="AP314" i="1" s="1"/>
  <c r="AK310" i="1"/>
  <c r="AP310" i="1" s="1"/>
  <c r="AK306" i="1"/>
  <c r="AP306" i="1" s="1"/>
  <c r="AK302" i="1"/>
  <c r="AP302" i="1" s="1"/>
  <c r="AK298" i="1"/>
  <c r="AP298" i="1" s="1"/>
  <c r="AK292" i="1"/>
  <c r="AP292" i="1" s="1"/>
  <c r="AK288" i="1"/>
  <c r="AP288" i="1" s="1"/>
  <c r="AK284" i="1"/>
  <c r="AP284" i="1" s="1"/>
  <c r="AK280" i="1"/>
  <c r="AP280" i="1" s="1"/>
  <c r="AK276" i="1"/>
  <c r="AP276" i="1" s="1"/>
  <c r="AK272" i="1"/>
  <c r="AP272" i="1" s="1"/>
  <c r="AK266" i="1"/>
  <c r="AP266" i="1" s="1"/>
  <c r="AK260" i="1"/>
  <c r="AP260" i="1" s="1"/>
  <c r="AK256" i="1"/>
  <c r="AP256" i="1" s="1"/>
  <c r="AK250" i="1"/>
  <c r="AP250" i="1" s="1"/>
  <c r="AK244" i="1"/>
  <c r="AP244" i="1" s="1"/>
  <c r="AK240" i="1"/>
  <c r="AP240" i="1" s="1"/>
  <c r="AK236" i="1"/>
  <c r="AP236" i="1" s="1"/>
  <c r="AK232" i="1"/>
  <c r="AP232" i="1" s="1"/>
  <c r="AK228" i="1"/>
  <c r="AP228" i="1" s="1"/>
  <c r="AK224" i="1"/>
  <c r="AP224" i="1" s="1"/>
  <c r="AK220" i="1"/>
  <c r="AP220" i="1" s="1"/>
  <c r="AK217" i="1"/>
  <c r="AP217" i="1" s="1"/>
  <c r="AK213" i="1"/>
  <c r="AP213" i="1" s="1"/>
  <c r="AK209" i="1"/>
  <c r="AP209" i="1" s="1"/>
  <c r="AK196" i="1"/>
  <c r="AP196" i="1" s="1"/>
  <c r="AK176" i="1"/>
  <c r="AP176" i="1" s="1"/>
  <c r="AK153" i="1"/>
  <c r="AP153" i="1" s="1"/>
  <c r="AK129" i="1"/>
  <c r="AP129" i="1" s="1"/>
  <c r="AK107" i="1"/>
  <c r="AP107" i="1" s="1"/>
  <c r="AK198" i="1"/>
  <c r="AP198" i="1" s="1"/>
  <c r="AK181" i="1"/>
  <c r="AP181" i="1" s="1"/>
  <c r="AK165" i="1"/>
  <c r="AP165" i="1" s="1"/>
  <c r="AK148" i="1"/>
  <c r="AP148" i="1" s="1"/>
  <c r="AK130" i="1"/>
  <c r="AP130" i="1" s="1"/>
  <c r="AK112" i="1"/>
  <c r="AP112" i="1" s="1"/>
  <c r="AK96" i="1"/>
  <c r="AP96" i="1" s="1"/>
  <c r="AK80" i="1"/>
  <c r="AP80" i="1" s="1"/>
  <c r="AK66" i="1"/>
  <c r="AP66" i="1" s="1"/>
  <c r="AK59" i="1"/>
  <c r="AP59" i="1" s="1"/>
  <c r="AK47" i="1"/>
  <c r="AP47" i="1" s="1"/>
  <c r="AK42" i="1"/>
  <c r="AP42" i="1" s="1"/>
  <c r="AK31" i="1"/>
  <c r="AP31" i="1" s="1"/>
  <c r="AK26" i="1"/>
  <c r="AP26" i="1" s="1"/>
  <c r="AK15" i="1"/>
  <c r="AP15" i="1" s="1"/>
  <c r="AK10" i="1"/>
  <c r="AP10" i="1" s="1"/>
  <c r="AK182" i="1"/>
  <c r="AP182" i="1" s="1"/>
  <c r="AK113" i="1"/>
  <c r="AP113" i="1" s="1"/>
  <c r="AK233" i="1"/>
  <c r="AP233" i="1" s="1"/>
  <c r="AK82" i="1"/>
  <c r="AP82" i="1" s="1"/>
  <c r="AK576" i="1"/>
  <c r="AP576" i="1" s="1"/>
  <c r="AK560" i="1"/>
  <c r="AP560" i="1" s="1"/>
  <c r="AK544" i="1"/>
  <c r="AP544" i="1" s="1"/>
  <c r="AK528" i="1"/>
  <c r="AP528" i="1" s="1"/>
  <c r="AK512" i="1"/>
  <c r="AP512" i="1" s="1"/>
  <c r="AK496" i="1"/>
  <c r="AP496" i="1" s="1"/>
  <c r="AK480" i="1"/>
  <c r="AP480" i="1" s="1"/>
  <c r="AK463" i="1"/>
  <c r="AP463" i="1" s="1"/>
  <c r="AK434" i="1"/>
  <c r="AP434" i="1" s="1"/>
  <c r="AK431" i="1"/>
  <c r="AP431" i="1" s="1"/>
  <c r="AK414" i="1"/>
  <c r="AP414" i="1" s="1"/>
  <c r="AK397" i="1"/>
  <c r="AP397" i="1" s="1"/>
  <c r="AK384" i="1"/>
  <c r="AP384" i="1" s="1"/>
  <c r="AK368" i="1"/>
  <c r="AP368" i="1" s="1"/>
  <c r="AK352" i="1"/>
  <c r="AP352" i="1" s="1"/>
  <c r="AK331" i="1"/>
  <c r="AP331" i="1" s="1"/>
  <c r="AK315" i="1"/>
  <c r="AP315" i="1" s="1"/>
  <c r="AK281" i="1"/>
  <c r="AP281" i="1" s="1"/>
  <c r="AK48" i="1"/>
  <c r="AP48" i="1" s="1"/>
  <c r="AK37" i="1"/>
  <c r="AP37" i="1" s="1"/>
  <c r="AK16" i="1"/>
  <c r="AP16" i="1" s="1"/>
  <c r="AK5" i="1"/>
  <c r="AP5" i="1" s="1"/>
  <c r="AK166" i="1"/>
  <c r="AP166" i="1" s="1"/>
  <c r="AK97" i="1"/>
  <c r="AP97" i="1" s="1"/>
  <c r="AK94" i="1"/>
  <c r="AP94" i="1" s="1"/>
  <c r="AK27" i="1"/>
  <c r="AP27" i="1" s="1"/>
  <c r="AK222" i="1"/>
  <c r="AP222" i="1" s="1"/>
  <c r="AK207" i="1"/>
  <c r="AP207" i="1" s="1"/>
  <c r="AK104" i="1"/>
  <c r="AP104" i="1" s="1"/>
</calcChain>
</file>

<file path=xl/sharedStrings.xml><?xml version="1.0" encoding="utf-8"?>
<sst xmlns="http://schemas.openxmlformats.org/spreadsheetml/2006/main" count="7401" uniqueCount="1517">
  <si>
    <t>Productcode</t>
  </si>
  <si>
    <t>Productnaam</t>
  </si>
  <si>
    <t>Productklasse</t>
  </si>
  <si>
    <t>ProductBeoordelingsGroep</t>
  </si>
  <si>
    <t>GR_01 - Gewasbeschermingsmiddelen / residuen van opslag</t>
  </si>
  <si>
    <t>MT_01 - Aflatoxine B1</t>
  </si>
  <si>
    <t>MT_02tm06 - Mycotoxinen anders dan Aflatoxine B1</t>
  </si>
  <si>
    <t>MT_02 - DON</t>
  </si>
  <si>
    <t>MT_03 - Zearalenon</t>
  </si>
  <si>
    <t>MT_04 - Fumonisine B</t>
  </si>
  <si>
    <t>MT_05 - OTA</t>
  </si>
  <si>
    <t>MT_06 - T2 / HT2</t>
  </si>
  <si>
    <t>MT_07 - Moederkoren</t>
  </si>
  <si>
    <t>ZM_01tm05 - Zware metalen incl fluor</t>
  </si>
  <si>
    <t>PC_01 - Dioxinen en DL-PCB's</t>
  </si>
  <si>
    <t>PC_02 - PAK's</t>
  </si>
  <si>
    <t>PC_03 - Non-DL-PCB's</t>
  </si>
  <si>
    <t>PC_07 - Verpakkingsmaterialen + fysische verontreiniging</t>
  </si>
  <si>
    <t>PC_08 - Nitriet</t>
  </si>
  <si>
    <t>MB_01 - Salmonella</t>
  </si>
  <si>
    <t>MB_02 - Enterobacteriaceae</t>
  </si>
  <si>
    <t>MB_03 - Clostridia</t>
  </si>
  <si>
    <t>MB_04 - Gisten + schimmels</t>
  </si>
  <si>
    <t>MB_05 - Antimicrobiële werking</t>
  </si>
  <si>
    <t>PT_01 - Theobromine</t>
  </si>
  <si>
    <t>PT_02 - Glucosinolaten</t>
  </si>
  <si>
    <t>PT_03 - Tanninen</t>
  </si>
  <si>
    <t>PT_04 - Blauwzuur</t>
  </si>
  <si>
    <t>BV_01 - Giftige onkruiden / onkruidzaden</t>
  </si>
  <si>
    <t>FR_01 - Melamine</t>
  </si>
  <si>
    <t>50790</t>
  </si>
  <si>
    <t>Aardappelchips</t>
  </si>
  <si>
    <t>3</t>
  </si>
  <si>
    <t>L</t>
  </si>
  <si>
    <t>K</t>
  </si>
  <si>
    <t>N</t>
  </si>
  <si>
    <t>50800</t>
  </si>
  <si>
    <t>Aardappelchips biologisch</t>
  </si>
  <si>
    <t>H</t>
  </si>
  <si>
    <t>G</t>
  </si>
  <si>
    <t>50810</t>
  </si>
  <si>
    <t>Aardappeldiksap</t>
  </si>
  <si>
    <t>50820</t>
  </si>
  <si>
    <t>Aardappeleiwit</t>
  </si>
  <si>
    <t>50830</t>
  </si>
  <si>
    <t>Aardappeleiwit, fermentatief behandeld</t>
  </si>
  <si>
    <t>50840</t>
  </si>
  <si>
    <t>Aardappelen</t>
  </si>
  <si>
    <t>50841</t>
  </si>
  <si>
    <t>Aardappelen biologisch</t>
  </si>
  <si>
    <t>50850</t>
  </si>
  <si>
    <t>Aardappelen, gestoomschild (vochtrijk)</t>
  </si>
  <si>
    <t>50791</t>
  </si>
  <si>
    <t>Aardappelmengproduct</t>
  </si>
  <si>
    <t>M</t>
  </si>
  <si>
    <t>50860</t>
  </si>
  <si>
    <t>Aardappelpersvezels (vochtrijk)</t>
  </si>
  <si>
    <t>50870</t>
  </si>
  <si>
    <t>Aardappelproduct, voorgebakken (vochtrijk)</t>
  </si>
  <si>
    <t>50880</t>
  </si>
  <si>
    <t>Aardappelpuree (vochtrijk)</t>
  </si>
  <si>
    <t>50890</t>
  </si>
  <si>
    <t>Aardappelschraapsel (vochtrijk)</t>
  </si>
  <si>
    <t>50900</t>
  </si>
  <si>
    <t>Aardappelsnippers rauw (vochtrijk)</t>
  </si>
  <si>
    <t>50910</t>
  </si>
  <si>
    <t>Aardappelstoomschillen (vochtrijk)</t>
  </si>
  <si>
    <t>50920</t>
  </si>
  <si>
    <t>Aardappelvetkruim</t>
  </si>
  <si>
    <t>50930</t>
  </si>
  <si>
    <t>Aardappelvetkruim, ontvet</t>
  </si>
  <si>
    <t>50940</t>
  </si>
  <si>
    <t>Aardappelvezels, gedroogd</t>
  </si>
  <si>
    <t>50950</t>
  </si>
  <si>
    <t>Aardappelvlokken</t>
  </si>
  <si>
    <t>50960</t>
  </si>
  <si>
    <t>Aardappelvoerzetmeel (vochtrijk)</t>
  </si>
  <si>
    <t>50970</t>
  </si>
  <si>
    <t>Aardappelvoerzetmeel, hittebehandeld (vochtrijk)</t>
  </si>
  <si>
    <t>50980</t>
  </si>
  <si>
    <t>Aardappelzetmeel</t>
  </si>
  <si>
    <t>52960</t>
  </si>
  <si>
    <t>Algen, gedroogd</t>
  </si>
  <si>
    <t>5</t>
  </si>
  <si>
    <t>30010</t>
  </si>
  <si>
    <t>Aminozuur EU-toegelaten (3c)</t>
  </si>
  <si>
    <t>Aminozuren</t>
  </si>
  <si>
    <t>30720</t>
  </si>
  <si>
    <t>Ammonium chloride (4d7,4d8)</t>
  </si>
  <si>
    <t>Overige zoötechnische toevoegingsmiddelen</t>
  </si>
  <si>
    <t>30120</t>
  </si>
  <si>
    <t>Antioxidant EU-toegelaten (1b)</t>
  </si>
  <si>
    <t>Antioxidanten</t>
  </si>
  <si>
    <t>50711</t>
  </si>
  <si>
    <t>Appelmelasse</t>
  </si>
  <si>
    <t>50701</t>
  </si>
  <si>
    <t>Appelpulp (vochtrijk)</t>
  </si>
  <si>
    <t>50700</t>
  </si>
  <si>
    <t>Appelpulp, gedroogd</t>
  </si>
  <si>
    <t>30150</t>
  </si>
  <si>
    <t>Aromatische stof / smaakstof EU-toegelaten (2b)</t>
  </si>
  <si>
    <t>Aromatische stoffen</t>
  </si>
  <si>
    <t>30600</t>
  </si>
  <si>
    <t>Astaxanthine (2a161j)</t>
  </si>
  <si>
    <t>Kleurstoffen</t>
  </si>
  <si>
    <t>52527</t>
  </si>
  <si>
    <t>Attapulgiet</t>
  </si>
  <si>
    <t>30680</t>
  </si>
  <si>
    <t>B. subtilis/ B. licheniformis (4b1700i)</t>
  </si>
  <si>
    <t>Micro-organismen</t>
  </si>
  <si>
    <t>30530</t>
  </si>
  <si>
    <t>Bacillus subtilis (4b1820, 4b1821)</t>
  </si>
  <si>
    <t>Darmflora stabilisatoren</t>
  </si>
  <si>
    <t>51850</t>
  </si>
  <si>
    <t>Bakkerij- en zoetwarenprod., bewerkt met droging</t>
  </si>
  <si>
    <t>1</t>
  </si>
  <si>
    <t>51860</t>
  </si>
  <si>
    <t>Bakkerij- en zoetwarenprod., bewerkt, geen droging</t>
  </si>
  <si>
    <t>51870</t>
  </si>
  <si>
    <t>Bakkerij- en zoetwarenproducten, onbewerkt</t>
  </si>
  <si>
    <t>30220</t>
  </si>
  <si>
    <t>Bindmiddelen</t>
  </si>
  <si>
    <t>30730</t>
  </si>
  <si>
    <t>Benzoëzuur (4d210)</t>
  </si>
  <si>
    <t>30990</t>
  </si>
  <si>
    <t>Beta-caroteen (3a160(a))</t>
  </si>
  <si>
    <t>Vitaminen</t>
  </si>
  <si>
    <t>30920</t>
  </si>
  <si>
    <t>Betaïne  (3a920,3a921, 3a925)</t>
  </si>
  <si>
    <t>30140</t>
  </si>
  <si>
    <t>BHT (1b, E 321)</t>
  </si>
  <si>
    <t>50020</t>
  </si>
  <si>
    <t>Bierbostel (vochtrijk)</t>
  </si>
  <si>
    <t>53420</t>
  </si>
  <si>
    <t>Biergist (vochtrijk)</t>
  </si>
  <si>
    <t>51441</t>
  </si>
  <si>
    <t>Bietenmelasse, ged. ontsuikerd e/o ontd. v. betaïn</t>
  </si>
  <si>
    <t>51400</t>
  </si>
  <si>
    <t>Bietenperspulp (vochtrijk)</t>
  </si>
  <si>
    <t>51401</t>
  </si>
  <si>
    <t>Bietenperspulp (vochtrijk) biologisch</t>
  </si>
  <si>
    <t>51410</t>
  </si>
  <si>
    <t>Bietenpulp, gedroogd (pellets)</t>
  </si>
  <si>
    <t>51420</t>
  </si>
  <si>
    <t>Bietenpulp, gedroogd (pellets) biologisch</t>
  </si>
  <si>
    <t>51430</t>
  </si>
  <si>
    <t>Bietenpunten (vochtrijk)</t>
  </si>
  <si>
    <t>51440</t>
  </si>
  <si>
    <t>Bietmelasse</t>
  </si>
  <si>
    <t>53611</t>
  </si>
  <si>
    <t>Bijproducten van waterdieren (SPV)</t>
  </si>
  <si>
    <t>4</t>
  </si>
  <si>
    <t>30930</t>
  </si>
  <si>
    <t>Biotine (vitamine H, 3a880)</t>
  </si>
  <si>
    <t>51950</t>
  </si>
  <si>
    <t>Bloedplasmapoeder</t>
  </si>
  <si>
    <t>52060</t>
  </si>
  <si>
    <t>Boekweit</t>
  </si>
  <si>
    <t>52061</t>
  </si>
  <si>
    <t>Boekweit biologisch</t>
  </si>
  <si>
    <t>53850</t>
  </si>
  <si>
    <t>Botermelk</t>
  </si>
  <si>
    <t>52071</t>
  </si>
  <si>
    <t>J</t>
  </si>
  <si>
    <t>52070</t>
  </si>
  <si>
    <t>51030</t>
  </si>
  <si>
    <t>Cacaodoppen</t>
  </si>
  <si>
    <t>2</t>
  </si>
  <si>
    <t>51031</t>
  </si>
  <si>
    <t>Cacaodoppen biologisch</t>
  </si>
  <si>
    <t>51040</t>
  </si>
  <si>
    <t>Cacaoschroot</t>
  </si>
  <si>
    <t>20096</t>
  </si>
  <si>
    <t>Calciumbutyraat, gecoat</t>
  </si>
  <si>
    <t>Mengvoeders</t>
  </si>
  <si>
    <t>8</t>
  </si>
  <si>
    <t>NB</t>
  </si>
  <si>
    <t>52535</t>
  </si>
  <si>
    <t>Calciumcarbonaatkorrels afkomstig uit drinkwaterpr</t>
  </si>
  <si>
    <t>52530</t>
  </si>
  <si>
    <t>Calciumchloride</t>
  </si>
  <si>
    <t>30400</t>
  </si>
  <si>
    <t>Calciumformiaat (1a, E238)</t>
  </si>
  <si>
    <t>Conserveermiddelen</t>
  </si>
  <si>
    <t>30761</t>
  </si>
  <si>
    <t>Calciumjodaat (3b202)</t>
  </si>
  <si>
    <t>Sporenelementen</t>
  </si>
  <si>
    <t>30410</t>
  </si>
  <si>
    <t>Calciumlactaat (1a, E 327)</t>
  </si>
  <si>
    <t>52550</t>
  </si>
  <si>
    <t>Calciumnatriumfosfaat</t>
  </si>
  <si>
    <t>52560</t>
  </si>
  <si>
    <t>Calciumpidolaat</t>
  </si>
  <si>
    <t>30420</t>
  </si>
  <si>
    <t>Calciumpropionaat (1a, E 282)</t>
  </si>
  <si>
    <t>52570</t>
  </si>
  <si>
    <t>Calciumsulfaat</t>
  </si>
  <si>
    <t>30543</t>
  </si>
  <si>
    <t>Carboxymethylcellulose (Natrium - 1, E 466)</t>
  </si>
  <si>
    <t>Emulgatoren en geleermiddelen</t>
  </si>
  <si>
    <t>30940</t>
  </si>
  <si>
    <t>Carnitine (3a910)</t>
  </si>
  <si>
    <t>30230</t>
  </si>
  <si>
    <t>Cellulose (1, E 460)</t>
  </si>
  <si>
    <t>30950</t>
  </si>
  <si>
    <t>Choline chloride (3a890)</t>
  </si>
  <si>
    <t>51460</t>
  </si>
  <si>
    <t>Cichorei inuline</t>
  </si>
  <si>
    <t>51462</t>
  </si>
  <si>
    <t>Cichorei melasse</t>
  </si>
  <si>
    <t>51461</t>
  </si>
  <si>
    <t>Cichorei vinasse</t>
  </si>
  <si>
    <t>51470</t>
  </si>
  <si>
    <t>Cichoreiperspulp (vochtrijk)</t>
  </si>
  <si>
    <t>51480</t>
  </si>
  <si>
    <t>Cichoreipulp, gedroogd</t>
  </si>
  <si>
    <t>30620</t>
  </si>
  <si>
    <t>Citranaxanthine (2a, E 161i)</t>
  </si>
  <si>
    <t>30430</t>
  </si>
  <si>
    <t>Citroenzuur (1a, E 330)</t>
  </si>
  <si>
    <t>50720</t>
  </si>
  <si>
    <t>Citruspulp (vochtrijk)</t>
  </si>
  <si>
    <t>50721</t>
  </si>
  <si>
    <t>Citruspulp (vochtrijk) biologisch</t>
  </si>
  <si>
    <t>50710</t>
  </si>
  <si>
    <t>Citruspulp, gedroogd</t>
  </si>
  <si>
    <t>30240</t>
  </si>
  <si>
    <t>Clinoptiloliet van sedimentaire oorsprong (1g568)</t>
  </si>
  <si>
    <t>30759</t>
  </si>
  <si>
    <t>Cobaltcarbonaat (3b304)</t>
  </si>
  <si>
    <t>30760</t>
  </si>
  <si>
    <t>Cobaltsulfaat (3b305)</t>
  </si>
  <si>
    <t>30290</t>
  </si>
  <si>
    <t>Coccidiostaticum EU-toegelaten (5)</t>
  </si>
  <si>
    <t>Coccidiostatica</t>
  </si>
  <si>
    <t>20025</t>
  </si>
  <si>
    <t>Colostrum/Biestpoeder</t>
  </si>
  <si>
    <t>30960</t>
  </si>
  <si>
    <t>Conjugated Linoleic Acid (CLA, 3a)</t>
  </si>
  <si>
    <t>30440</t>
  </si>
  <si>
    <t>Conserveermiddel EU-toegelaten (1a)</t>
  </si>
  <si>
    <t>31150</t>
  </si>
  <si>
    <t>Denatuureermiddel EU-toegelaten (1l)</t>
  </si>
  <si>
    <t>Denatureermiddelen</t>
  </si>
  <si>
    <t>51490</t>
  </si>
  <si>
    <t>Dextrose</t>
  </si>
  <si>
    <t>51500</t>
  </si>
  <si>
    <t>Dextrosemelasse</t>
  </si>
  <si>
    <t>52520</t>
  </si>
  <si>
    <t>Dicalciumfosfaat (org. oorsprong/Beenderfosfaat)</t>
  </si>
  <si>
    <t>52580</t>
  </si>
  <si>
    <t>Dicalciumfosfaat (van anorganische oorsprong)</t>
  </si>
  <si>
    <t>30300</t>
  </si>
  <si>
    <t>Diclazuril (5, E 771)</t>
  </si>
  <si>
    <t>51880</t>
  </si>
  <si>
    <t>Dierlijk vet</t>
  </si>
  <si>
    <t>52581</t>
  </si>
  <si>
    <t>Dinatriumfosfaat anhydraat</t>
  </si>
  <si>
    <t>51960</t>
  </si>
  <si>
    <t>51980</t>
  </si>
  <si>
    <t>Eipoeder (SPV)</t>
  </si>
  <si>
    <t>50050</t>
  </si>
  <si>
    <t>Eiwitcoagulaat uit bierproductie (vochtrijk)</t>
  </si>
  <si>
    <t>52010</t>
  </si>
  <si>
    <t>Eiwithydrolysaat uit varkensmucosa</t>
  </si>
  <si>
    <t>51640</t>
  </si>
  <si>
    <t>Erwten</t>
  </si>
  <si>
    <t>51650</t>
  </si>
  <si>
    <t>Erwten biologisch</t>
  </si>
  <si>
    <t>51660</t>
  </si>
  <si>
    <t>Erwteneiwit</t>
  </si>
  <si>
    <t>51670</t>
  </si>
  <si>
    <t>Erwteneiwit (vochtrijk)</t>
  </si>
  <si>
    <t>51700</t>
  </si>
  <si>
    <t>Erwtenpulp (vochtrijk)</t>
  </si>
  <si>
    <t>51690</t>
  </si>
  <si>
    <t>Erwtenpulp, gedroogd</t>
  </si>
  <si>
    <t>51641</t>
  </si>
  <si>
    <t>Erwtenstro</t>
  </si>
  <si>
    <t>51710</t>
  </si>
  <si>
    <t>Erwtenvlokken</t>
  </si>
  <si>
    <t>51715</t>
  </si>
  <si>
    <t>Erwtenvoermeel</t>
  </si>
  <si>
    <t>53421</t>
  </si>
  <si>
    <t>Fermentatiebijproduct enzymproductie</t>
  </si>
  <si>
    <t>53851</t>
  </si>
  <si>
    <t>Fermentatieresidu zuurselproductie</t>
  </si>
  <si>
    <t>30460</t>
  </si>
  <si>
    <t>Fosforzuur (orthofosforzuur, 1a338)</t>
  </si>
  <si>
    <t>51522</t>
  </si>
  <si>
    <t>Fructose</t>
  </si>
  <si>
    <t>51521</t>
  </si>
  <si>
    <t>Fructosestroop</t>
  </si>
  <si>
    <t>50730</t>
  </si>
  <si>
    <t>Fruitproducten, gedroogd</t>
  </si>
  <si>
    <t>52526</t>
  </si>
  <si>
    <t>30470</t>
  </si>
  <si>
    <t>Fumaarzuur (1a297)</t>
  </si>
  <si>
    <t>53935</t>
  </si>
  <si>
    <t>Galacto-oligosacharide (GOS) (poeder)</t>
  </si>
  <si>
    <t>53936</t>
  </si>
  <si>
    <t>Galacto-oligosacharide (GOS) (vochtijk)</t>
  </si>
  <si>
    <t>52020</t>
  </si>
  <si>
    <t>Gelatine van niet-herkauwers</t>
  </si>
  <si>
    <t>52090</t>
  </si>
  <si>
    <t>Gerst (incl. geplet)</t>
  </si>
  <si>
    <t>52100</t>
  </si>
  <si>
    <t>Gerst (incl. geplet) biologisch</t>
  </si>
  <si>
    <t>50060</t>
  </si>
  <si>
    <t>Gerst, ontsloten</t>
  </si>
  <si>
    <t>50070</t>
  </si>
  <si>
    <t>Gerstepelmeel</t>
  </si>
  <si>
    <t>50071</t>
  </si>
  <si>
    <t>Gerstepelmeel biologisch</t>
  </si>
  <si>
    <t>50080</t>
  </si>
  <si>
    <t>Gerstevlokken</t>
  </si>
  <si>
    <t>30690</t>
  </si>
  <si>
    <t>Gist (Sacchar.)(4b-/1702, 1704, 1710, 1711,1871)</t>
  </si>
  <si>
    <t>53440</t>
  </si>
  <si>
    <t>Gist, geïnactiveerd</t>
  </si>
  <si>
    <t>53450</t>
  </si>
  <si>
    <t>Gistcelwanden</t>
  </si>
  <si>
    <t>53460</t>
  </si>
  <si>
    <t>Gistconcentraat</t>
  </si>
  <si>
    <t>51510</t>
  </si>
  <si>
    <t>Glucose</t>
  </si>
  <si>
    <t>50090</t>
  </si>
  <si>
    <t>Glucosemelasse</t>
  </si>
  <si>
    <t>51520</t>
  </si>
  <si>
    <t>Glucosestroop</t>
  </si>
  <si>
    <t>53000</t>
  </si>
  <si>
    <t>Glycerine, ruw</t>
  </si>
  <si>
    <t>30170</t>
  </si>
  <si>
    <t>Glycine (2b)</t>
  </si>
  <si>
    <t>50112</t>
  </si>
  <si>
    <t>Graanbostel</t>
  </si>
  <si>
    <t>50100</t>
  </si>
  <si>
    <t>Graandistillers (DDGS) (alle herkomsten)</t>
  </si>
  <si>
    <t>Graandistillers (DDGS) (vochtrijk) (alle herkomste</t>
  </si>
  <si>
    <t>53652</t>
  </si>
  <si>
    <t>Gras, vers</t>
  </si>
  <si>
    <t>53653</t>
  </si>
  <si>
    <t>Gras, vers biologisch</t>
  </si>
  <si>
    <t>53630</t>
  </si>
  <si>
    <t>Grashooi</t>
  </si>
  <si>
    <t>53632</t>
  </si>
  <si>
    <t>Grashooi biologisch</t>
  </si>
  <si>
    <t>53640</t>
  </si>
  <si>
    <t>Grashooi, kunstmatig gedroogd</t>
  </si>
  <si>
    <t>53650</t>
  </si>
  <si>
    <t>Graskuil</t>
  </si>
  <si>
    <t>53651</t>
  </si>
  <si>
    <t>Graskuil biologisch</t>
  </si>
  <si>
    <t>53660</t>
  </si>
  <si>
    <t>Grasmeel/-pellets</t>
  </si>
  <si>
    <t>53670</t>
  </si>
  <si>
    <t>Grasmeel/-pellets biologisch</t>
  </si>
  <si>
    <t>53680</t>
  </si>
  <si>
    <t>Graszaadhooi, gedorst</t>
  </si>
  <si>
    <t>50742</t>
  </si>
  <si>
    <t>Groenten en fruit condensaat (vochtrijk)</t>
  </si>
  <si>
    <t>50740</t>
  </si>
  <si>
    <t>Groenten- en fruit nevenstroom</t>
  </si>
  <si>
    <t>50745</t>
  </si>
  <si>
    <t>Groenten- en fruit nevenstroom biologisch</t>
  </si>
  <si>
    <t>50743</t>
  </si>
  <si>
    <t>Groenten en fruit, vers</t>
  </si>
  <si>
    <t>50744</t>
  </si>
  <si>
    <t>Groenten en fruit, vers biologisch</t>
  </si>
  <si>
    <t>50750</t>
  </si>
  <si>
    <t>Groentenproducten, gedroogd</t>
  </si>
  <si>
    <t>30540</t>
  </si>
  <si>
    <t>Guar gum (1, E 412)</t>
  </si>
  <si>
    <t>53001</t>
  </si>
  <si>
    <t>Harsvetzuren (TOFA) (SPV)</t>
  </si>
  <si>
    <t>52110</t>
  </si>
  <si>
    <t>Haver (incl. geplet)</t>
  </si>
  <si>
    <t>52120</t>
  </si>
  <si>
    <t>Haver (incl. geplet) biologisch</t>
  </si>
  <si>
    <t>50140</t>
  </si>
  <si>
    <t>Haver, gepeld, gesneden</t>
  </si>
  <si>
    <t>52130</t>
  </si>
  <si>
    <t>Haver, gepunt</t>
  </si>
  <si>
    <t>50130</t>
  </si>
  <si>
    <t>Haver, ontsloten</t>
  </si>
  <si>
    <t>53500</t>
  </si>
  <si>
    <t>53510</t>
  </si>
  <si>
    <t>Haverschillen biologisch</t>
  </si>
  <si>
    <t>50170</t>
  </si>
  <si>
    <t>Havervlokken / voerhavermout</t>
  </si>
  <si>
    <t>50171</t>
  </si>
  <si>
    <t>Havervoermeel</t>
  </si>
  <si>
    <t>52040</t>
  </si>
  <si>
    <t>Hemoglobinepoeder</t>
  </si>
  <si>
    <t>51732</t>
  </si>
  <si>
    <t>Hennepvezel</t>
  </si>
  <si>
    <t>51731</t>
  </si>
  <si>
    <t>Hennepzaadschillen biologisch</t>
  </si>
  <si>
    <t>52951</t>
  </si>
  <si>
    <t>Humuszuur</t>
  </si>
  <si>
    <t>30776</t>
  </si>
  <si>
    <t>IJzerchelaat (3b, E1)</t>
  </si>
  <si>
    <t>30775</t>
  </si>
  <si>
    <t>IJzerlactaat (3b, E1)</t>
  </si>
  <si>
    <t>30770</t>
  </si>
  <si>
    <t>IJzeroxide (3b, E 1)</t>
  </si>
  <si>
    <t>30780</t>
  </si>
  <si>
    <t>IJzersulfaat (3b, E 1)</t>
  </si>
  <si>
    <t>20031</t>
  </si>
  <si>
    <t>Inkuilmiddelen</t>
  </si>
  <si>
    <t>30590</t>
  </si>
  <si>
    <t>Inkuiltoevoegmiddel EU-toegelaten (1k)</t>
  </si>
  <si>
    <t>51885</t>
  </si>
  <si>
    <t>Insectenolie</t>
  </si>
  <si>
    <t>51530</t>
  </si>
  <si>
    <t>Isomaltulosemelasse</t>
  </si>
  <si>
    <t>51740</t>
  </si>
  <si>
    <t>Johannesbrood</t>
  </si>
  <si>
    <t>51750</t>
  </si>
  <si>
    <t>Johannesbroodmeel</t>
  </si>
  <si>
    <t>53880</t>
  </si>
  <si>
    <t>Kaaswei (vochtrijk)</t>
  </si>
  <si>
    <t>52591</t>
  </si>
  <si>
    <t>Kaliumcarbonaat</t>
  </si>
  <si>
    <t>52590</t>
  </si>
  <si>
    <t>Kaliumchloride</t>
  </si>
  <si>
    <t>30740</t>
  </si>
  <si>
    <t>Kaliumdiformiaat (4d800)</t>
  </si>
  <si>
    <t>30741</t>
  </si>
  <si>
    <t>Kaliumsorbaat (1a, E 202)</t>
  </si>
  <si>
    <t>30250</t>
  </si>
  <si>
    <t>Kaoliniet (1, E 559)</t>
  </si>
  <si>
    <t>30180</t>
  </si>
  <si>
    <t>Kastanje-extract (2b)</t>
  </si>
  <si>
    <t>30080</t>
  </si>
  <si>
    <t>Kiezelgur (diatomee aarde, 1i, E 551c)</t>
  </si>
  <si>
    <t>Antiklontermiddelen</t>
  </si>
  <si>
    <t>30090</t>
  </si>
  <si>
    <t>Kiezelzuur, neergeslagen en gedroogd (1i, E551a)</t>
  </si>
  <si>
    <t>30640</t>
  </si>
  <si>
    <t>Kleurstof EU-toegelaten (2a)</t>
  </si>
  <si>
    <t>52510</t>
  </si>
  <si>
    <t>Knoflookpoeder</t>
  </si>
  <si>
    <t>Kruiden</t>
  </si>
  <si>
    <t>53020</t>
  </si>
  <si>
    <t>Kokosolie, geraffineerd</t>
  </si>
  <si>
    <t>53030</t>
  </si>
  <si>
    <t>Kokosvetzuren (acid oils) (SPV)</t>
  </si>
  <si>
    <t>53031</t>
  </si>
  <si>
    <t>Kokosvetzuren (fatty acids) uit geraff. kokosolie</t>
  </si>
  <si>
    <t>53035</t>
  </si>
  <si>
    <t>Kokosvetzuurdistillaten (CFAD) fysische raff. (SPV</t>
  </si>
  <si>
    <t>52810</t>
  </si>
  <si>
    <t>Kool- en raapzaad EU</t>
  </si>
  <si>
    <t>51120</t>
  </si>
  <si>
    <t>51100</t>
  </si>
  <si>
    <t>Kool- en raapzaadschilfers biologisch</t>
  </si>
  <si>
    <t>51130</t>
  </si>
  <si>
    <t>51110</t>
  </si>
  <si>
    <t>Kool- en raapzaadschroot, bestendig</t>
  </si>
  <si>
    <t>53690</t>
  </si>
  <si>
    <t>Koolzaadstro</t>
  </si>
  <si>
    <t>52600</t>
  </si>
  <si>
    <t>Koolzure algenkalk</t>
  </si>
  <si>
    <t>52610</t>
  </si>
  <si>
    <t>Koolzure voederkalk (krijt/kalksteentjes)</t>
  </si>
  <si>
    <t>30800</t>
  </si>
  <si>
    <t>Koperchelaat (3b, E 4)</t>
  </si>
  <si>
    <t>30805</t>
  </si>
  <si>
    <t>Koperoxide (3b, E 4)</t>
  </si>
  <si>
    <t>30810</t>
  </si>
  <si>
    <t>Kopersulfaat (3b, E 4)</t>
  </si>
  <si>
    <t>Korrelmaïs (vochtrijk) EU-5</t>
  </si>
  <si>
    <t>52505</t>
  </si>
  <si>
    <t>52370</t>
  </si>
  <si>
    <t>Kruidenmengsel</t>
  </si>
  <si>
    <t>Halffabrikaten</t>
  </si>
  <si>
    <t>20020</t>
  </si>
  <si>
    <t>Kunstmelkvoeder</t>
  </si>
  <si>
    <t>7</t>
  </si>
  <si>
    <t>53930</t>
  </si>
  <si>
    <t>Lactose</t>
  </si>
  <si>
    <t>30310</t>
  </si>
  <si>
    <t>Lasalocide-Na (5, 5 1 763, E 763)</t>
  </si>
  <si>
    <t>52615</t>
  </si>
  <si>
    <t>Lavameel</t>
  </si>
  <si>
    <t>53040</t>
  </si>
  <si>
    <t>Lecithine, ruw</t>
  </si>
  <si>
    <t>52525</t>
  </si>
  <si>
    <t>Leonardiet</t>
  </si>
  <si>
    <t>53520</t>
  </si>
  <si>
    <t>Lignocellulose</t>
  </si>
  <si>
    <t>30260</t>
  </si>
  <si>
    <t>Lignosulfonaat (1g, E 565)</t>
  </si>
  <si>
    <t>53050</t>
  </si>
  <si>
    <t>Lijnolie, geraffineerd</t>
  </si>
  <si>
    <t>53060</t>
  </si>
  <si>
    <t>Lijnolie, ruw</t>
  </si>
  <si>
    <t>52820</t>
  </si>
  <si>
    <t>Lijnzaad</t>
  </si>
  <si>
    <t>52830</t>
  </si>
  <si>
    <t>Lijnzaad biologisch</t>
  </si>
  <si>
    <t>52380</t>
  </si>
  <si>
    <t>Lijnzaad, geëxtrudeerd op drager</t>
  </si>
  <si>
    <t>51150</t>
  </si>
  <si>
    <t>Lijnzaadschilfers</t>
  </si>
  <si>
    <t>51160</t>
  </si>
  <si>
    <t>Lijnzaadschilfers biologisch</t>
  </si>
  <si>
    <t>51170</t>
  </si>
  <si>
    <t>Lijnzaadschroot</t>
  </si>
  <si>
    <t>20100</t>
  </si>
  <si>
    <t>Likstenen</t>
  </si>
  <si>
    <t>53530</t>
  </si>
  <si>
    <t>Lupinedoppen</t>
  </si>
  <si>
    <t>51782</t>
  </si>
  <si>
    <t>Lupinegries, hittebehandeld</t>
  </si>
  <si>
    <t>51770</t>
  </si>
  <si>
    <t>Lupinen</t>
  </si>
  <si>
    <t>51780</t>
  </si>
  <si>
    <t>Lupinen biologisch</t>
  </si>
  <si>
    <t>51790</t>
  </si>
  <si>
    <t>Lupinen, getoast</t>
  </si>
  <si>
    <t>51781</t>
  </si>
  <si>
    <t>Lupinevlokken, hittebehandeld</t>
  </si>
  <si>
    <t>53721</t>
  </si>
  <si>
    <t>Luzerne, vers</t>
  </si>
  <si>
    <t>53722</t>
  </si>
  <si>
    <t>Luzerne, vers biologisch</t>
  </si>
  <si>
    <t>53720</t>
  </si>
  <si>
    <t>Luzerne, zongedroogd</t>
  </si>
  <si>
    <t>53730</t>
  </si>
  <si>
    <t>Luzerne, zongedroogd biologisch</t>
  </si>
  <si>
    <t>53740</t>
  </si>
  <si>
    <t>Luzernehooi, kunstmatig gedroogd</t>
  </si>
  <si>
    <t>53750</t>
  </si>
  <si>
    <t>Luzernehooi, kunstmatig gedroogd biologisch</t>
  </si>
  <si>
    <t>53760</t>
  </si>
  <si>
    <t>Luzernemeel/-pellets</t>
  </si>
  <si>
    <t>53770</t>
  </si>
  <si>
    <t>Luzernemeel/-pellets biologisch</t>
  </si>
  <si>
    <t>30020</t>
  </si>
  <si>
    <t>Lysine (3c323, E 3.2)</t>
  </si>
  <si>
    <t>52620</t>
  </si>
  <si>
    <t>Maagkiezel</t>
  </si>
  <si>
    <t>52630</t>
  </si>
  <si>
    <t>Magnesiumacetaat</t>
  </si>
  <si>
    <t>52650</t>
  </si>
  <si>
    <t>Magnesiumchelaat</t>
  </si>
  <si>
    <t>52660</t>
  </si>
  <si>
    <t>Magnesiumchloride</t>
  </si>
  <si>
    <t>52665</t>
  </si>
  <si>
    <t>Magnesiumcitraat</t>
  </si>
  <si>
    <t>52670</t>
  </si>
  <si>
    <t>Magnesiumfosfaat</t>
  </si>
  <si>
    <t>52671</t>
  </si>
  <si>
    <t>Magnesiumfumaraat</t>
  </si>
  <si>
    <t>52680</t>
  </si>
  <si>
    <t>Magnesiumoxide</t>
  </si>
  <si>
    <t>52690</t>
  </si>
  <si>
    <t>Magnesiumsulfaat</t>
  </si>
  <si>
    <t>52210</t>
  </si>
  <si>
    <t>Maïs (incl. gemalen) (alle herkomsten)</t>
  </si>
  <si>
    <t>52165</t>
  </si>
  <si>
    <t>Maïs (incl. gemalen) biologisch (alle herkomsten)</t>
  </si>
  <si>
    <t>52160</t>
  </si>
  <si>
    <t>Maïs (incl. gemalen) biologisch EU-5</t>
  </si>
  <si>
    <t>52170</t>
  </si>
  <si>
    <t>Maïs (incl. gemalen) EU-5</t>
  </si>
  <si>
    <t>52241</t>
  </si>
  <si>
    <t>Maïs, bestendig (alle herkomsten)</t>
  </si>
  <si>
    <t>52240</t>
  </si>
  <si>
    <t>Maïs, bestendig EU-5</t>
  </si>
  <si>
    <t>52200</t>
  </si>
  <si>
    <t>Maïs, gebroken biologisch EU-5</t>
  </si>
  <si>
    <t>52190</t>
  </si>
  <si>
    <t>Maïs, gebroken EU-5</t>
  </si>
  <si>
    <t>50195</t>
  </si>
  <si>
    <t>Maïs, ontsloten (alle herkomsten)</t>
  </si>
  <si>
    <t>50200</t>
  </si>
  <si>
    <t>Maïs, ontsloten biologisch EU-5</t>
  </si>
  <si>
    <t>50190</t>
  </si>
  <si>
    <t>Maïs, ontsloten EU-5</t>
  </si>
  <si>
    <t>52150</t>
  </si>
  <si>
    <t>Maïs, zuur EU-5</t>
  </si>
  <si>
    <t>Maïs: Corn Cob Mix (CCM) biologisch EU-5</t>
  </si>
  <si>
    <t>53780</t>
  </si>
  <si>
    <t>Maïs: Corn Cob Mix (CCM) EU-5</t>
  </si>
  <si>
    <t>50220</t>
  </si>
  <si>
    <t>Maïsbloem (alle herkomsten</t>
  </si>
  <si>
    <t>50101</t>
  </si>
  <si>
    <t>Maïsdistillers (DDGS) (alle herkomsten)</t>
  </si>
  <si>
    <t>50111</t>
  </si>
  <si>
    <t>Maïsdistillers (DDGS) (vochtrijk (alle herkomsten)</t>
  </si>
  <si>
    <t>50231</t>
  </si>
  <si>
    <t>Maïsglutenmeel 60% (alle herkomsten)</t>
  </si>
  <si>
    <t>50230</t>
  </si>
  <si>
    <t>Maïsglutenmeel 60% EU-5</t>
  </si>
  <si>
    <t>50240</t>
  </si>
  <si>
    <t>Maïsglutenvoer (vochtrijk) (alle herkomsten)</t>
  </si>
  <si>
    <t>50241</t>
  </si>
  <si>
    <t>Maïsglutenvoer (vochtrijk) EU-5</t>
  </si>
  <si>
    <t>50250</t>
  </si>
  <si>
    <t>Maïsglutenvoermeel(pellets) (alle herkomsten)</t>
  </si>
  <si>
    <t>50251</t>
  </si>
  <si>
    <t>Maïsglutenvoermeel(pellets) EU-5</t>
  </si>
  <si>
    <t>50270</t>
  </si>
  <si>
    <t>Maïskiemen (alle herkomsten)</t>
  </si>
  <si>
    <t>50271</t>
  </si>
  <si>
    <t>Maïskiemen verhit (alle herkomsten)</t>
  </si>
  <si>
    <t>50280</t>
  </si>
  <si>
    <t>Maïskiemschilfers (alle herkomsten)</t>
  </si>
  <si>
    <t>50290</t>
  </si>
  <si>
    <t>Maïskiemschroot (alle herkomsten)</t>
  </si>
  <si>
    <t>Maïskolvensilage (MKS)</t>
  </si>
  <si>
    <t>53071</t>
  </si>
  <si>
    <t>Maïsolie, geraffineerd</t>
  </si>
  <si>
    <t>53070</t>
  </si>
  <si>
    <t>52151</t>
  </si>
  <si>
    <t>53072</t>
  </si>
  <si>
    <t>Maïsvetzuren (acid oils)</t>
  </si>
  <si>
    <t>52193</t>
  </si>
  <si>
    <t>Maïsvezel (Corex M100) (alle herkomsten)</t>
  </si>
  <si>
    <t>52194</t>
  </si>
  <si>
    <t>Maïsvezel (vochtrijk) (alle herkomsten)</t>
  </si>
  <si>
    <t>52191</t>
  </si>
  <si>
    <t>Maïsvezel (vochtrijk) EU-5</t>
  </si>
  <si>
    <t>52192</t>
  </si>
  <si>
    <t>Maïsvezel EU-5 (Corex M100)</t>
  </si>
  <si>
    <t>50310</t>
  </si>
  <si>
    <t>Maïsvlokken EU-5</t>
  </si>
  <si>
    <t>50311</t>
  </si>
  <si>
    <t>Maïsvlokken, biologisch (alle herkomsten)</t>
  </si>
  <si>
    <t>50321</t>
  </si>
  <si>
    <t>Maïsvoermeel (alle herkomsten)</t>
  </si>
  <si>
    <t>50320</t>
  </si>
  <si>
    <t>Maïsvoermeel EU-5</t>
  </si>
  <si>
    <t>50330</t>
  </si>
  <si>
    <t>Maïsweekwater (alle herkomsten)</t>
  </si>
  <si>
    <t>50331</t>
  </si>
  <si>
    <t>Maïsweekwater EU-5</t>
  </si>
  <si>
    <t>50340</t>
  </si>
  <si>
    <t>Maïszetmeel (alle herkomsten)</t>
  </si>
  <si>
    <t>50350</t>
  </si>
  <si>
    <t>Maltodextrine</t>
  </si>
  <si>
    <t>30820</t>
  </si>
  <si>
    <t>Mangaanchelaat (3b, E 5)</t>
  </si>
  <si>
    <t>30830</t>
  </si>
  <si>
    <t>Mangaanoxide (3b, E 5)</t>
  </si>
  <si>
    <t>30840</t>
  </si>
  <si>
    <t>Mangaansulfaat (3b, E 5)</t>
  </si>
  <si>
    <t>53940</t>
  </si>
  <si>
    <t>Melkeiwitconcentraat (vochtrijk)</t>
  </si>
  <si>
    <t>53950</t>
  </si>
  <si>
    <t>Melkpoeder</t>
  </si>
  <si>
    <t>53960</t>
  </si>
  <si>
    <t>Melkpoeder, biologisch</t>
  </si>
  <si>
    <t>53970</t>
  </si>
  <si>
    <t>Melksuiker arme weipoeder</t>
  </si>
  <si>
    <t>30480</t>
  </si>
  <si>
    <t>Melkzuur (1a, E270)</t>
  </si>
  <si>
    <t>52400</t>
  </si>
  <si>
    <t>Mengsel melasse en plantaardige oliën</t>
  </si>
  <si>
    <t>52410</t>
  </si>
  <si>
    <t>Mengsel ontsloten granen</t>
  </si>
  <si>
    <t>52420</t>
  </si>
  <si>
    <t>Mengsel pensbestendige soja- en raapschroot</t>
  </si>
  <si>
    <t>52430</t>
  </si>
  <si>
    <t>Mengsel plantaardige olie/vet en/of vetzuren (SPV)</t>
  </si>
  <si>
    <t>53375</t>
  </si>
  <si>
    <t>Mengsel van geraff. plant. oliën, excl. kokosolie</t>
  </si>
  <si>
    <t>53371</t>
  </si>
  <si>
    <t>Mengsel van geraff. plant. oliën, incl. kokosolie</t>
  </si>
  <si>
    <t>20030</t>
  </si>
  <si>
    <t>Mengvoeder Overige muv vetmengsel/ontsloten granen</t>
  </si>
  <si>
    <t>20081</t>
  </si>
  <si>
    <t>Mengvoeder voor Geiten</t>
  </si>
  <si>
    <t>20082</t>
  </si>
  <si>
    <t>Mengvoeder voor Konijnen</t>
  </si>
  <si>
    <t>20040</t>
  </si>
  <si>
    <t>Mengvoeder voor Paarden</t>
  </si>
  <si>
    <t>20050</t>
  </si>
  <si>
    <t>Mengvoeder voor Pluimvee</t>
  </si>
  <si>
    <t>20060</t>
  </si>
  <si>
    <t>Mengvoeder voor Rundvee</t>
  </si>
  <si>
    <t>20070</t>
  </si>
  <si>
    <t>Mengvoeder voor Schapen</t>
  </si>
  <si>
    <t>20080</t>
  </si>
  <si>
    <t>Mengvoeder voor Varkens</t>
  </si>
  <si>
    <t>30030</t>
  </si>
  <si>
    <t>Methionine (3c301 tm 3c309)</t>
  </si>
  <si>
    <t>30040</t>
  </si>
  <si>
    <t>Methionine, bestendig</t>
  </si>
  <si>
    <t>52953</t>
  </si>
  <si>
    <t>Methylsulfonlymethaan</t>
  </si>
  <si>
    <t>30700</t>
  </si>
  <si>
    <t>Micro-organismen EU-toegelaten (4b)</t>
  </si>
  <si>
    <t>30490</t>
  </si>
  <si>
    <t>Mierezuur (1a, E 236)</t>
  </si>
  <si>
    <t>31160</t>
  </si>
  <si>
    <t>Milieubevorderende stoffen EU-toegelaten (4c)</t>
  </si>
  <si>
    <t>Milieu bevorderende stoffen</t>
  </si>
  <si>
    <t>20090</t>
  </si>
  <si>
    <t>Mineraalvoeder</t>
  </si>
  <si>
    <t>30320</t>
  </si>
  <si>
    <t>Monensin (51701)</t>
  </si>
  <si>
    <t>53080</t>
  </si>
  <si>
    <t>Mono- en di- en triglyceriden van vetzuren</t>
  </si>
  <si>
    <t>52582</t>
  </si>
  <si>
    <t>Monoammoniumfosfaat</t>
  </si>
  <si>
    <t>52700</t>
  </si>
  <si>
    <t>Monocalciumfosfaat</t>
  </si>
  <si>
    <t>52710</t>
  </si>
  <si>
    <t>Mono-dicalciumfosfaat</t>
  </si>
  <si>
    <t>52720</t>
  </si>
  <si>
    <t>Mononatriumfosfaat</t>
  </si>
  <si>
    <t>51180</t>
  </si>
  <si>
    <t>Mosterdpulp (vochtrijk)</t>
  </si>
  <si>
    <t>51181</t>
  </si>
  <si>
    <t>Mosterdzemelen</t>
  </si>
  <si>
    <t>50370</t>
  </si>
  <si>
    <t>Moutkiemen</t>
  </si>
  <si>
    <t>50380</t>
  </si>
  <si>
    <t>Moutmeel</t>
  </si>
  <si>
    <t>50390</t>
  </si>
  <si>
    <t>Myceliumspoeling (vochtrijk)</t>
  </si>
  <si>
    <t>30750</t>
  </si>
  <si>
    <t>30330</t>
  </si>
  <si>
    <t>Narasin (5, E 765)</t>
  </si>
  <si>
    <t>30340</t>
  </si>
  <si>
    <t>Narasin-Nicarbazine (5 1 774)</t>
  </si>
  <si>
    <t>52730</t>
  </si>
  <si>
    <t>Natriumbicarbonaat</t>
  </si>
  <si>
    <t>52741</t>
  </si>
  <si>
    <t>Natriumbutyraat</t>
  </si>
  <si>
    <t>20095</t>
  </si>
  <si>
    <t>Natriumbutyraat, gecoat</t>
  </si>
  <si>
    <t>52740</t>
  </si>
  <si>
    <t>Natriumcarbonaat</t>
  </si>
  <si>
    <t>52750</t>
  </si>
  <si>
    <t>Natriumchloride (zout)</t>
  </si>
  <si>
    <t>30500</t>
  </si>
  <si>
    <t>Natriumformiaat (1a, E 237)</t>
  </si>
  <si>
    <t>52760</t>
  </si>
  <si>
    <t>30841</t>
  </si>
  <si>
    <t>Natriumseleniet (3b, E8)</t>
  </si>
  <si>
    <t>30280</t>
  </si>
  <si>
    <t>Natroliet-fonoliet (1g, E 566)</t>
  </si>
  <si>
    <t>30980</t>
  </si>
  <si>
    <t>Niacine (3a314)</t>
  </si>
  <si>
    <t>52770</t>
  </si>
  <si>
    <t>51340</t>
  </si>
  <si>
    <t>Okara</t>
  </si>
  <si>
    <t>51525</t>
  </si>
  <si>
    <t>Oligofructosestroop</t>
  </si>
  <si>
    <t>30190</t>
  </si>
  <si>
    <t>Oregano olie (2b)</t>
  </si>
  <si>
    <t>31170</t>
  </si>
  <si>
    <t>Overige zoötechnische toevoegingsmiddelen EU-t(4d)</t>
  </si>
  <si>
    <t>51805</t>
  </si>
  <si>
    <t>Paardebonenschillen / Schillen van veldbonen</t>
  </si>
  <si>
    <t>51801</t>
  </si>
  <si>
    <t>Paardenbonen pensbestendig (met magnesium lignosul</t>
  </si>
  <si>
    <t>Palmolie vetzuren, calciumzepen (SPV)</t>
  </si>
  <si>
    <t>53090</t>
  </si>
  <si>
    <t>Palmolie, geraffineerd</t>
  </si>
  <si>
    <t>53110</t>
  </si>
  <si>
    <t>Palmolie, ruw</t>
  </si>
  <si>
    <t>53120</t>
  </si>
  <si>
    <t>Palmolie, ruw biologisch</t>
  </si>
  <si>
    <t>53130</t>
  </si>
  <si>
    <t>Palmolievetzuren (acid oils)</t>
  </si>
  <si>
    <t>53140</t>
  </si>
  <si>
    <t>Palmpitolie, geraffineerd</t>
  </si>
  <si>
    <t>53150</t>
  </si>
  <si>
    <t>Palmpitolie, ruw</t>
  </si>
  <si>
    <t>51190</t>
  </si>
  <si>
    <t>Palmpitschilfers Mal./Indo.</t>
  </si>
  <si>
    <t>53160</t>
  </si>
  <si>
    <t>Palmpitvetzuren (acid oils)</t>
  </si>
  <si>
    <t>53161</t>
  </si>
  <si>
    <t>Palmpitvetzuren (fatty acids), uit ruwe en/of</t>
  </si>
  <si>
    <t>53170</t>
  </si>
  <si>
    <t>Palmpitvetzuurdestilaten (PKFAD) (SPV)</t>
  </si>
  <si>
    <t>53180</t>
  </si>
  <si>
    <t>Palmvetzuurdestillaten (PFAD) (SPV)</t>
  </si>
  <si>
    <t>50702</t>
  </si>
  <si>
    <t>Pectine</t>
  </si>
  <si>
    <t>53210</t>
  </si>
  <si>
    <t>53230</t>
  </si>
  <si>
    <t>53272</t>
  </si>
  <si>
    <t>Pensbestendig vet obv PFAD (SPV) (13.6.5)</t>
  </si>
  <si>
    <t>53274</t>
  </si>
  <si>
    <t>Pensbestendig vet obv PFAD verzeept (SPV) (13.6.4)</t>
  </si>
  <si>
    <t>53241</t>
  </si>
  <si>
    <t>Pensbestendig vet obv raapzaadolie (2.20.1)</t>
  </si>
  <si>
    <t>30560</t>
  </si>
  <si>
    <t>Phytase (4a1600)</t>
  </si>
  <si>
    <t>Verteringsbevorderaars / Enzymen</t>
  </si>
  <si>
    <t>52440</t>
  </si>
  <si>
    <t>Plantaardig extrudaat</t>
  </si>
  <si>
    <t>51890</t>
  </si>
  <si>
    <t>Pluimveevet</t>
  </si>
  <si>
    <t>30541</t>
  </si>
  <si>
    <t>Polyethyleenglycol-glyceryl ricinoleaat (1, E 484)</t>
  </si>
  <si>
    <t>30544</t>
  </si>
  <si>
    <t>Polyoxyethyleen(20)-sorbitaan monoöleaat (1 E 433)</t>
  </si>
  <si>
    <t>30510</t>
  </si>
  <si>
    <t>Propionzuur (1a, E 280)</t>
  </si>
  <si>
    <t>52970</t>
  </si>
  <si>
    <t>Propyleenglycol (1,2 propaandiol)</t>
  </si>
  <si>
    <t>51735</t>
  </si>
  <si>
    <t>Psylliumvezels</t>
  </si>
  <si>
    <t>53280</t>
  </si>
  <si>
    <t>Raapolievetzuren (acid oils)</t>
  </si>
  <si>
    <t>53290</t>
  </si>
  <si>
    <t>Raapzaadolie, geraffineerd</t>
  </si>
  <si>
    <t>53300</t>
  </si>
  <si>
    <t>Raapzaadolie, ruw</t>
  </si>
  <si>
    <t>53310</t>
  </si>
  <si>
    <t>Raapzaadolie, ruw biologisch</t>
  </si>
  <si>
    <t>31130</t>
  </si>
  <si>
    <t>Radionucleïdebinder EU-toegelaten (1h)</t>
  </si>
  <si>
    <t>Radionucleïdebinders</t>
  </si>
  <si>
    <t>51540</t>
  </si>
  <si>
    <t>Rietmelasse</t>
  </si>
  <si>
    <t>51550</t>
  </si>
  <si>
    <t>Rietmelasse biologisch</t>
  </si>
  <si>
    <t>51560</t>
  </si>
  <si>
    <t>Rietsuiker biologisch</t>
  </si>
  <si>
    <t>50410</t>
  </si>
  <si>
    <t>Rijsteiwitconcentraat biologisch</t>
  </si>
  <si>
    <t>50420</t>
  </si>
  <si>
    <t>Rijstevoermeel</t>
  </si>
  <si>
    <t>50440</t>
  </si>
  <si>
    <t>Rijstewater (vochtrijk)</t>
  </si>
  <si>
    <t>50435</t>
  </si>
  <si>
    <t>Rijstezetmeel</t>
  </si>
  <si>
    <t>50450</t>
  </si>
  <si>
    <t>Rijstmeel</t>
  </si>
  <si>
    <t>30350</t>
  </si>
  <si>
    <t>Robenidine (5, 5 1 758, E 758)</t>
  </si>
  <si>
    <t>50471</t>
  </si>
  <si>
    <t>Rode bieten</t>
  </si>
  <si>
    <t>52270</t>
  </si>
  <si>
    <t>Rogge (incl. geplet)</t>
  </si>
  <si>
    <t>52280</t>
  </si>
  <si>
    <t>Rogge (incl. geplet) biologisch</t>
  </si>
  <si>
    <t>50490</t>
  </si>
  <si>
    <t>Roggezemelen</t>
  </si>
  <si>
    <t>30360</t>
  </si>
  <si>
    <t>Salinomycine (5, E 766)</t>
  </si>
  <si>
    <t>52780</t>
  </si>
  <si>
    <t>Schelpengrit / kippengrit</t>
  </si>
  <si>
    <t>30860</t>
  </si>
  <si>
    <t>Seleniumgist (3b810, 3b811)</t>
  </si>
  <si>
    <t>30850</t>
  </si>
  <si>
    <t>Seleniumselenaat (3bE8)</t>
  </si>
  <si>
    <t>30870</t>
  </si>
  <si>
    <t>Selenomethionine (3b812 tm 3b817)</t>
  </si>
  <si>
    <t>30100</t>
  </si>
  <si>
    <t>Sepioliet (1i, E 562)</t>
  </si>
  <si>
    <t>51210</t>
  </si>
  <si>
    <t>Sesamschilfers</t>
  </si>
  <si>
    <t>51220</t>
  </si>
  <si>
    <t>Sesamschilfers biologisch</t>
  </si>
  <si>
    <t>53005</t>
  </si>
  <si>
    <t>Shea oleine (SPV)</t>
  </si>
  <si>
    <t>Slingerwit (SPV)</t>
  </si>
  <si>
    <t>53791</t>
  </si>
  <si>
    <t>Snijmaïs (vochtrijk) biologisch EU-5</t>
  </si>
  <si>
    <t>53790</t>
  </si>
  <si>
    <t>Snijmaïs (vochtrijk) EU-5</t>
  </si>
  <si>
    <t>51230</t>
  </si>
  <si>
    <t>Sojabloem</t>
  </si>
  <si>
    <t>52860</t>
  </si>
  <si>
    <t>Sojabonen</t>
  </si>
  <si>
    <t>52870</t>
  </si>
  <si>
    <t>Sojabonen biologisch</t>
  </si>
  <si>
    <t>52885</t>
  </si>
  <si>
    <t>Sojabonen getoast bestendig</t>
  </si>
  <si>
    <t>52880</t>
  </si>
  <si>
    <t>Sojabonen, getoast</t>
  </si>
  <si>
    <t>52890</t>
  </si>
  <si>
    <t>Sojabonen, getoast biologisch</t>
  </si>
  <si>
    <t>51240</t>
  </si>
  <si>
    <t>Soja-eiwitconcentraat / isolaat</t>
  </si>
  <si>
    <t>51232</t>
  </si>
  <si>
    <t>Sojafilterkoek</t>
  </si>
  <si>
    <t>53550</t>
  </si>
  <si>
    <t>Sojahullen</t>
  </si>
  <si>
    <t>53560</t>
  </si>
  <si>
    <t>Sojahullen biologisch</t>
  </si>
  <si>
    <t>53551</t>
  </si>
  <si>
    <t>Sojahullen, ontsloten</t>
  </si>
  <si>
    <t>53320</t>
  </si>
  <si>
    <t>Sojalecithine (vochtrijk)</t>
  </si>
  <si>
    <t>53335</t>
  </si>
  <si>
    <t>Sojaolie geraffineerd</t>
  </si>
  <si>
    <t>53330</t>
  </si>
  <si>
    <t>Sojaolie, ruw</t>
  </si>
  <si>
    <t>53340</t>
  </si>
  <si>
    <t>Sojaolie, ruw biologisch</t>
  </si>
  <si>
    <t>51260</t>
  </si>
  <si>
    <t>Sojapasta</t>
  </si>
  <si>
    <t>51270</t>
  </si>
  <si>
    <t>Sojaschilfers</t>
  </si>
  <si>
    <t>51280</t>
  </si>
  <si>
    <t>Sojaschilfers biologisch</t>
  </si>
  <si>
    <t>51321</t>
  </si>
  <si>
    <t>Sojaschroot India</t>
  </si>
  <si>
    <t>51300</t>
  </si>
  <si>
    <t>Sojaschroot inlands/EU</t>
  </si>
  <si>
    <t>51310</t>
  </si>
  <si>
    <t>Sojaschroot USA</t>
  </si>
  <si>
    <t>51320</t>
  </si>
  <si>
    <t>Sojaschroot Zuid Amerika</t>
  </si>
  <si>
    <t>51290</t>
  </si>
  <si>
    <t>Sojaschroot, bestendig</t>
  </si>
  <si>
    <t>53350</t>
  </si>
  <si>
    <t>Sojavetzuren (acid oils)</t>
  </si>
  <si>
    <t>51251</t>
  </si>
  <si>
    <t>Sojavezel</t>
  </si>
  <si>
    <t>30520</t>
  </si>
  <si>
    <t>Sorbinezuur (1a, E 200)</t>
  </si>
  <si>
    <t>30210</t>
  </si>
  <si>
    <t>Sorbitol</t>
  </si>
  <si>
    <t>52290</t>
  </si>
  <si>
    <t>Sorghum</t>
  </si>
  <si>
    <t>52291</t>
  </si>
  <si>
    <t>Sorghum biologisch</t>
  </si>
  <si>
    <t>52300</t>
  </si>
  <si>
    <t>Spelt (incl. geplet)</t>
  </si>
  <si>
    <t>52310</t>
  </si>
  <si>
    <t>Spelt biologisch</t>
  </si>
  <si>
    <t>53570</t>
  </si>
  <si>
    <t>Speltdoppen</t>
  </si>
  <si>
    <t>53571</t>
  </si>
  <si>
    <t>Speltdoppen biologisch</t>
  </si>
  <si>
    <t>31110</t>
  </si>
  <si>
    <t>Stabilisatoren EU-toegelaten (1d)</t>
  </si>
  <si>
    <t>Stabilisatoren</t>
  </si>
  <si>
    <t>53810</t>
  </si>
  <si>
    <t>Stro van granen</t>
  </si>
  <si>
    <t>53800</t>
  </si>
  <si>
    <t>Stro van granen, biologisch</t>
  </si>
  <si>
    <t>53820</t>
  </si>
  <si>
    <t>Stro, ontsloten</t>
  </si>
  <si>
    <t>53581</t>
  </si>
  <si>
    <t>Strooiselstro</t>
  </si>
  <si>
    <t>53580</t>
  </si>
  <si>
    <t>Stropellets</t>
  </si>
  <si>
    <t>51570</t>
  </si>
  <si>
    <t>Suiker</t>
  </si>
  <si>
    <t>50995</t>
  </si>
  <si>
    <t>Suikerbieten</t>
  </si>
  <si>
    <t>53831</t>
  </si>
  <si>
    <t>Suikermaïsresten (vochtrijk) biologisch EU-5</t>
  </si>
  <si>
    <t>30110</t>
  </si>
  <si>
    <t>Talk (1i, E 560)</t>
  </si>
  <si>
    <t>52320</t>
  </si>
  <si>
    <t>Tarwe (incl. geplet)</t>
  </si>
  <si>
    <t>52330</t>
  </si>
  <si>
    <t>Tarwe (incl. geplet) biologisch</t>
  </si>
  <si>
    <t>50510</t>
  </si>
  <si>
    <t>Tarwe, ontsloten (hittebehandeld)</t>
  </si>
  <si>
    <t>50511</t>
  </si>
  <si>
    <t>Tarwe, pensbestendig (NaOH behandeld)</t>
  </si>
  <si>
    <t>50520</t>
  </si>
  <si>
    <t>Tarwebloem</t>
  </si>
  <si>
    <t>50530</t>
  </si>
  <si>
    <t>Tarwegistconcentraat (vochtrijk)</t>
  </si>
  <si>
    <t>50550</t>
  </si>
  <si>
    <t>Tarwegluten</t>
  </si>
  <si>
    <t>50680</t>
  </si>
  <si>
    <t>Tarwegluten, vitale</t>
  </si>
  <si>
    <t>50560</t>
  </si>
  <si>
    <t>Tarweglutenvoer (meel)</t>
  </si>
  <si>
    <t>50570</t>
  </si>
  <si>
    <t>Tarweglutenvoer (vochtrijk)</t>
  </si>
  <si>
    <t>50580</t>
  </si>
  <si>
    <t>Tarwegries (zemelgrind / kortmeel)</t>
  </si>
  <si>
    <t>50590</t>
  </si>
  <si>
    <t>Tarwegries biologisch</t>
  </si>
  <si>
    <t>50610</t>
  </si>
  <si>
    <t>Tarwekiemzemelen</t>
  </si>
  <si>
    <t>50620</t>
  </si>
  <si>
    <t>Tarwevlokken</t>
  </si>
  <si>
    <t>50501</t>
  </si>
  <si>
    <t>Tarwevoer</t>
  </si>
  <si>
    <t>50630</t>
  </si>
  <si>
    <t>Tarwevoerbloem</t>
  </si>
  <si>
    <t>50640</t>
  </si>
  <si>
    <t>Tarwevoerbloem biologisch</t>
  </si>
  <si>
    <t>50650</t>
  </si>
  <si>
    <t>Tarwezemelen</t>
  </si>
  <si>
    <t>50662</t>
  </si>
  <si>
    <t>Tarwezetmeel (gedroogd) biologisch</t>
  </si>
  <si>
    <t>50660</t>
  </si>
  <si>
    <t>Tarwezetmeel (vochtrijk)</t>
  </si>
  <si>
    <t>50661</t>
  </si>
  <si>
    <t>Tarwezetmeel (vochtrijk) biologisch</t>
  </si>
  <si>
    <t>50670</t>
  </si>
  <si>
    <t>Tarwezetmeel gedroogd natief</t>
  </si>
  <si>
    <t>30050</t>
  </si>
  <si>
    <t>Threonine (3c410)</t>
  </si>
  <si>
    <t>52521</t>
  </si>
  <si>
    <t>Tricalciumfosfaat</t>
  </si>
  <si>
    <t>52350</t>
  </si>
  <si>
    <t>Triticale (incl. geplet)</t>
  </si>
  <si>
    <t>52360</t>
  </si>
  <si>
    <t>Triticale (incl. geplet) biologisch</t>
  </si>
  <si>
    <t>30060</t>
  </si>
  <si>
    <t>Tryptofaan (3c440, E 3.4.1)</t>
  </si>
  <si>
    <t>50761</t>
  </si>
  <si>
    <t>Uien</t>
  </si>
  <si>
    <t>51000</t>
  </si>
  <si>
    <t>Uienpulp (vochtrijk)</t>
  </si>
  <si>
    <t>50760</t>
  </si>
  <si>
    <t>Uiensap</t>
  </si>
  <si>
    <t>50770</t>
  </si>
  <si>
    <t>Uitjes, gefrituurd</t>
  </si>
  <si>
    <t>30910</t>
  </si>
  <si>
    <t>Ureum (3d1)</t>
  </si>
  <si>
    <t>Ureum en derivaten</t>
  </si>
  <si>
    <t>30070</t>
  </si>
  <si>
    <t>Valine (3c370)</t>
  </si>
  <si>
    <t>52050</t>
  </si>
  <si>
    <t>Varkenseiwit, gehydroliseerd</t>
  </si>
  <si>
    <t>51900</t>
  </si>
  <si>
    <t>Varkensvet</t>
  </si>
  <si>
    <t>51800</t>
  </si>
  <si>
    <t>Veldbonen (paardebonen) Vicia Faba biologisch</t>
  </si>
  <si>
    <t>51810</t>
  </si>
  <si>
    <t>Veldbonen (paardenbonen) Vicia Faba</t>
  </si>
  <si>
    <t>31120</t>
  </si>
  <si>
    <t>Verdikkingsmiddel EU-toegelaten (1e)</t>
  </si>
  <si>
    <t>Verdikkingsmiddelen</t>
  </si>
  <si>
    <t>30550</t>
  </si>
  <si>
    <t>Verteringsbevorderaar / Enzym EU-toegelaten (4a)</t>
  </si>
  <si>
    <t>52450</t>
  </si>
  <si>
    <t>Vetkern plantaardig</t>
  </si>
  <si>
    <t>53270</t>
  </si>
  <si>
    <t>Vetmengsel (HOOG) (SPV)</t>
  </si>
  <si>
    <t>53200</t>
  </si>
  <si>
    <t>Vetmengsel (LAAG)</t>
  </si>
  <si>
    <t>53360</t>
  </si>
  <si>
    <t>Vetzuren, middenketenige (palmpit/kokos) (SPV)</t>
  </si>
  <si>
    <t>51580</t>
  </si>
  <si>
    <t>Vinasse (biet/riet)</t>
  </si>
  <si>
    <t>51581</t>
  </si>
  <si>
    <t>Vinasse (maïs-), organisch zuurbereiding</t>
  </si>
  <si>
    <t>51610</t>
  </si>
  <si>
    <t>Vinasse (viprotal)</t>
  </si>
  <si>
    <t>53610</t>
  </si>
  <si>
    <t>Viseiwit-concentraat (SPV)</t>
  </si>
  <si>
    <t>53620</t>
  </si>
  <si>
    <t>Vismeel (SPV)</t>
  </si>
  <si>
    <t>51910</t>
  </si>
  <si>
    <t>Visolie (SPV)</t>
  </si>
  <si>
    <t>52460</t>
  </si>
  <si>
    <t>Visolie op drager (SPV)</t>
  </si>
  <si>
    <t>31010</t>
  </si>
  <si>
    <t>Vitamine A (3a672)</t>
  </si>
  <si>
    <t>31020</t>
  </si>
  <si>
    <t>Vitamine B1 (thiamine, 3a820, 3a821)</t>
  </si>
  <si>
    <t>31030</t>
  </si>
  <si>
    <t>Vitamine B12 (cobalamine, 3a)</t>
  </si>
  <si>
    <t>31040</t>
  </si>
  <si>
    <t>Vitamine B2 (riboflavine, 3a)</t>
  </si>
  <si>
    <t>31060</t>
  </si>
  <si>
    <t>Vitamine C (3a300)</t>
  </si>
  <si>
    <t>31070</t>
  </si>
  <si>
    <t>Vitamine D3 (3a, E 671)</t>
  </si>
  <si>
    <t>31080</t>
  </si>
  <si>
    <t>Vitamine E (3a700)</t>
  </si>
  <si>
    <t>31090</t>
  </si>
  <si>
    <t>Vitamine EU-toegelaten (3a)</t>
  </si>
  <si>
    <t>31100</t>
  </si>
  <si>
    <t>Vitamine K3 (nicotine-amide, 3a711)</t>
  </si>
  <si>
    <t>53591</t>
  </si>
  <si>
    <t>Vlashuttentutschroot</t>
  </si>
  <si>
    <t>53592</t>
  </si>
  <si>
    <t>Vlashuttentutschroot, pensbestendig</t>
  </si>
  <si>
    <t>53590</t>
  </si>
  <si>
    <t>Vlaskafpellets</t>
  </si>
  <si>
    <t>50996</t>
  </si>
  <si>
    <t>Voederbieten</t>
  </si>
  <si>
    <t>53480</t>
  </si>
  <si>
    <t>Voedergist, biergist</t>
  </si>
  <si>
    <t>50690</t>
  </si>
  <si>
    <t>Voerbier</t>
  </si>
  <si>
    <t>51820</t>
  </si>
  <si>
    <t>Voerbonen Phaseolus</t>
  </si>
  <si>
    <t>54010</t>
  </si>
  <si>
    <t>Voermelk</t>
  </si>
  <si>
    <t>51625</t>
  </si>
  <si>
    <t>Voormalig levensmiddel</t>
  </si>
  <si>
    <t>70035</t>
  </si>
  <si>
    <t>Voormengsel aminozuren</t>
  </si>
  <si>
    <t>Voormengsels</t>
  </si>
  <si>
    <t>6</t>
  </si>
  <si>
    <t>70075</t>
  </si>
  <si>
    <t>Voormengsel emulgatoren</t>
  </si>
  <si>
    <t>70010</t>
  </si>
  <si>
    <t>Voormengsel Enzymen</t>
  </si>
  <si>
    <t>70011</t>
  </si>
  <si>
    <t>Voormengsel inkuilmiddelen</t>
  </si>
  <si>
    <t>70020</t>
  </si>
  <si>
    <t>Voormengsel Kleurstoffen</t>
  </si>
  <si>
    <t>70030</t>
  </si>
  <si>
    <t>Voormengsel mineralen en sporenelementen</t>
  </si>
  <si>
    <t>70040</t>
  </si>
  <si>
    <t>Voormengsel organische zuren</t>
  </si>
  <si>
    <t>70050</t>
  </si>
  <si>
    <t>Voormengsel organische zuren / zouten</t>
  </si>
  <si>
    <t>70060</t>
  </si>
  <si>
    <t>Voormengsel Overige</t>
  </si>
  <si>
    <t>70070</t>
  </si>
  <si>
    <t>Voormengsel smaak- en/of geurstoffen</t>
  </si>
  <si>
    <t>70080</t>
  </si>
  <si>
    <t>Voormengsel vitaminen</t>
  </si>
  <si>
    <t>70102</t>
  </si>
  <si>
    <t>Voormengsel voor Geiten</t>
  </si>
  <si>
    <t>70104</t>
  </si>
  <si>
    <t>Voormengsel voor Konijnen</t>
  </si>
  <si>
    <t>70103</t>
  </si>
  <si>
    <t>Voormengsel voor Paarden</t>
  </si>
  <si>
    <t>70090</t>
  </si>
  <si>
    <t>Voormengsel voor Pluimveevoer</t>
  </si>
  <si>
    <t>70100</t>
  </si>
  <si>
    <t>Voormengsel voor Rundveevoeder</t>
  </si>
  <si>
    <t>70101</t>
  </si>
  <si>
    <t>Voormengsel voor Schapen</t>
  </si>
  <si>
    <t>70110</t>
  </si>
  <si>
    <t>Voormengsel voor Varkensvoeder</t>
  </si>
  <si>
    <t>50780</t>
  </si>
  <si>
    <t>Vruchtensap</t>
  </si>
  <si>
    <t>50781</t>
  </si>
  <si>
    <t>Vruchtenwijn</t>
  </si>
  <si>
    <t>54060</t>
  </si>
  <si>
    <t>Wei voer (vochtrijk)</t>
  </si>
  <si>
    <t>54070</t>
  </si>
  <si>
    <t>Weiconcentraat (vochtrijk)</t>
  </si>
  <si>
    <t>53631</t>
  </si>
  <si>
    <t>Weidehooi biologisch</t>
  </si>
  <si>
    <t>54080</t>
  </si>
  <si>
    <t>Wei-eiwit concentraat (WPC) (vochtrijk)</t>
  </si>
  <si>
    <t>54081</t>
  </si>
  <si>
    <t>Wei-eiwitconcentraat (WPC) (poeder)</t>
  </si>
  <si>
    <t>54110</t>
  </si>
  <si>
    <t>Weipermeaat (vloeibaar)</t>
  </si>
  <si>
    <t>54130</t>
  </si>
  <si>
    <t>Weipermeaat, ontsuikerd (vloeibaar)</t>
  </si>
  <si>
    <t>54140</t>
  </si>
  <si>
    <t>Weipoeder (zoet)</t>
  </si>
  <si>
    <t>54150</t>
  </si>
  <si>
    <t>Weipoeder (zuur)</t>
  </si>
  <si>
    <t>54160</t>
  </si>
  <si>
    <t>Weipoeder biologisch</t>
  </si>
  <si>
    <t>52470</t>
  </si>
  <si>
    <t>Weipoedervetmengsel</t>
  </si>
  <si>
    <t>52480</t>
  </si>
  <si>
    <t>Weipoedervetmengsel biologisch</t>
  </si>
  <si>
    <t>51015</t>
  </si>
  <si>
    <t>Witlofwortelen</t>
  </si>
  <si>
    <t>53840</t>
  </si>
  <si>
    <t>Wortelen</t>
  </si>
  <si>
    <t>51010</t>
  </si>
  <si>
    <t>Wortelstoomschillen (vochtrijk)</t>
  </si>
  <si>
    <t>30580</t>
  </si>
  <si>
    <t>Xylanase (4a1606)</t>
  </si>
  <si>
    <t>52980</t>
  </si>
  <si>
    <t>Yucca Schidigera, poeder</t>
  </si>
  <si>
    <t>51930</t>
  </si>
  <si>
    <t>Zalmolie (SPV)</t>
  </si>
  <si>
    <t>51940</t>
  </si>
  <si>
    <t>Zalmolie op drager (SPV)</t>
  </si>
  <si>
    <t>52790</t>
  </si>
  <si>
    <t>Zeeschelpenkalkmeel</t>
  </si>
  <si>
    <t>53490</t>
  </si>
  <si>
    <t>Zeewier, gedroogd</t>
  </si>
  <si>
    <t>30895</t>
  </si>
  <si>
    <t>Zinkacetaat (3b601)</t>
  </si>
  <si>
    <t>30880</t>
  </si>
  <si>
    <t>Zinkchelaat (3b605 tm 3b612 excl 3b609)</t>
  </si>
  <si>
    <t>30890</t>
  </si>
  <si>
    <t>Zinkoxide (3b603)</t>
  </si>
  <si>
    <t>30900</t>
  </si>
  <si>
    <t>Zinksulfaat (3b604, 3b605)</t>
  </si>
  <si>
    <t>52920</t>
  </si>
  <si>
    <t>52930</t>
  </si>
  <si>
    <t>Zonnebloemzaad biologisch</t>
  </si>
  <si>
    <t>52940</t>
  </si>
  <si>
    <t>Zonnebloemzaad, gepeld biologisch</t>
  </si>
  <si>
    <t>53390</t>
  </si>
  <si>
    <t>Zonnebloemzaadolie, geraffineerd</t>
  </si>
  <si>
    <t>53400</t>
  </si>
  <si>
    <t>Zonnebloemzaadolie, ruw</t>
  </si>
  <si>
    <t>53380</t>
  </si>
  <si>
    <t>Zonnebloemzaadolie, ruw, biologisch</t>
  </si>
  <si>
    <t>51350</t>
  </si>
  <si>
    <t>Zonnebloemzaadschilfers</t>
  </si>
  <si>
    <t>51360</t>
  </si>
  <si>
    <t>Zonnebloemzaadschilfers biologisch</t>
  </si>
  <si>
    <t>51366</t>
  </si>
  <si>
    <t>Zonnebloemzaadschillen</t>
  </si>
  <si>
    <t>51365</t>
  </si>
  <si>
    <t>Zonnebloemzaadschillen biologisch</t>
  </si>
  <si>
    <t>51370</t>
  </si>
  <si>
    <t>Zonnebloemzaadschroot</t>
  </si>
  <si>
    <t>51372</t>
  </si>
  <si>
    <t>Zonnebloemzaadschroot, bestendig</t>
  </si>
  <si>
    <t>53410</t>
  </si>
  <si>
    <t>Zonnebloemzaadvetzuren (acid oils)</t>
  </si>
  <si>
    <t>52490</t>
  </si>
  <si>
    <t>Zuivelkern</t>
  </si>
  <si>
    <t>54165</t>
  </si>
  <si>
    <t>Zuivelpoeder</t>
  </si>
  <si>
    <t>54170</t>
  </si>
  <si>
    <t>Zuivelspoeling (vochtrijk)</t>
  </si>
  <si>
    <t>31140</t>
  </si>
  <si>
    <t>Zuurteregelaar EU-toegelaten (1j)</t>
  </si>
  <si>
    <t>Zuurteregelaars</t>
  </si>
  <si>
    <t>PC_04tm06 - Minerale olie / Hexaan / Methanol</t>
  </si>
  <si>
    <t>Ernst</t>
  </si>
  <si>
    <t>Klein</t>
  </si>
  <si>
    <t>Matig</t>
  </si>
  <si>
    <t>Groot</t>
  </si>
  <si>
    <t>Kans</t>
  </si>
  <si>
    <t>Aantal HACCP-score 3 (oranje)</t>
  </si>
  <si>
    <t>Klasseverhoging voedselintegriteit en fraude (J/N)</t>
  </si>
  <si>
    <t>VF_01 - Finacieel  voordeel (HOOG/LAAG)</t>
  </si>
  <si>
    <t>VF_02 - Pakkans (KLEIN /GROOT)</t>
  </si>
  <si>
    <t>VF_03 - GGO kwesties (J/N)</t>
  </si>
  <si>
    <t>Klasse (op basis van HACCP score)</t>
  </si>
  <si>
    <t>Aantal HACCP-score 4 (rood)</t>
  </si>
  <si>
    <t>HACCP-score GR_01 - Gewasbeschermingsmiddelen / residuen van opslag</t>
  </si>
  <si>
    <t>HACCP-score MT_01 - Aflatoxine B1</t>
  </si>
  <si>
    <t>HACCP-score MT_02tm06 - Mycotoxinen anders dan Aflatoxine B1</t>
  </si>
  <si>
    <t>HACCP-score MT_07 - Moederkoren</t>
  </si>
  <si>
    <t>HACCP-score ZM_01tm05 - Zware metalen incl fluor</t>
  </si>
  <si>
    <t>HACCP-score PC_01 - Dioxinen en DL-PCB's</t>
  </si>
  <si>
    <t>HACCP-score PC_02 - PAK's</t>
  </si>
  <si>
    <t>HACCP-score PC_03 - Non-DL-PCB's</t>
  </si>
  <si>
    <t>HACCP-score PC_04tm06 - Minerale olie / Hexaan / Methanol</t>
  </si>
  <si>
    <t>HACCP-score PC_07 - Verpakkingsmaterialen + fysische verontreiniging</t>
  </si>
  <si>
    <t>HACCP-score PC_08 - Nitriet</t>
  </si>
  <si>
    <t>HACCP-score PC_09 - Dierlijke eiwitten</t>
  </si>
  <si>
    <t>HACCP-score PC_10 - Botfragmenten / vuil in vet</t>
  </si>
  <si>
    <t>HACCP-score MB_01 - Salmonella</t>
  </si>
  <si>
    <t>HACCP-score MB_02 - Enterobacteriaceae</t>
  </si>
  <si>
    <t>HACCP-score MB_03 - Clostridia</t>
  </si>
  <si>
    <t>HACCP-score MB_04 - Gisten + schimmels</t>
  </si>
  <si>
    <t>HACCP-score MB_05 - Antimicrobiële werking</t>
  </si>
  <si>
    <t>HACCP-score PT_01 - Theobromine</t>
  </si>
  <si>
    <t>HACCP-score PT_02 - Glucosinolaten</t>
  </si>
  <si>
    <t>HACCP-score PT_03 - Tanninen</t>
  </si>
  <si>
    <t>HACCP-score PT_04 - Blauwzuur</t>
  </si>
  <si>
    <t>HACCP-score BV_01 - Giftige onkruiden / onkruidzaden</t>
  </si>
  <si>
    <t>HACCP-score FR_01 - Melamine</t>
  </si>
  <si>
    <t>Productnaam (omschrijving)</t>
  </si>
  <si>
    <t>SecureFeed ID</t>
  </si>
  <si>
    <t>Datum</t>
  </si>
  <si>
    <t>Versie</t>
  </si>
  <si>
    <t>GR_01 - Gewasbeschermingsmiddelen / residuen van opslag (Matig)</t>
  </si>
  <si>
    <t>MT_01 - Aflatoxine B1 (Groot)</t>
  </si>
  <si>
    <t>MT_02tm06 - Mycotoxinen anders dan Aflatoxine B1 (Matig)</t>
  </si>
  <si>
    <t>MT_07 - Moederkoren (Matig)</t>
  </si>
  <si>
    <t>ZM_01tm05 - Zware metalen incl fluor (Matig)</t>
  </si>
  <si>
    <t>PC_01 - Dioxinen en DL-PCB's (Groot)</t>
  </si>
  <si>
    <t>PC_02 - PAK's (Klein)</t>
  </si>
  <si>
    <t>PC_03 - Non-DL-PCB's (Matig)</t>
  </si>
  <si>
    <t>PC_04tm06 - Minerale olie / Hexaan / Methanol (Matig)</t>
  </si>
  <si>
    <t>PC_07 - Verpakkingsmaterialen + fysische verontreiniging (Klein)</t>
  </si>
  <si>
    <t>PC_08 - Nitriet (Klein)</t>
  </si>
  <si>
    <t>MB_01 - Salmonella (Matig)</t>
  </si>
  <si>
    <t>MB_02 - Enterobacteriaceae (Klein)</t>
  </si>
  <si>
    <t>MB_03 - Clostridia (Klein)</t>
  </si>
  <si>
    <t>MB_04 - Gisten + schimmels (Klein)</t>
  </si>
  <si>
    <t>MB_05 - Antimicrobiële werking (Matig)</t>
  </si>
  <si>
    <t>PT_01 - Theobromine (Matig)</t>
  </si>
  <si>
    <t>PT_02 - Glucosinolaten (Matig)</t>
  </si>
  <si>
    <t>PT_03 - Tanninen (Klein)</t>
  </si>
  <si>
    <t>PT_04 - Blauwzuur (Matig)</t>
  </si>
  <si>
    <t>BV_01 - Giftige onkruiden / onkruidzaden (Matig)</t>
  </si>
  <si>
    <t>FR_01 - Melamine (Matig)</t>
  </si>
  <si>
    <t>Productklasseverandering (J/N)</t>
  </si>
  <si>
    <t>Calciumzout van visolie (SPV)</t>
  </si>
  <si>
    <t>Vetzuren, palmpit zuiver gedistilleerd</t>
  </si>
  <si>
    <t>Lijnzaad, pensbestendig (CH2O behandeld)</t>
  </si>
  <si>
    <t>Erwtenzetmeel</t>
  </si>
  <si>
    <t>Aardappelperswater</t>
  </si>
  <si>
    <t>52802</t>
  </si>
  <si>
    <t>70012</t>
  </si>
  <si>
    <t>Voormengsel Antioxidanten</t>
  </si>
  <si>
    <t>70013</t>
  </si>
  <si>
    <t>Voormengsel coccidiostatica</t>
  </si>
  <si>
    <t>30790</t>
  </si>
  <si>
    <t>Jodium (Kaliumjodide 3b201)</t>
  </si>
  <si>
    <t>51783</t>
  </si>
  <si>
    <t>Lupinen, gecracked/pensbestendig (NaOH behandeld)</t>
  </si>
  <si>
    <t>13.Diversen</t>
  </si>
  <si>
    <t>4.Knollen en wortels en daarvan afgeleid</t>
  </si>
  <si>
    <t>50891</t>
  </si>
  <si>
    <t>7.Overige planten, algen en daarvan afgeleid</t>
  </si>
  <si>
    <t>5.Overige zaden en vruchten en daarvan afgeleid</t>
  </si>
  <si>
    <t>11.Mineralen en daarvan afgeleide producten</t>
  </si>
  <si>
    <t>Bentoniet (1m558/1m558i)</t>
  </si>
  <si>
    <t>1b.Van granen afgeleide producten</t>
  </si>
  <si>
    <t>12.(Bij)producten uit ferm. mbv micro-organismen</t>
  </si>
  <si>
    <t>10.Vis en andere waterdieren en daarvan afgeleid</t>
  </si>
  <si>
    <t>9.Producten van landdieren en daarvan afgeleid</t>
  </si>
  <si>
    <t>8.Melkproducten en daarvan afgeleide producten</t>
  </si>
  <si>
    <t>2.Oliehoudende zaden en vruchten en dv afgeleid</t>
  </si>
  <si>
    <t>51911</t>
  </si>
  <si>
    <t>3.Zaden van peulvruchten en daarvan afgeleid</t>
  </si>
  <si>
    <t>6.Voedergewassen en ruwvoedergewassen en afgeleid</t>
  </si>
  <si>
    <t>51720</t>
  </si>
  <si>
    <t>1a.Granen</t>
  </si>
  <si>
    <t>51141</t>
  </si>
  <si>
    <t>53991</t>
  </si>
  <si>
    <t>Melkpermeaat</t>
  </si>
  <si>
    <t>Mycotoxinebinder EU-toegelaten (1m01/1m03)</t>
  </si>
  <si>
    <t>53162</t>
  </si>
  <si>
    <t>Zonnebloemzaad (incl. geplet)</t>
  </si>
  <si>
    <t>Breukmaïs / maïsscreenings (producteigen) (alle herkomsten)</t>
  </si>
  <si>
    <t>Breukmaïs / maïsscreenings (producteigen) EU-5</t>
  </si>
  <si>
    <t>Contaminant</t>
  </si>
  <si>
    <t>Van</t>
  </si>
  <si>
    <t>Naar</t>
  </si>
  <si>
    <t>Opmerking</t>
  </si>
  <si>
    <t>Laag</t>
  </si>
  <si>
    <t>Afwezig</t>
  </si>
  <si>
    <t>Indien het drogingsproces onder controle is, zijn de dioxines onder controle. In EU-5 landen is het drogingsproces onder controle. Daarbuiten niet altijd. Daarom bij producten met categorie EU-5 risico op dioxine weghalen.</t>
  </si>
  <si>
    <t>Invloed op risicoklasse</t>
  </si>
  <si>
    <t>Dioxinen en DL PCB's</t>
  </si>
  <si>
    <t>Midden --&gt; Hoog</t>
  </si>
  <si>
    <t>Pesticiden</t>
  </si>
  <si>
    <t>Gelijkgetrokken aan Maïsglutenmeel 60% EU-5</t>
  </si>
  <si>
    <t>Graandistillers (DDGS) (vochtrijk) (alle herkomsten)</t>
  </si>
  <si>
    <t>Fumonisine B</t>
  </si>
  <si>
    <t>Bij alle maïsproducten betreffende contaminant gescoord, behalve bij DDGS (onterecht). Daarom gelijkgetrokken.</t>
  </si>
  <si>
    <t>PBG</t>
  </si>
  <si>
    <t>Moederkoren</t>
  </si>
  <si>
    <t>Bij vorige herziening weggehaald. Zijn echter wel meldingen geweest, 5 in 2019. Omdat er een screening is bij inname, zal dit in de praktijk echter weinig voorkomen. Daarom is Laag voldoende.</t>
  </si>
  <si>
    <t>Zware metalen</t>
  </si>
  <si>
    <t>Midden</t>
  </si>
  <si>
    <t>Regel is dat zware metalen wordt gescoord voor producten die in de grond groeien (bijv. bieten, wortelen). Voor betreffende producten heeft de score geen toegevoegde waarde. Daarbij zijn er geen meldingen geweest.</t>
  </si>
  <si>
    <t>Zea + Mycotoxinen</t>
  </si>
  <si>
    <t>Midden --&gt; Laag</t>
  </si>
  <si>
    <t>Geen meldingen geweest, dus geen reden om op midden te houden</t>
  </si>
  <si>
    <t>Verpakkingsmateriaal</t>
  </si>
  <si>
    <t>Geen aanleiding om deze op te nemen (waar zou dit vandaan moeten komen?), daarnaast geen meldingen geweest.</t>
  </si>
  <si>
    <t>Definitie "Gedroogde vruchten van de johannesbroodboom" geeft geen aanleiding tot vermoeden van verpakkingsmaterialen in product. Ook geen meldingen.</t>
  </si>
  <si>
    <t>Tanninen</t>
  </si>
  <si>
    <t>Overige lupineproducten wel gescoord. Contaminant zit aan buitenkant, dus onlogisch dat overige producten wel gescoord zijn en betreffende producten niet. Continuïteit waarborgen.</t>
  </si>
  <si>
    <t>Risico niet gescoord in originele product (lupinen) en geen meldingen. Daarom score op huidig product niet logisch.</t>
  </si>
  <si>
    <t>Salmonella</t>
  </si>
  <si>
    <t>Geen meldingen. Door proces is monitoring op Salmonella echter wel gewenst. Daarom scoren op Laag</t>
  </si>
  <si>
    <t>Gelijktrekken aan Veldbonen en voerbonen</t>
  </si>
  <si>
    <t>Geen meldingen &lt; 3 jaar oud</t>
  </si>
  <si>
    <t>Entero's</t>
  </si>
  <si>
    <t>Geen meldingen &lt; 3 jaar oud, lijkt voorzichtigheidshalve op Midden gezet te zijn (onbekende risico's)</t>
  </si>
  <si>
    <t xml:space="preserve">Er zijn meldingen geweest &gt; 1 jaar geleden van pesticiden in aardappelproducten. Gezien de concentratie op de schil, vinden wij een score op de schilproducten passend. </t>
  </si>
  <si>
    <t>Gezien het proces (hittebehandeling) kunnen hier dioxinen voorkomen</t>
  </si>
  <si>
    <t>Verpakkingsmaterialen</t>
  </si>
  <si>
    <t>Gisten + Schimmels</t>
  </si>
  <si>
    <t>Lijkt voorzichtigheidshalve gescoord te zijn, geen meldingen dus naar laag</t>
  </si>
  <si>
    <t xml:space="preserve">Melding die geweest is betrof een incident (brand) </t>
  </si>
  <si>
    <t>Enkele meldingen in 2017. Daarbij zo gelijk trekken aan bietmelasse</t>
  </si>
  <si>
    <t>Gelijktrekken aan Biet-/rietmelasse. Lijkt voorzichtigheidshalve zo gescoord, maar geen meldingen van geweest. Daarom kan score weg</t>
  </si>
  <si>
    <t xml:space="preserve">Gelijk aan biet/rietvinasse en bietmelasse. </t>
  </si>
  <si>
    <t>Geen meldingen, risico gelijk aan uien/uienpulp</t>
  </si>
  <si>
    <t xml:space="preserve">Betreft een zuur product. Daarnaast geen meldingen. </t>
  </si>
  <si>
    <t>Gelijk scoren aan niet-biologische variant. Geen meldingen en geen reden om betreffende contaminanten op te nemen.</t>
  </si>
  <si>
    <t>Gelijk trekken aan niet-biologische variant. Risico is wel degelijk aanwezig</t>
  </si>
  <si>
    <t>Geen meldingen, maar kans is wel aanwezig</t>
  </si>
  <si>
    <t>DON + Zea (+Mycotoxinen)</t>
  </si>
  <si>
    <t>Hoog</t>
  </si>
  <si>
    <t xml:space="preserve">Diverse meldingen geweest, maar allen &gt;1 jaar geleden. Eén melding overschrijding actiegrens Zea in 2019, maar dit is niet 'herhaaldelijk' (cf. P-09 mag het risico naar beneden) </t>
  </si>
  <si>
    <t>Geen meldingen</t>
  </si>
  <si>
    <t xml:space="preserve">Gelijk aan 'overige groenten- en fruitproducten' en 'groentenproducten, gedroogd'. </t>
  </si>
  <si>
    <t>Dierlijke eiwitten</t>
  </si>
  <si>
    <t>Theobromine</t>
  </si>
  <si>
    <t>Hieronder kunnen veel producten vallen. Genoemde risico's zijn minimaal van toepassing, zeker omdat het onbekend is welk product dit is</t>
  </si>
  <si>
    <t>54169</t>
  </si>
  <si>
    <t>Salmonella + Entero's</t>
  </si>
  <si>
    <t>Droog en eiwitrijk product: beslisregel = droge en eiwitrijke producten altijd scoren op Salmonella</t>
  </si>
  <si>
    <t>Geen meldingen geweest in afgelopen jaren</t>
  </si>
  <si>
    <t>Antimicrobiële werking</t>
  </si>
  <si>
    <t>Betreft een nieuwe stroom, risico is nog niet bekeken en dus niet uitgesloten. Bij overige visproducten is de borging in de keten voldoende geregeld. Via monitoring bekijken of incidenten plaatsvinden.</t>
  </si>
  <si>
    <t>Geen meldingen in afgelopen jaren. Daarbij is het risico belijk aan viseiwit-concentraat</t>
  </si>
  <si>
    <t>Niet-dioxineachtige PCB's</t>
  </si>
  <si>
    <t xml:space="preserve">Geen meldingen. Daarbij gaan we uit van gekweekte zalm, waarbij het voer volledig gecontroleerd wordt gevoerd. Het risico in gekweekte omstandigheden is dan ook zeer laag </t>
  </si>
  <si>
    <t>Niet inherent aan proces, daarbij geen meldingen</t>
  </si>
  <si>
    <t>PAK's</t>
  </si>
  <si>
    <t>Non-DL PCB's</t>
  </si>
  <si>
    <t>Droging met gas, niet waarschijnlijk</t>
  </si>
  <si>
    <t>Hoog in fluor, kans verhoogd</t>
  </si>
  <si>
    <t>Nitriet</t>
  </si>
  <si>
    <t xml:space="preserve">Oorspronkelijke risicoclassificatie overdreven. </t>
  </si>
  <si>
    <t>Productnaam wel beperken: van 'Fulvinezuur (uit de drinkwaterindustrie)' naar 'Fulvinezuur (uit Nederlandse/Europese drinkwaterproductie)'</t>
  </si>
  <si>
    <t>Fulvinezuur (uit Nederlandse/Europese drinkwaterproductie)</t>
  </si>
  <si>
    <t>Natriumtripolyfosfaat</t>
  </si>
  <si>
    <t>Schelpengrit/Schelpenkalkmeel</t>
  </si>
  <si>
    <t>Samenvoegen producten: Oesterschelpengrit, schelpengrit, zeeschelpenkalkmeel. Oorspronkelijk gescheiden vanwege een hoger risico op arseen (oesterschelpengrit), maar producten zijn gelijk gescoord</t>
  </si>
  <si>
    <t>Wijzigen productklasse: van 13. Diversen naar 11.Mineralen en daarvan afgeleide producten</t>
  </si>
  <si>
    <t>Zijn toevoegmiddelen, dus verwijderen uit lijst voedermiddelen</t>
  </si>
  <si>
    <t>Verplaatsen naar PBG1</t>
  </si>
  <si>
    <t>Verplaatsen naar PBG3</t>
  </si>
  <si>
    <t>Niet aangetroffen bij monitoring, wieren uit open zee in principe schoon en industrieel gedroogd</t>
  </si>
  <si>
    <t>Staat op SPV positive release</t>
  </si>
  <si>
    <t>Verplaatsen naar PBG4: meer kennis om betreffend product te beoordelen</t>
  </si>
  <si>
    <t>Harmonisatie met overige componenten, reden waarom nu geen score is niet verklaarbaar</t>
  </si>
  <si>
    <t>Eierschalen, gedroogd (hittebehandeld) (SPV)</t>
  </si>
  <si>
    <t>Naamswijziging: toevoeging van gedroogd (harmonisatie met EU-catalogus)</t>
  </si>
  <si>
    <t>Haverdoppen</t>
  </si>
  <si>
    <t>Maïskiemolie, ruw (alle herkomsten)</t>
  </si>
  <si>
    <t>Hazelnoten (incl. gemalen)</t>
  </si>
  <si>
    <t>Naamswijziging</t>
  </si>
  <si>
    <t>Naamswijziging: gezien definitie (Hele of gebroken vrucht van Corylus (L.) spp., al dan niet met schil). Daarbij nu ook geharmoniseerd met EU-catalogus</t>
  </si>
  <si>
    <t>Rundveevet</t>
  </si>
  <si>
    <t>9. Producten van landdieren en daarvan afgeleid</t>
  </si>
  <si>
    <t>Toe te voegen</t>
  </si>
  <si>
    <t>Stoomschillen wortel/koolraap (vochtrijk)</t>
  </si>
  <si>
    <t>Stoomschillen koolraap/wortel (vochtrijk)</t>
  </si>
  <si>
    <t>Maïsspillen EU-5</t>
  </si>
  <si>
    <t>Melding van geweest, 1 in 2018 en 1 in 2019. Betrof 2 verschillende leveranciers, dus geen incident. Advies: monitoring op Salmonella toevoegen (Laag)</t>
  </si>
  <si>
    <t xml:space="preserve">Er wordt nooit onderzocht op dierlijke eiwitten (DNA). Uit analyserapporten blijkt dat de analyse op Dierlijke Eiwitten wordt uitgevoerd met methode 2013/51 (bestanddelen van dierlijke oorsprong aangetoond met lichtmicroscoop). Daarom het advies om de contaminant 'Dierlijke Eiwitten' te verwijderen en 'Botfragmenten/vuil in vet' te wijzigen in 'Bestanddelen van Dierlijke oorsprong / vuil in vet' te noemen. De risicoklassificaties van 'Dierlijke eiwitten' zijn toegevoegd onder de nieuwe categorie. </t>
  </si>
  <si>
    <t>Geen reden om deze te scoren. Geen overschrijdingen/alerts geweest.</t>
  </si>
  <si>
    <t>Aflatoxine B1</t>
  </si>
  <si>
    <t xml:space="preserve">Overige cacaoproducten zijn laag en er zijn geen meldingen die klasse ‘hoog’ onderschrijven. </t>
  </si>
  <si>
    <t>GGO kwestie</t>
  </si>
  <si>
    <t>Nee</t>
  </si>
  <si>
    <t>Ja</t>
  </si>
  <si>
    <t>Er is een melding geweest. Nu monitoren, bij volgende beoordeling bekijken of deze naar beneden kan worden bijgewerkt.</t>
  </si>
  <si>
    <t>z</t>
  </si>
  <si>
    <t>Hoog --&gt; Midden</t>
  </si>
  <si>
    <t>Geen meldingen gevonden. Daarbij risico laag door het proces</t>
  </si>
  <si>
    <t>Vanuit een audit is naar voren gekomen dat de PAK’s zich concentreren in de vrucht, niet in de pit. Daarom is er nauwelijks risico van contaminatie in producten van de pit.</t>
  </si>
  <si>
    <t>Geen meldingen. Daarbij is tijdens een auditreis uitgelegd dat de zware metalen achterblijven in een niet-gebruikte fractie (destillaat verdampt, zware metalen blijven achter).</t>
  </si>
  <si>
    <t>Kool- en raapzaadschilfers</t>
  </si>
  <si>
    <t>Kool- en raapzaadschroot</t>
  </si>
  <si>
    <t>Naamswijziging: 00 achter beide producten weggehaald. Komt voort uit een veredeling, maar onderscheid hoeft i.h.k.v. voedselveiligheid niet gemaakt te worden.</t>
  </si>
  <si>
    <t>Blauwzuur</t>
  </si>
  <si>
    <t>Laag --&gt; Hoog</t>
  </si>
  <si>
    <t>Betreft 1 RASFF-melding in 2018, geen reden om deze op Midden te houden</t>
  </si>
  <si>
    <t>Komt vanuit humane voedingsindustrie. Salmonella geen issue</t>
  </si>
  <si>
    <t>Op dit moment is GGO geen issue, omdat het slechts één leverancier betreft waarbij dit goed geregeld is. Bij een nieuwe aanmelding kan dit probleem zich echter wel voordoen. Daarom GGO wijzigen naar J.</t>
  </si>
  <si>
    <t>Pensbestendig vet obv ruwe palmolie (2.20.1)</t>
  </si>
  <si>
    <t>Onkruid</t>
  </si>
  <si>
    <t>Samenvoegen producten</t>
  </si>
  <si>
    <t>Product verwijderen</t>
  </si>
  <si>
    <t>Wijzigen productklasse</t>
  </si>
  <si>
    <t>Wijzigen PBG</t>
  </si>
  <si>
    <t>Toegevoegd</t>
  </si>
  <si>
    <t>Conform beslisregel, niet te testen</t>
  </si>
  <si>
    <t>Betreft een product dat wordt gebruikt in een mengsel en is aangeleverd door een voorschakel. Wordt nauwelijks gebruikt in de markt en daarom advies om deze niet te tonen in D-13</t>
  </si>
  <si>
    <t>Gelijk aan overige sojaproducten. Geen meldingen, dus geen reden om midden aan te houden</t>
  </si>
  <si>
    <t>Uitzondering beslisregel. Betreft melding met overschrijding MRL</t>
  </si>
  <si>
    <t>Geen meldingen, daarom kans gelijk aan kokosvetzuren</t>
  </si>
  <si>
    <t>Glucosinaten</t>
  </si>
  <si>
    <t>Geen meldingen en risico is gelijk aan raapzaadschroot. Daarmee gelijk getrokken.</t>
  </si>
  <si>
    <t>Geen meldingen geweest</t>
  </si>
  <si>
    <t>Geen meldingen en geen redenen om op te nemen uit hoofde van proces</t>
  </si>
  <si>
    <t>Hoog --&gt; Laag</t>
  </si>
  <si>
    <t xml:space="preserve">Niet te identificeren </t>
  </si>
  <si>
    <t xml:space="preserve">In schillen en gepeld nu al laag, dus logisch dat het hele product ook laag scoort. Daarbij zijn er geen meldingen geweest. </t>
  </si>
  <si>
    <t>Toevoegen</t>
  </si>
  <si>
    <t>Plantaardige vetzuren (acid oils), gemengd</t>
  </si>
  <si>
    <t>Minerale Oliën</t>
  </si>
  <si>
    <t>Pensbestendig vetzuur obv door splitsen verkregen zuivere gedestillerde vetzuren uit palmolie (13.6.7)</t>
  </si>
  <si>
    <t>pH gunstig genoeg (niet te zuur), droog product (niet stoppen eventuele groei), eiwit (voedingsbodem) aanwezig</t>
  </si>
  <si>
    <t>Eierschalen, hittebehandeld (SPV)</t>
  </si>
  <si>
    <t>51961</t>
  </si>
  <si>
    <t>Samenvoeging: Wortel-/koolraapstoomschillen samenvoegen, gelijke risico's. Koolraapstoomschillen is nog gescoord op Glucosinaten, maar deze zijn in het verleden niet gevonden. Koolraapstoomschillen verwijderen, naam wortelstoomschillen wijzigen</t>
  </si>
  <si>
    <t>Nieuw product: Product toegevoegd i.v.m. consistentie (onderscheid rundvee-, varkens- en pluimveevet). Risico gelijk gesteld aan dierlijk vet</t>
  </si>
  <si>
    <t>Naamswijziging: staat foutief in databank</t>
  </si>
  <si>
    <t>Samenvoeging: Oesterschelpengrit, schelpengrit, zeeschelpenkalkmeel. Oorspronkelijk gescheiden vanwege een hoger risico op arseen (oesterschelpengrit), maar producten zijn gelijk gescoord</t>
  </si>
  <si>
    <t>Naamswijziging: Haverschillen wordt Haverdoppen (aansluiting bij EU-catalogus)</t>
  </si>
  <si>
    <t>Naamswijziging: Maisolie, ruw wordt Maiskiemolie, ruw voor een beter onderscheid met maisolie uit ethanolproductie</t>
  </si>
  <si>
    <t xml:space="preserve">Naamswijziging: Sluit beter aan bij definitie in EU-catalogus en het onderscheid tussen de 2 is zo duidelijk. </t>
  </si>
  <si>
    <t>Nieuw product product, geproduceerd uit mengsel van soapstocks. Tot op heden aangemeld als sojavetzuren (hoofdbestanddeel), maar in feite klopt dit niet. Betreft mengsel van vetzuren (soja, zonnebloem, mais en pinda) EU-catalogusnummer 13.031. RC is samenvoeging van Soja-/Zonnebloem-/Maïsvetzuren</t>
  </si>
  <si>
    <t>N.a.v. veel meldingen behoort Blauwzuur een Hoge kans te krijgen. Hoe praktisch om te gaan met de indeling van lijnzaad in risicoklasse 'hoog', zal o.a. besproken worden in het project 'Blauwzuur in Lijnzaad' dat is opgestart door het Secretariaat.</t>
  </si>
  <si>
    <t>Inconsequent met soortgelijke producten, onterecht niet gescoord</t>
  </si>
  <si>
    <t>Geen meldingen, maar kans is wel aanwezig, monitoring onmogelijk</t>
  </si>
  <si>
    <t>Product met einddatum! Overige lupineproducten wel gescoord. Contaminant zit aan buitenkant, dus onlogisch dat overige producten wel gescoord zijn en betreffende producten niet. Continuïteit waarborgen.</t>
  </si>
  <si>
    <t>Einddatum! Geen meldingen. Door proces is monitoring op Salmonella echter wel gewenst. Daarom scoren op Laag</t>
  </si>
  <si>
    <t>Einddatum! Geen meldingen</t>
  </si>
  <si>
    <t>Laag --&gt; Midden</t>
  </si>
  <si>
    <t>Zonnebloemzaad, gepeld</t>
  </si>
  <si>
    <t>Erwtenschillen</t>
  </si>
  <si>
    <t>Palmpitolie, ruw biologisch</t>
  </si>
  <si>
    <t>Maïsolie uit ethanolproductie</t>
  </si>
  <si>
    <t>PC_11 - Bestanddelen van dierlijke oorsprong</t>
  </si>
  <si>
    <t>PC_11 - Bestanddelen van dierlijke oorsprong (Groot)</t>
  </si>
  <si>
    <t>9.0</t>
  </si>
  <si>
    <t xml:space="preserve">Overschrijdingen vinden plaats. </t>
  </si>
  <si>
    <t>Niet te identificeren: conform beslisregel</t>
  </si>
  <si>
    <t>Component wordt er door raffinage uitgehaald: geen risico</t>
  </si>
  <si>
    <t>Concentreren niet in fysisch geraffineerde fractie. Geen resultaten in analyses</t>
  </si>
  <si>
    <t>Worden de kolven uitgeplukt voor humane consumptie. Plantresten resteren. Aflatoxine concentreert enkel in korrel</t>
  </si>
  <si>
    <t>Zuurproductie door het groeien van bacteriën op een zuivelproduct. Zuursel dat ontstaat wordt weer in kaasmakerij gebruikt. Zware metalen daarom geen risico</t>
  </si>
  <si>
    <t>Cazouten verkregen vetzuren uit palmolie (13.6.6)</t>
  </si>
  <si>
    <t>Fructo-oligosacchariden vochtig uit gras</t>
  </si>
  <si>
    <t>Klasse 2020 FINAAL (op basis contaminant en voedelintegriteit)</t>
  </si>
  <si>
    <t>Klasse 2020 (op basis contaminant)</t>
  </si>
  <si>
    <t>Sojapasta biologisch</t>
  </si>
  <si>
    <t>Graseiwit, gedroogd</t>
  </si>
  <si>
    <t>Monokaliumfosfaat</t>
  </si>
  <si>
    <t>Glucosamine (chitosamine) (door hydrolyse)</t>
  </si>
  <si>
    <t>Insectenlarven, levende</t>
  </si>
  <si>
    <t xml:space="preserve">Kaas en (smelt)kaasproducten </t>
  </si>
  <si>
    <t>Natrium Aluminiumsilicaat synthetisch (1, E 554)</t>
  </si>
  <si>
    <t>Glycerine, geraffineerd (uit het oleochemische proces)</t>
  </si>
  <si>
    <t>Zwarte komijnschilfers (alleen QS)</t>
  </si>
  <si>
    <t>Maïskiemschilfers biologisch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</si>
</sst>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13]#,##0.000;\(#,##0.000\)"/>
  </numFmts>
  <fonts count="6" x14ac:knownFonts="1">
    <font>
      <sz val="11"/>
      <color theme="1"/>
      <name val="Calibri"/>
      <family val="2"/>
      <scheme val="minor"/>
    </font>
    <font>
      <sz val="11"/>
      <color theme="1"/>
      <name val="Calibri"/>
      <family val="2"/>
      <scheme val="minor"/>
    </font>
    <font>
      <sz val="11"/>
      <name val="Arial"/>
      <family val="2"/>
    </font>
    <font>
      <b/>
      <sz val="11"/>
      <color theme="1"/>
      <name val="Calibri"/>
      <family val="2"/>
      <scheme val="minor"/>
    </font>
    <font>
      <sz val="11"/>
      <name val="Calibri"/>
      <family val="2"/>
      <scheme val="minor"/>
    </font>
    <font>
      <strike/>
      <sz val="11"/>
      <color theme="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3"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FF0000"/>
      </left>
      <right style="thin">
        <color indexed="64"/>
      </right>
      <top style="medium">
        <color indexed="64"/>
      </top>
      <bottom style="medium">
        <color indexed="64"/>
      </bottom>
      <diagonal/>
    </border>
    <border>
      <left style="thin">
        <color indexed="64"/>
      </left>
      <right style="medium">
        <color rgb="FFFF0000"/>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s>
  <cellStyleXfs count="3">
    <xf numFmtId="0" fontId="0" fillId="0" borderId="0"/>
    <xf numFmtId="164" fontId="1" fillId="0" borderId="0"/>
    <xf numFmtId="0" fontId="2" fillId="0" borderId="0"/>
  </cellStyleXfs>
  <cellXfs count="115">
    <xf numFmtId="0" fontId="0" fillId="0" borderId="0" xfId="0"/>
    <xf numFmtId="0" fontId="0" fillId="0" borderId="0" xfId="0" applyAlignment="1">
      <alignment horizontal="center" textRotation="90"/>
    </xf>
    <xf numFmtId="164" fontId="1" fillId="0" borderId="0" xfId="1"/>
    <xf numFmtId="0" fontId="2" fillId="0" borderId="0" xfId="2"/>
    <xf numFmtId="0" fontId="2" fillId="0" borderId="0" xfId="2" applyFont="1"/>
    <xf numFmtId="0" fontId="0" fillId="0" borderId="0" xfId="0" applyFont="1" applyAlignment="1">
      <alignment horizontal="center" textRotation="90"/>
    </xf>
    <xf numFmtId="0" fontId="0" fillId="0" borderId="0" xfId="0" applyFont="1"/>
    <xf numFmtId="0" fontId="0" fillId="0" borderId="3" xfId="0" applyFont="1" applyBorder="1" applyAlignment="1">
      <alignment horizontal="center"/>
    </xf>
    <xf numFmtId="0" fontId="0" fillId="0" borderId="9" xfId="0" applyFont="1" applyBorder="1" applyAlignment="1">
      <alignment horizontal="center"/>
    </xf>
    <xf numFmtId="0" fontId="0" fillId="0" borderId="1" xfId="0" applyFont="1" applyBorder="1" applyAlignment="1">
      <alignment horizontal="center"/>
    </xf>
    <xf numFmtId="0" fontId="0" fillId="5" borderId="1" xfId="0" applyFont="1" applyFill="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18" xfId="0" applyFont="1" applyBorder="1" applyAlignment="1">
      <alignment horizontal="center"/>
    </xf>
    <xf numFmtId="0" fontId="0" fillId="0" borderId="10" xfId="0" applyFont="1" applyBorder="1" applyAlignment="1">
      <alignment horizontal="center"/>
    </xf>
    <xf numFmtId="0" fontId="0" fillId="0" borderId="17" xfId="0" applyFont="1" applyBorder="1" applyAlignment="1">
      <alignment horizontal="center"/>
    </xf>
    <xf numFmtId="0" fontId="0" fillId="0" borderId="11" xfId="0" applyFont="1" applyBorder="1" applyAlignment="1">
      <alignment horizontal="center"/>
    </xf>
    <xf numFmtId="0" fontId="0" fillId="0" borderId="6" xfId="0" applyFont="1" applyBorder="1" applyAlignment="1">
      <alignment horizontal="center"/>
    </xf>
    <xf numFmtId="0" fontId="0" fillId="0" borderId="13" xfId="0" applyFont="1" applyBorder="1"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2" fillId="4" borderId="0" xfId="2" applyFill="1"/>
    <xf numFmtId="0" fontId="2" fillId="3" borderId="0" xfId="2" applyFill="1"/>
    <xf numFmtId="0" fontId="2" fillId="6" borderId="0" xfId="2" applyFill="1"/>
    <xf numFmtId="0" fontId="2" fillId="2" borderId="0" xfId="2" applyFill="1"/>
    <xf numFmtId="0" fontId="0" fillId="0" borderId="9" xfId="0" applyFont="1" applyBorder="1"/>
    <xf numFmtId="0" fontId="0" fillId="0" borderId="12" xfId="0" applyFont="1" applyBorder="1"/>
    <xf numFmtId="0" fontId="0" fillId="0" borderId="8" xfId="0" applyFont="1" applyBorder="1" applyAlignment="1">
      <alignment horizontal="center"/>
    </xf>
    <xf numFmtId="0" fontId="0" fillId="0" borderId="10" xfId="0" applyFont="1" applyBorder="1"/>
    <xf numFmtId="0" fontId="0" fillId="0" borderId="19" xfId="0" applyFont="1" applyBorder="1"/>
    <xf numFmtId="0" fontId="0" fillId="0" borderId="20" xfId="0" applyFont="1" applyBorder="1"/>
    <xf numFmtId="0" fontId="0" fillId="0" borderId="13" xfId="0" applyFont="1" applyBorder="1"/>
    <xf numFmtId="0" fontId="0" fillId="0" borderId="21" xfId="0" applyFont="1" applyBorder="1" applyAlignment="1">
      <alignment horizontal="center"/>
    </xf>
    <xf numFmtId="0" fontId="0" fillId="0" borderId="20" xfId="0" applyFont="1" applyBorder="1" applyAlignment="1">
      <alignment horizontal="center"/>
    </xf>
    <xf numFmtId="0" fontId="0" fillId="0" borderId="7" xfId="0" applyFont="1" applyBorder="1" applyAlignment="1">
      <alignment horizontal="center"/>
    </xf>
    <xf numFmtId="0" fontId="0" fillId="5" borderId="7" xfId="0" applyFont="1" applyFill="1" applyBorder="1" applyAlignment="1">
      <alignment horizontal="center"/>
    </xf>
    <xf numFmtId="0" fontId="0" fillId="0" borderId="16"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24"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textRotation="90"/>
    </xf>
    <xf numFmtId="0" fontId="0" fillId="0" borderId="29" xfId="0" applyFont="1" applyBorder="1" applyAlignment="1">
      <alignment horizontal="center" textRotation="90"/>
    </xf>
    <xf numFmtId="0" fontId="0" fillId="5" borderId="29" xfId="0" applyFont="1" applyFill="1" applyBorder="1" applyAlignment="1">
      <alignment horizontal="center" textRotation="90"/>
    </xf>
    <xf numFmtId="0" fontId="0" fillId="0" borderId="30" xfId="0" applyFont="1" applyBorder="1" applyAlignment="1">
      <alignment horizontal="center" textRotation="90"/>
    </xf>
    <xf numFmtId="0" fontId="0" fillId="6" borderId="31" xfId="0" applyFont="1" applyFill="1" applyBorder="1" applyAlignment="1">
      <alignment horizontal="center" textRotation="90"/>
    </xf>
    <xf numFmtId="0" fontId="4" fillId="2" borderId="32" xfId="0" applyFont="1" applyFill="1" applyBorder="1" applyAlignment="1">
      <alignment horizontal="center" textRotation="90"/>
    </xf>
    <xf numFmtId="0" fontId="0" fillId="7" borderId="26" xfId="0" applyFont="1" applyFill="1" applyBorder="1" applyAlignment="1">
      <alignment horizontal="center" textRotation="90"/>
    </xf>
    <xf numFmtId="0" fontId="0" fillId="7" borderId="29" xfId="0" applyFont="1" applyFill="1" applyBorder="1" applyAlignment="1">
      <alignment horizontal="center" textRotation="90"/>
    </xf>
    <xf numFmtId="0" fontId="0" fillId="8" borderId="27" xfId="0" applyFont="1" applyFill="1" applyBorder="1" applyAlignment="1">
      <alignment horizontal="center" textRotation="90"/>
    </xf>
    <xf numFmtId="0" fontId="0" fillId="9" borderId="27" xfId="0" applyFont="1" applyFill="1" applyBorder="1" applyAlignment="1">
      <alignment horizontal="center" textRotation="90"/>
    </xf>
    <xf numFmtId="0" fontId="0" fillId="9" borderId="6" xfId="0" applyFont="1" applyFill="1" applyBorder="1" applyAlignment="1">
      <alignment horizontal="center" textRotation="90"/>
    </xf>
    <xf numFmtId="0" fontId="0" fillId="10" borderId="33" xfId="0" applyFont="1" applyFill="1" applyBorder="1" applyAlignment="1">
      <alignment horizontal="center" textRotation="90"/>
    </xf>
    <xf numFmtId="0" fontId="0" fillId="10" borderId="26" xfId="0" applyFont="1" applyFill="1" applyBorder="1" applyAlignment="1">
      <alignment horizontal="center" textRotation="90"/>
    </xf>
    <xf numFmtId="0" fontId="0" fillId="11" borderId="27" xfId="0" applyFont="1" applyFill="1" applyBorder="1" applyAlignment="1"/>
    <xf numFmtId="0" fontId="0" fillId="11" borderId="15" xfId="0" applyFont="1" applyFill="1" applyBorder="1" applyAlignment="1">
      <alignment textRotation="90"/>
    </xf>
    <xf numFmtId="0" fontId="0" fillId="11" borderId="26" xfId="0" applyFont="1" applyFill="1" applyBorder="1" applyAlignment="1"/>
    <xf numFmtId="0" fontId="0" fillId="11" borderId="28" xfId="0" applyFont="1" applyFill="1" applyBorder="1" applyAlignment="1">
      <alignment horizontal="center" textRotation="90"/>
    </xf>
    <xf numFmtId="0" fontId="0" fillId="0" borderId="0" xfId="0" applyAlignment="1">
      <alignment textRotation="90"/>
    </xf>
    <xf numFmtId="0" fontId="0" fillId="0" borderId="37" xfId="0" applyFont="1" applyBorder="1"/>
    <xf numFmtId="0" fontId="0" fillId="0" borderId="38" xfId="0" applyFont="1" applyBorder="1"/>
    <xf numFmtId="0" fontId="0" fillId="0" borderId="11" xfId="0" applyFont="1" applyBorder="1"/>
    <xf numFmtId="0" fontId="0" fillId="0" borderId="38" xfId="0" applyFont="1" applyBorder="1" applyAlignment="1">
      <alignment horizontal="center"/>
    </xf>
    <xf numFmtId="0" fontId="0" fillId="0" borderId="36" xfId="0" applyFont="1" applyBorder="1" applyAlignment="1">
      <alignment horizontal="center"/>
    </xf>
    <xf numFmtId="0" fontId="0" fillId="5" borderId="36" xfId="0" applyFont="1" applyFill="1" applyBorder="1" applyAlignment="1">
      <alignment horizontal="center"/>
    </xf>
    <xf numFmtId="0" fontId="0" fillId="0" borderId="14"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xf numFmtId="0" fontId="0" fillId="0" borderId="43" xfId="0" applyFont="1" applyBorder="1" applyAlignment="1">
      <alignment horizontal="center"/>
    </xf>
    <xf numFmtId="0" fontId="0" fillId="0" borderId="44" xfId="0" applyFont="1" applyBorder="1" applyAlignment="1">
      <alignment horizontal="center"/>
    </xf>
    <xf numFmtId="0" fontId="0" fillId="0" borderId="35" xfId="0" applyFont="1" applyBorder="1" applyAlignment="1">
      <alignment horizontal="center"/>
    </xf>
    <xf numFmtId="0" fontId="0" fillId="0" borderId="1" xfId="0" applyFont="1" applyBorder="1"/>
    <xf numFmtId="0" fontId="0" fillId="0" borderId="2" xfId="0" applyFont="1" applyBorder="1" applyAlignment="1">
      <alignment horizontal="center"/>
    </xf>
    <xf numFmtId="0" fontId="0" fillId="0" borderId="1" xfId="0" applyFont="1" applyFill="1" applyBorder="1"/>
    <xf numFmtId="0" fontId="0" fillId="0" borderId="36" xfId="0" applyFont="1" applyFill="1" applyBorder="1"/>
    <xf numFmtId="0" fontId="0" fillId="0" borderId="1" xfId="0" applyFill="1" applyBorder="1"/>
    <xf numFmtId="0" fontId="0" fillId="0" borderId="14" xfId="0" applyFill="1" applyBorder="1"/>
    <xf numFmtId="0" fontId="0" fillId="0" borderId="3" xfId="0" applyFont="1" applyFill="1" applyBorder="1"/>
    <xf numFmtId="0" fontId="0" fillId="0" borderId="3" xfId="0" applyFill="1" applyBorder="1"/>
    <xf numFmtId="0" fontId="0" fillId="0" borderId="2" xfId="0" applyFill="1" applyBorder="1"/>
    <xf numFmtId="14" fontId="0" fillId="0" borderId="1" xfId="0" applyNumberFormat="1" applyFill="1" applyBorder="1"/>
    <xf numFmtId="0" fontId="5" fillId="0" borderId="1" xfId="0" applyFont="1" applyFill="1" applyBorder="1"/>
    <xf numFmtId="0" fontId="5" fillId="0" borderId="0" xfId="0" applyFont="1"/>
    <xf numFmtId="0" fontId="4" fillId="0" borderId="10" xfId="0" applyFont="1" applyBorder="1"/>
    <xf numFmtId="0" fontId="4" fillId="0" borderId="8" xfId="0" applyFont="1" applyBorder="1" applyAlignment="1">
      <alignment horizontal="center"/>
    </xf>
    <xf numFmtId="0" fontId="4" fillId="0" borderId="9" xfId="0" applyFont="1" applyBorder="1"/>
    <xf numFmtId="0" fontId="0" fillId="0" borderId="29" xfId="0" applyFont="1" applyFill="1" applyBorder="1" applyAlignment="1">
      <alignment horizontal="center" textRotation="90"/>
    </xf>
    <xf numFmtId="0" fontId="0" fillId="0" borderId="12" xfId="0" applyFont="1" applyFill="1" applyBorder="1"/>
    <xf numFmtId="0" fontId="0" fillId="0" borderId="9" xfId="0" applyFont="1" applyFill="1" applyBorder="1"/>
    <xf numFmtId="0" fontId="0" fillId="0" borderId="10" xfId="0" applyFont="1" applyFill="1" applyBorder="1"/>
    <xf numFmtId="0" fontId="4" fillId="0" borderId="9" xfId="0" applyFont="1" applyFill="1" applyBorder="1"/>
    <xf numFmtId="0" fontId="0" fillId="0" borderId="8" xfId="0" applyFont="1" applyFill="1" applyBorder="1" applyAlignment="1">
      <alignment horizontal="center"/>
    </xf>
    <xf numFmtId="0" fontId="4" fillId="0" borderId="8" xfId="0" applyFont="1" applyFill="1" applyBorder="1" applyAlignment="1">
      <alignment horizontal="center"/>
    </xf>
    <xf numFmtId="49" fontId="3" fillId="0" borderId="34" xfId="1" applyNumberFormat="1" applyFont="1" applyFill="1" applyBorder="1"/>
    <xf numFmtId="14" fontId="3" fillId="0" borderId="7" xfId="1" applyNumberFormat="1" applyFont="1" applyFill="1" applyBorder="1"/>
    <xf numFmtId="49" fontId="3" fillId="0" borderId="7" xfId="1" applyNumberFormat="1" applyFont="1" applyFill="1" applyBorder="1" applyAlignment="1">
      <alignment horizontal="left"/>
    </xf>
    <xf numFmtId="49" fontId="3" fillId="0" borderId="7" xfId="1" applyNumberFormat="1" applyFont="1" applyFill="1" applyBorder="1"/>
    <xf numFmtId="164" fontId="3" fillId="0" borderId="7" xfId="1" applyFont="1" applyFill="1" applyBorder="1" applyAlignment="1">
      <alignment wrapText="1"/>
    </xf>
    <xf numFmtId="164" fontId="3" fillId="0" borderId="7" xfId="1" applyFont="1" applyFill="1" applyBorder="1"/>
    <xf numFmtId="164" fontId="3" fillId="0" borderId="16" xfId="1" applyFont="1" applyFill="1" applyBorder="1"/>
    <xf numFmtId="0" fontId="0" fillId="0" borderId="1" xfId="0" applyFill="1" applyBorder="1" applyAlignment="1">
      <alignment horizontal="left"/>
    </xf>
    <xf numFmtId="0" fontId="0" fillId="0" borderId="1" xfId="0" applyFont="1" applyFill="1" applyBorder="1" applyAlignment="1">
      <alignment horizontal="left"/>
    </xf>
    <xf numFmtId="14" fontId="5" fillId="0" borderId="1" xfId="0" applyNumberFormat="1" applyFont="1" applyFill="1" applyBorder="1"/>
    <xf numFmtId="0" fontId="5" fillId="0" borderId="1" xfId="0" applyFont="1" applyFill="1" applyBorder="1" applyAlignment="1">
      <alignment horizontal="left"/>
    </xf>
    <xf numFmtId="0" fontId="5" fillId="0" borderId="3" xfId="0" applyFont="1" applyFill="1" applyBorder="1"/>
    <xf numFmtId="0" fontId="0" fillId="0" borderId="36" xfId="0" applyFill="1" applyBorder="1"/>
    <xf numFmtId="0" fontId="0" fillId="0" borderId="14" xfId="0" applyFont="1" applyFill="1" applyBorder="1"/>
    <xf numFmtId="0" fontId="0" fillId="0" borderId="36" xfId="0" applyFont="1" applyFill="1" applyBorder="1" applyAlignment="1">
      <alignment horizontal="left"/>
    </xf>
    <xf numFmtId="0" fontId="0" fillId="0" borderId="0" xfId="0" applyFill="1"/>
    <xf numFmtId="0" fontId="0" fillId="0" borderId="0" xfId="0" applyFill="1" applyAlignment="1">
      <alignment horizontal="left"/>
    </xf>
    <xf numFmtId="0" fontId="0" fillId="0" borderId="2" xfId="0" applyFont="1" applyBorder="1"/>
    <xf numFmtId="0" fontId="0" fillId="0" borderId="2" xfId="0" applyFont="1" applyFill="1" applyBorder="1"/>
    <xf numFmtId="0" fontId="0" fillId="0" borderId="0" xfId="0" applyFont="1" applyBorder="1"/>
  </cellXfs>
  <cellStyles count="3">
    <cellStyle name="Standaard" xfId="0" builtinId="0"/>
    <cellStyle name="Standaard 2" xfId="1"/>
    <cellStyle name="Standaard 5" xfId="2"/>
  </cellStyles>
  <dxfs count="33">
    <dxf>
      <fill>
        <patternFill patternType="none">
          <fgColor indexed="64"/>
          <bgColor auto="1"/>
        </patternFill>
      </fill>
      <border diagonalUp="0" diagonalDown="0" outline="0">
        <left style="thin">
          <color indexed="64"/>
        </left>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numFmt numFmtId="19" formatCode="d/m/yyyy"/>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bottom/>
      </border>
    </dxf>
    <dxf>
      <font>
        <strike val="0"/>
      </font>
      <fill>
        <patternFill>
          <bgColor rgb="FFFFC000"/>
        </patternFill>
      </fill>
    </dxf>
    <dxf>
      <fill>
        <patternFill>
          <f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el1" displayName="Tabel1" ref="A1:J193" totalsRowShown="0" headerRowDxfId="14" dataDxfId="12" headerRowBorderDxfId="13" tableBorderDxfId="11" totalsRowBorderDxfId="10" headerRowCellStyle="Standaard 2">
  <autoFilter ref="A1:J193"/>
  <sortState ref="A179:J193">
    <sortCondition ref="C1:C193"/>
  </sortState>
  <tableColumns count="10">
    <tableColumn id="1" name="Versie" dataDxfId="9"/>
    <tableColumn id="2" name="Datum" dataDxfId="8"/>
    <tableColumn id="3" name="PBG" dataDxfId="7"/>
    <tableColumn id="5" name="SecureFeed ID" dataDxfId="6"/>
    <tableColumn id="6" name="Productnaam (omschrijving)" dataDxfId="5"/>
    <tableColumn id="7" name="Contaminant" dataDxfId="4"/>
    <tableColumn id="8" name="Van" dataDxfId="3"/>
    <tableColumn id="9" name="Naar" dataDxfId="2"/>
    <tableColumn id="10" name="Invloed op risicoklasse" dataDxfId="1"/>
    <tableColumn id="11" name="Opmerking" dataDxfId="0"/>
  </tableColumns>
  <tableStyleInfo name="TableStyleLight8"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613"/>
  <sheetViews>
    <sheetView tabSelected="1" zoomScale="70" zoomScaleNormal="70" workbookViewId="0">
      <pane xSplit="4" ySplit="1" topLeftCell="E2" activePane="bottomRight" state="frozen"/>
      <selection pane="topRight" activeCell="E1" sqref="E1"/>
      <selection pane="bottomLeft" activeCell="A2" sqref="A2"/>
      <selection pane="bottomRight" activeCell="B296" sqref="B296"/>
    </sheetView>
  </sheetViews>
  <sheetFormatPr defaultColWidth="9.140625" defaultRowHeight="15" x14ac:dyDescent="0.25"/>
  <cols>
    <col min="1" max="1" width="7" style="6" customWidth="1"/>
    <col min="2" max="2" width="57" style="6" bestFit="1" customWidth="1"/>
    <col min="3" max="3" width="18.140625" style="6" customWidth="1"/>
    <col min="4" max="7" width="3.7109375" style="19" bestFit="1" customWidth="1"/>
    <col min="8" max="12" width="3.7109375" style="20" bestFit="1" customWidth="1"/>
    <col min="13" max="32" width="3.7109375" style="19" bestFit="1" customWidth="1"/>
    <col min="33" max="34" width="3.7109375" style="19" customWidth="1"/>
    <col min="35" max="35" width="8.28515625" style="19" bestFit="1" customWidth="1"/>
    <col min="36" max="36" width="3.7109375" style="19" customWidth="1"/>
    <col min="37" max="37" width="8.28515625" style="19" bestFit="1" customWidth="1"/>
    <col min="38" max="40" width="3.7109375" style="19" bestFit="1" customWidth="1"/>
    <col min="41" max="41" width="3.7109375" style="19" customWidth="1"/>
    <col min="42" max="42" width="8" style="19" customWidth="1"/>
    <col min="43" max="65" width="8.28515625" style="6" customWidth="1"/>
    <col min="66" max="66" width="3.7109375" style="6" customWidth="1"/>
    <col min="67" max="16384" width="9.140625" style="6"/>
  </cols>
  <sheetData>
    <row r="1" spans="1:66" ht="370.5" customHeight="1" thickBot="1" x14ac:dyDescent="0.3">
      <c r="A1" s="55" t="s">
        <v>0</v>
      </c>
      <c r="B1" s="56" t="s">
        <v>1</v>
      </c>
      <c r="C1" s="54" t="s">
        <v>2</v>
      </c>
      <c r="D1" s="57" t="s">
        <v>3</v>
      </c>
      <c r="E1" s="41" t="s">
        <v>1264</v>
      </c>
      <c r="F1" s="42" t="s">
        <v>1265</v>
      </c>
      <c r="G1" s="42" t="s">
        <v>1266</v>
      </c>
      <c r="H1" s="43" t="s">
        <v>7</v>
      </c>
      <c r="I1" s="43" t="s">
        <v>8</v>
      </c>
      <c r="J1" s="43" t="s">
        <v>9</v>
      </c>
      <c r="K1" s="43" t="s">
        <v>10</v>
      </c>
      <c r="L1" s="43" t="s">
        <v>11</v>
      </c>
      <c r="M1" s="42" t="s">
        <v>1267</v>
      </c>
      <c r="N1" s="42" t="s">
        <v>1268</v>
      </c>
      <c r="O1" s="42" t="s">
        <v>1269</v>
      </c>
      <c r="P1" s="42" t="s">
        <v>1270</v>
      </c>
      <c r="Q1" s="42" t="s">
        <v>1271</v>
      </c>
      <c r="R1" s="42" t="s">
        <v>1272</v>
      </c>
      <c r="S1" s="42" t="s">
        <v>1273</v>
      </c>
      <c r="T1" s="42" t="s">
        <v>1274</v>
      </c>
      <c r="U1" s="88" t="s">
        <v>1495</v>
      </c>
      <c r="V1" s="42" t="s">
        <v>1275</v>
      </c>
      <c r="W1" s="42" t="s">
        <v>1276</v>
      </c>
      <c r="X1" s="42" t="s">
        <v>1277</v>
      </c>
      <c r="Y1" s="42" t="s">
        <v>1278</v>
      </c>
      <c r="Z1" s="42" t="s">
        <v>1279</v>
      </c>
      <c r="AA1" s="42" t="s">
        <v>1280</v>
      </c>
      <c r="AB1" s="42" t="s">
        <v>1281</v>
      </c>
      <c r="AC1" s="42" t="s">
        <v>1282</v>
      </c>
      <c r="AD1" s="42" t="s">
        <v>1283</v>
      </c>
      <c r="AE1" s="42" t="s">
        <v>1284</v>
      </c>
      <c r="AF1" s="44" t="s">
        <v>1285</v>
      </c>
      <c r="AG1" s="45" t="s">
        <v>1229</v>
      </c>
      <c r="AH1" s="46" t="s">
        <v>1235</v>
      </c>
      <c r="AI1" s="52" t="s">
        <v>1234</v>
      </c>
      <c r="AJ1" s="53" t="s">
        <v>1286</v>
      </c>
      <c r="AK1" s="50" t="s">
        <v>1506</v>
      </c>
      <c r="AL1" s="47" t="s">
        <v>1231</v>
      </c>
      <c r="AM1" s="48" t="s">
        <v>1232</v>
      </c>
      <c r="AN1" s="48" t="s">
        <v>1233</v>
      </c>
      <c r="AO1" s="49" t="s">
        <v>1230</v>
      </c>
      <c r="AP1" s="51" t="s">
        <v>1505</v>
      </c>
      <c r="AQ1" s="5" t="s">
        <v>1236</v>
      </c>
      <c r="AR1" s="5" t="s">
        <v>1237</v>
      </c>
      <c r="AS1" s="5" t="s">
        <v>1238</v>
      </c>
      <c r="AT1" s="5" t="s">
        <v>1239</v>
      </c>
      <c r="AU1" s="5" t="s">
        <v>1240</v>
      </c>
      <c r="AV1" s="5" t="s">
        <v>1241</v>
      </c>
      <c r="AW1" s="5" t="s">
        <v>1242</v>
      </c>
      <c r="AX1" s="5" t="s">
        <v>1243</v>
      </c>
      <c r="AY1" s="5" t="s">
        <v>1244</v>
      </c>
      <c r="AZ1" s="5" t="s">
        <v>1245</v>
      </c>
      <c r="BA1" s="5" t="s">
        <v>1246</v>
      </c>
      <c r="BB1" s="5" t="s">
        <v>1247</v>
      </c>
      <c r="BC1" s="5" t="s">
        <v>1248</v>
      </c>
      <c r="BD1" s="5" t="s">
        <v>1249</v>
      </c>
      <c r="BE1" s="5" t="s">
        <v>1250</v>
      </c>
      <c r="BF1" s="5" t="s">
        <v>1251</v>
      </c>
      <c r="BG1" s="5" t="s">
        <v>1252</v>
      </c>
      <c r="BH1" s="5" t="s">
        <v>1253</v>
      </c>
      <c r="BI1" s="5" t="s">
        <v>1254</v>
      </c>
      <c r="BJ1" s="5" t="s">
        <v>1255</v>
      </c>
      <c r="BK1" s="5" t="s">
        <v>1256</v>
      </c>
      <c r="BL1" s="5" t="s">
        <v>1257</v>
      </c>
      <c r="BM1" s="5" t="s">
        <v>1258</v>
      </c>
      <c r="BN1" s="5" t="s">
        <v>1259</v>
      </c>
    </row>
    <row r="2" spans="1:66" x14ac:dyDescent="0.25">
      <c r="A2" s="29" t="s">
        <v>30</v>
      </c>
      <c r="B2" s="30" t="s">
        <v>31</v>
      </c>
      <c r="C2" s="31" t="s">
        <v>1301</v>
      </c>
      <c r="D2" s="32" t="s">
        <v>32</v>
      </c>
      <c r="E2" s="33"/>
      <c r="F2" s="34"/>
      <c r="G2" s="34"/>
      <c r="H2" s="35"/>
      <c r="I2" s="35"/>
      <c r="J2" s="35"/>
      <c r="K2" s="35"/>
      <c r="L2" s="35"/>
      <c r="M2" s="34"/>
      <c r="N2" s="34"/>
      <c r="O2" s="34"/>
      <c r="P2" s="34"/>
      <c r="Q2" s="34"/>
      <c r="R2" s="34"/>
      <c r="S2" s="34"/>
      <c r="T2" s="34"/>
      <c r="U2" s="34"/>
      <c r="V2" s="34"/>
      <c r="W2" s="34"/>
      <c r="X2" s="34"/>
      <c r="Y2" s="34"/>
      <c r="Z2" s="34"/>
      <c r="AA2" s="34"/>
      <c r="AB2" s="34"/>
      <c r="AC2" s="34"/>
      <c r="AD2" s="34"/>
      <c r="AE2" s="34"/>
      <c r="AF2" s="36"/>
      <c r="AG2" s="37">
        <f t="shared" ref="AG2:AG65" si="0">COUNTIF($AQ2:$BN2,3)</f>
        <v>0</v>
      </c>
      <c r="AH2" s="38">
        <f t="shared" ref="AH2:AH65" si="1">COUNTIF($AQ2:$BN2,4)</f>
        <v>0</v>
      </c>
      <c r="AI2" s="39" t="str">
        <f t="shared" ref="AI2:AI65" si="2">IF(AH2&gt;=1,"HOOG",IF(AG2&gt;=2,"MIDDEN","LAAG"))</f>
        <v>LAAG</v>
      </c>
      <c r="AJ2" s="33" t="str">
        <f t="shared" ref="AJ2:AJ65" si="3">IF(AND(AH2=1,OR(G2="H",V2="H"),D2&lt;&gt;"4"),"J","N" )</f>
        <v>N</v>
      </c>
      <c r="AK2" s="18" t="str">
        <f t="shared" ref="AK2:AK65" si="4">IF(AND(AI2="HOOG",AJ2="J"),"MIDDEN",AI2)</f>
        <v>LAAG</v>
      </c>
      <c r="AL2" s="33" t="s">
        <v>33</v>
      </c>
      <c r="AM2" s="34" t="s">
        <v>34</v>
      </c>
      <c r="AN2" s="34" t="s">
        <v>35</v>
      </c>
      <c r="AO2" s="18" t="str">
        <f t="shared" ref="AO2:AO65" si="5">IF(AND(AL2="H",AM2="K"),"J",IF(OR(AND(AL2="L",AM2="K",AN2="J"),AND(AL2="H",AM2="G",AN2="J")),"J","N"))</f>
        <v>N</v>
      </c>
      <c r="AP2" s="40" t="str">
        <f t="shared" ref="AP2:AP65" si="6">IF(AO2="N",AK2,IF(AK2="LAAG","MIDDEN","HOOG"))</f>
        <v>LAAG</v>
      </c>
      <c r="AQ2" s="6">
        <f>INDEX('P-07 HACCP score'!$C$3:$E$6,MATCH(E2,'P-07 HACCP score'!$B$3:$B$6,0),MATCH('D-14 Ernst'!A$2,'P-07 HACCP score'!$C$2:$E$2,0))</f>
        <v>0</v>
      </c>
      <c r="AR2" s="6">
        <f>INDEX('P-07 HACCP score'!$C$3:$E$6,MATCH(F2,'P-07 HACCP score'!$B$3:$B$6,0),MATCH('D-14 Ernst'!B$2,'P-07 HACCP score'!$C$2:$E$2,0))</f>
        <v>0</v>
      </c>
      <c r="AS2" s="6">
        <f>INDEX('P-07 HACCP score'!$C$3:$E$6,MATCH(G2,'P-07 HACCP score'!$B$3:$B$6,0),MATCH('D-14 Ernst'!C$2,'P-07 HACCP score'!$C$2:$E$2,0))</f>
        <v>0</v>
      </c>
      <c r="AT2" s="6">
        <f>INDEX('P-07 HACCP score'!$C$3:$E$6,MATCH(M2,'P-07 HACCP score'!$B$3:$B$6,0),MATCH('D-14 Ernst'!D$2,'P-07 HACCP score'!$C$2:$E$2,0))</f>
        <v>0</v>
      </c>
      <c r="AU2" s="6">
        <f>INDEX('P-07 HACCP score'!$C$3:$E$6,MATCH(N2,'P-07 HACCP score'!$B$3:$B$6,0),MATCH('D-14 Ernst'!E$2,'P-07 HACCP score'!$C$2:$E$2,0))</f>
        <v>0</v>
      </c>
      <c r="AV2" s="6">
        <f>INDEX('P-07 HACCP score'!$C$3:$E$6,MATCH(O2,'P-07 HACCP score'!$B$3:$B$6,0),MATCH('D-14 Ernst'!F$2,'P-07 HACCP score'!$C$2:$E$2,0))</f>
        <v>0</v>
      </c>
      <c r="AW2" s="6">
        <f>INDEX('P-07 HACCP score'!$C$3:$E$6,MATCH(P2,'P-07 HACCP score'!$B$3:$B$6,0),MATCH('D-14 Ernst'!G$2,'P-07 HACCP score'!$C$2:$E$2,0))</f>
        <v>0</v>
      </c>
      <c r="AX2" s="6">
        <f>INDEX('P-07 HACCP score'!$C$3:$E$6,MATCH(Q2,'P-07 HACCP score'!$B$3:$B$6,0),MATCH('D-14 Ernst'!H$2,'P-07 HACCP score'!$C$2:$E$2,0))</f>
        <v>0</v>
      </c>
      <c r="AY2" s="6">
        <f>INDEX('P-07 HACCP score'!$C$3:$E$6,MATCH(R2,'P-07 HACCP score'!$B$3:$B$6,0),MATCH('D-14 Ernst'!I$2,'P-07 HACCP score'!$C$2:$E$2,0))</f>
        <v>0</v>
      </c>
      <c r="AZ2" s="6">
        <f>INDEX('P-07 HACCP score'!$C$3:$E$6,MATCH(S2,'P-07 HACCP score'!$B$3:$B$6,0),MATCH('D-14 Ernst'!J$2,'P-07 HACCP score'!$C$2:$E$2,0))</f>
        <v>0</v>
      </c>
      <c r="BA2" s="6">
        <f>INDEX('P-07 HACCP score'!$C$3:$E$6,MATCH(T2,'P-07 HACCP score'!$B$3:$B$6,0),MATCH('D-14 Ernst'!K$2,'P-07 HACCP score'!$C$2:$E$2,0))</f>
        <v>0</v>
      </c>
      <c r="BB2" s="6" t="e">
        <f>INDEX('P-07 HACCP score'!$C$3:$E$6,MATCH(#REF!,'P-07 HACCP score'!$B$3:$B$6,0),MATCH('D-14 Ernst'!#REF!,'P-07 HACCP score'!$C$2:$E$2,0))</f>
        <v>#REF!</v>
      </c>
      <c r="BC2" s="6">
        <f>INDEX('P-07 HACCP score'!$C$3:$E$6,MATCH(U2,'P-07 HACCP score'!$B$3:$B$6,0),MATCH('D-14 Ernst'!L$2,'P-07 HACCP score'!$C$2:$E$2,0))</f>
        <v>0</v>
      </c>
      <c r="BD2" s="6">
        <f>INDEX('P-07 HACCP score'!$C$3:$E$6,MATCH(V2,'P-07 HACCP score'!$B$3:$B$6,0),MATCH('D-14 Ernst'!M$2,'P-07 HACCP score'!$C$2:$E$2,0))</f>
        <v>0</v>
      </c>
      <c r="BE2" s="6">
        <f>INDEX('P-07 HACCP score'!$C$3:$E$6,MATCH(W2,'P-07 HACCP score'!$B$3:$B$6,0),MATCH('D-14 Ernst'!N$2,'P-07 HACCP score'!$C$2:$E$2,0))</f>
        <v>0</v>
      </c>
      <c r="BF2" s="6">
        <f>INDEX('P-07 HACCP score'!$C$3:$E$6,MATCH(X2,'P-07 HACCP score'!$B$3:$B$6,0),MATCH('D-14 Ernst'!O$2,'P-07 HACCP score'!$C$2:$E$2,0))</f>
        <v>0</v>
      </c>
      <c r="BG2" s="6">
        <f>INDEX('P-07 HACCP score'!$C$3:$E$6,MATCH(Y2,'P-07 HACCP score'!$B$3:$B$6,0),MATCH('D-14 Ernst'!P$2,'P-07 HACCP score'!$C$2:$E$2,0))</f>
        <v>0</v>
      </c>
      <c r="BH2" s="6">
        <f>INDEX('P-07 HACCP score'!$C$3:$E$6,MATCH(Z2,'P-07 HACCP score'!$B$3:$B$6,0),MATCH('D-14 Ernst'!Q$2,'P-07 HACCP score'!$C$2:$E$2,0))</f>
        <v>0</v>
      </c>
      <c r="BI2" s="6">
        <f>INDEX('P-07 HACCP score'!$C$3:$E$6,MATCH(AA2,'P-07 HACCP score'!$B$3:$B$6,0),MATCH('D-14 Ernst'!R$2,'P-07 HACCP score'!$C$2:$E$2,0))</f>
        <v>0</v>
      </c>
      <c r="BJ2" s="6">
        <f>INDEX('P-07 HACCP score'!$C$3:$E$6,MATCH(AB2,'P-07 HACCP score'!$B$3:$B$6,0),MATCH('D-14 Ernst'!S$2,'P-07 HACCP score'!$C$2:$E$2,0))</f>
        <v>0</v>
      </c>
      <c r="BK2" s="6">
        <f>INDEX('P-07 HACCP score'!$C$3:$E$6,MATCH(AC2,'P-07 HACCP score'!$B$3:$B$6,0),MATCH('D-14 Ernst'!T$2,'P-07 HACCP score'!$C$2:$E$2,0))</f>
        <v>0</v>
      </c>
      <c r="BL2" s="6">
        <f>INDEX('P-07 HACCP score'!$C$3:$E$6,MATCH(AD2,'P-07 HACCP score'!$B$3:$B$6,0),MATCH('D-14 Ernst'!U$2,'P-07 HACCP score'!$C$2:$E$2,0))</f>
        <v>0</v>
      </c>
      <c r="BM2" s="6">
        <f>INDEX('P-07 HACCP score'!$C$3:$E$6,MATCH(AE2,'P-07 HACCP score'!$B$3:$B$6,0),MATCH('D-14 Ernst'!V$2,'P-07 HACCP score'!$C$2:$E$2,0))</f>
        <v>0</v>
      </c>
      <c r="BN2" s="6">
        <f>INDEX('P-07 HACCP score'!$C$3:$E$6,MATCH(AF2,'P-07 HACCP score'!$B$3:$B$6,0),MATCH('D-14 Ernst'!W$2,'P-07 HACCP score'!$C$2:$E$2,0))</f>
        <v>0</v>
      </c>
    </row>
    <row r="3" spans="1:66" x14ac:dyDescent="0.25">
      <c r="A3" s="26" t="s">
        <v>36</v>
      </c>
      <c r="B3" s="25" t="s">
        <v>37</v>
      </c>
      <c r="C3" s="28" t="s">
        <v>1301</v>
      </c>
      <c r="D3" s="27" t="s">
        <v>32</v>
      </c>
      <c r="E3" s="8"/>
      <c r="F3" s="9"/>
      <c r="G3" s="9"/>
      <c r="H3" s="10"/>
      <c r="I3" s="10"/>
      <c r="J3" s="10"/>
      <c r="K3" s="10"/>
      <c r="L3" s="10"/>
      <c r="M3" s="9"/>
      <c r="N3" s="9"/>
      <c r="O3" s="9"/>
      <c r="P3" s="9"/>
      <c r="Q3" s="9"/>
      <c r="R3" s="9"/>
      <c r="S3" s="9"/>
      <c r="T3" s="9"/>
      <c r="U3" s="9"/>
      <c r="V3" s="9"/>
      <c r="W3" s="9"/>
      <c r="X3" s="9"/>
      <c r="Y3" s="9"/>
      <c r="Z3" s="9"/>
      <c r="AA3" s="9"/>
      <c r="AB3" s="9"/>
      <c r="AC3" s="9"/>
      <c r="AD3" s="9"/>
      <c r="AE3" s="9"/>
      <c r="AF3" s="7"/>
      <c r="AG3" s="11">
        <f t="shared" si="0"/>
        <v>0</v>
      </c>
      <c r="AH3" s="12">
        <f t="shared" si="1"/>
        <v>0</v>
      </c>
      <c r="AI3" s="13" t="str">
        <f t="shared" si="2"/>
        <v>LAAG</v>
      </c>
      <c r="AJ3" s="33" t="str">
        <f t="shared" si="3"/>
        <v>N</v>
      </c>
      <c r="AK3" s="14" t="str">
        <f t="shared" si="4"/>
        <v>LAAG</v>
      </c>
      <c r="AL3" s="8" t="s">
        <v>38</v>
      </c>
      <c r="AM3" s="9" t="s">
        <v>39</v>
      </c>
      <c r="AN3" s="9" t="s">
        <v>35</v>
      </c>
      <c r="AO3" s="18" t="str">
        <f t="shared" si="5"/>
        <v>N</v>
      </c>
      <c r="AP3" s="15" t="str">
        <f t="shared" si="6"/>
        <v>LAAG</v>
      </c>
      <c r="AQ3" s="6">
        <f>INDEX('P-07 HACCP score'!$C$3:$E$6,MATCH(E3,'P-07 HACCP score'!$B$3:$B$6,0),MATCH('D-14 Ernst'!A$2,'P-07 HACCP score'!$C$2:$E$2,0))</f>
        <v>0</v>
      </c>
      <c r="AR3" s="6">
        <f>INDEX('P-07 HACCP score'!$C$3:$E$6,MATCH(F3,'P-07 HACCP score'!$B$3:$B$6,0),MATCH('D-14 Ernst'!B$2,'P-07 HACCP score'!$C$2:$E$2,0))</f>
        <v>0</v>
      </c>
      <c r="AS3" s="6">
        <f>INDEX('P-07 HACCP score'!$C$3:$E$6,MATCH(G3,'P-07 HACCP score'!$B$3:$B$6,0),MATCH('D-14 Ernst'!C$2,'P-07 HACCP score'!$C$2:$E$2,0))</f>
        <v>0</v>
      </c>
      <c r="AT3" s="6">
        <f>INDEX('P-07 HACCP score'!$C$3:$E$6,MATCH(M3,'P-07 HACCP score'!$B$3:$B$6,0),MATCH('D-14 Ernst'!D$2,'P-07 HACCP score'!$C$2:$E$2,0))</f>
        <v>0</v>
      </c>
      <c r="AU3" s="6">
        <f>INDEX('P-07 HACCP score'!$C$3:$E$6,MATCH(N3,'P-07 HACCP score'!$B$3:$B$6,0),MATCH('D-14 Ernst'!E$2,'P-07 HACCP score'!$C$2:$E$2,0))</f>
        <v>0</v>
      </c>
      <c r="AV3" s="6">
        <f>INDEX('P-07 HACCP score'!$C$3:$E$6,MATCH(O3,'P-07 HACCP score'!$B$3:$B$6,0),MATCH('D-14 Ernst'!F$2,'P-07 HACCP score'!$C$2:$E$2,0))</f>
        <v>0</v>
      </c>
      <c r="AW3" s="6">
        <f>INDEX('P-07 HACCP score'!$C$3:$E$6,MATCH(P3,'P-07 HACCP score'!$B$3:$B$6,0),MATCH('D-14 Ernst'!G$2,'P-07 HACCP score'!$C$2:$E$2,0))</f>
        <v>0</v>
      </c>
      <c r="AX3" s="6">
        <f>INDEX('P-07 HACCP score'!$C$3:$E$6,MATCH(Q3,'P-07 HACCP score'!$B$3:$B$6,0),MATCH('D-14 Ernst'!H$2,'P-07 HACCP score'!$C$2:$E$2,0))</f>
        <v>0</v>
      </c>
      <c r="AY3" s="6">
        <f>INDEX('P-07 HACCP score'!$C$3:$E$6,MATCH(R3,'P-07 HACCP score'!$B$3:$B$6,0),MATCH('D-14 Ernst'!I$2,'P-07 HACCP score'!$C$2:$E$2,0))</f>
        <v>0</v>
      </c>
      <c r="AZ3" s="6">
        <f>INDEX('P-07 HACCP score'!$C$3:$E$6,MATCH(S3,'P-07 HACCP score'!$B$3:$B$6,0),MATCH('D-14 Ernst'!J$2,'P-07 HACCP score'!$C$2:$E$2,0))</f>
        <v>0</v>
      </c>
      <c r="BA3" s="6">
        <f>INDEX('P-07 HACCP score'!$C$3:$E$6,MATCH(T3,'P-07 HACCP score'!$B$3:$B$6,0),MATCH('D-14 Ernst'!K$2,'P-07 HACCP score'!$C$2:$E$2,0))</f>
        <v>0</v>
      </c>
      <c r="BB3" s="6" t="e">
        <f>INDEX('P-07 HACCP score'!$C$3:$E$6,MATCH(#REF!,'P-07 HACCP score'!$B$3:$B$6,0),MATCH('D-14 Ernst'!#REF!,'P-07 HACCP score'!$C$2:$E$2,0))</f>
        <v>#REF!</v>
      </c>
      <c r="BC3" s="6">
        <f>INDEX('P-07 HACCP score'!$C$3:$E$6,MATCH(U3,'P-07 HACCP score'!$B$3:$B$6,0),MATCH('D-14 Ernst'!L$2,'P-07 HACCP score'!$C$2:$E$2,0))</f>
        <v>0</v>
      </c>
      <c r="BD3" s="6">
        <f>INDEX('P-07 HACCP score'!$C$3:$E$6,MATCH(V3,'P-07 HACCP score'!$B$3:$B$6,0),MATCH('D-14 Ernst'!M$2,'P-07 HACCP score'!$C$2:$E$2,0))</f>
        <v>0</v>
      </c>
      <c r="BE3" s="6">
        <f>INDEX('P-07 HACCP score'!$C$3:$E$6,MATCH(W3,'P-07 HACCP score'!$B$3:$B$6,0),MATCH('D-14 Ernst'!N$2,'P-07 HACCP score'!$C$2:$E$2,0))</f>
        <v>0</v>
      </c>
      <c r="BF3" s="6">
        <f>INDEX('P-07 HACCP score'!$C$3:$E$6,MATCH(X3,'P-07 HACCP score'!$B$3:$B$6,0),MATCH('D-14 Ernst'!O$2,'P-07 HACCP score'!$C$2:$E$2,0))</f>
        <v>0</v>
      </c>
      <c r="BG3" s="6">
        <f>INDEX('P-07 HACCP score'!$C$3:$E$6,MATCH(Y3,'P-07 HACCP score'!$B$3:$B$6,0),MATCH('D-14 Ernst'!P$2,'P-07 HACCP score'!$C$2:$E$2,0))</f>
        <v>0</v>
      </c>
      <c r="BH3" s="6">
        <f>INDEX('P-07 HACCP score'!$C$3:$E$6,MATCH(Z3,'P-07 HACCP score'!$B$3:$B$6,0),MATCH('D-14 Ernst'!Q$2,'P-07 HACCP score'!$C$2:$E$2,0))</f>
        <v>0</v>
      </c>
      <c r="BI3" s="6">
        <f>INDEX('P-07 HACCP score'!$C$3:$E$6,MATCH(AA3,'P-07 HACCP score'!$B$3:$B$6,0),MATCH('D-14 Ernst'!R$2,'P-07 HACCP score'!$C$2:$E$2,0))</f>
        <v>0</v>
      </c>
      <c r="BJ3" s="6">
        <f>INDEX('P-07 HACCP score'!$C$3:$E$6,MATCH(AB3,'P-07 HACCP score'!$B$3:$B$6,0),MATCH('D-14 Ernst'!S$2,'P-07 HACCP score'!$C$2:$E$2,0))</f>
        <v>0</v>
      </c>
      <c r="BK3" s="6">
        <f>INDEX('P-07 HACCP score'!$C$3:$E$6,MATCH(AC3,'P-07 HACCP score'!$B$3:$B$6,0),MATCH('D-14 Ernst'!T$2,'P-07 HACCP score'!$C$2:$E$2,0))</f>
        <v>0</v>
      </c>
      <c r="BL3" s="6">
        <f>INDEX('P-07 HACCP score'!$C$3:$E$6,MATCH(AD3,'P-07 HACCP score'!$B$3:$B$6,0),MATCH('D-14 Ernst'!U$2,'P-07 HACCP score'!$C$2:$E$2,0))</f>
        <v>0</v>
      </c>
      <c r="BM3" s="6">
        <f>INDEX('P-07 HACCP score'!$C$3:$E$6,MATCH(AE3,'P-07 HACCP score'!$B$3:$B$6,0),MATCH('D-14 Ernst'!V$2,'P-07 HACCP score'!$C$2:$E$2,0))</f>
        <v>0</v>
      </c>
      <c r="BN3" s="6">
        <f>INDEX('P-07 HACCP score'!$C$3:$E$6,MATCH(AF3,'P-07 HACCP score'!$B$3:$B$6,0),MATCH('D-14 Ernst'!W$2,'P-07 HACCP score'!$C$2:$E$2,0))</f>
        <v>0</v>
      </c>
    </row>
    <row r="4" spans="1:66" ht="15.75" thickBot="1" x14ac:dyDescent="0.3">
      <c r="A4" s="26" t="s">
        <v>40</v>
      </c>
      <c r="B4" s="25" t="s">
        <v>41</v>
      </c>
      <c r="C4" s="28" t="s">
        <v>1302</v>
      </c>
      <c r="D4" s="27" t="s">
        <v>32</v>
      </c>
      <c r="E4" s="8"/>
      <c r="F4" s="9"/>
      <c r="G4" s="9"/>
      <c r="H4" s="10"/>
      <c r="I4" s="10"/>
      <c r="J4" s="10"/>
      <c r="K4" s="10"/>
      <c r="L4" s="10"/>
      <c r="M4" s="9"/>
      <c r="N4" s="9"/>
      <c r="O4" s="9"/>
      <c r="P4" s="9"/>
      <c r="Q4" s="9"/>
      <c r="R4" s="9"/>
      <c r="S4" s="9"/>
      <c r="T4" s="9"/>
      <c r="U4" s="9"/>
      <c r="V4" s="9"/>
      <c r="W4" s="9"/>
      <c r="X4" s="9"/>
      <c r="Y4" s="9"/>
      <c r="Z4" s="9"/>
      <c r="AA4" s="9"/>
      <c r="AB4" s="9"/>
      <c r="AC4" s="9"/>
      <c r="AD4" s="9"/>
      <c r="AE4" s="9"/>
      <c r="AF4" s="7"/>
      <c r="AG4" s="11">
        <f t="shared" si="0"/>
        <v>0</v>
      </c>
      <c r="AH4" s="12">
        <f t="shared" si="1"/>
        <v>0</v>
      </c>
      <c r="AI4" s="13" t="str">
        <f t="shared" si="2"/>
        <v>LAAG</v>
      </c>
      <c r="AJ4" s="33" t="str">
        <f t="shared" si="3"/>
        <v>N</v>
      </c>
      <c r="AK4" s="16" t="str">
        <f t="shared" si="4"/>
        <v>LAAG</v>
      </c>
      <c r="AL4" s="8" t="s">
        <v>33</v>
      </c>
      <c r="AM4" s="9" t="s">
        <v>34</v>
      </c>
      <c r="AN4" s="9" t="s">
        <v>35</v>
      </c>
      <c r="AO4" s="18" t="str">
        <f t="shared" si="5"/>
        <v>N</v>
      </c>
      <c r="AP4" s="15" t="str">
        <f t="shared" si="6"/>
        <v>LAAG</v>
      </c>
      <c r="AQ4" s="6">
        <f>INDEX('P-07 HACCP score'!$C$3:$E$6,MATCH(E4,'P-07 HACCP score'!$B$3:$B$6,0),MATCH('D-14 Ernst'!A$2,'P-07 HACCP score'!$C$2:$E$2,0))</f>
        <v>0</v>
      </c>
      <c r="AR4" s="6">
        <f>INDEX('P-07 HACCP score'!$C$3:$E$6,MATCH(F4,'P-07 HACCP score'!$B$3:$B$6,0),MATCH('D-14 Ernst'!B$2,'P-07 HACCP score'!$C$2:$E$2,0))</f>
        <v>0</v>
      </c>
      <c r="AS4" s="6">
        <f>INDEX('P-07 HACCP score'!$C$3:$E$6,MATCH(G4,'P-07 HACCP score'!$B$3:$B$6,0),MATCH('D-14 Ernst'!C$2,'P-07 HACCP score'!$C$2:$E$2,0))</f>
        <v>0</v>
      </c>
      <c r="AT4" s="6">
        <f>INDEX('P-07 HACCP score'!$C$3:$E$6,MATCH(M4,'P-07 HACCP score'!$B$3:$B$6,0),MATCH('D-14 Ernst'!D$2,'P-07 HACCP score'!$C$2:$E$2,0))</f>
        <v>0</v>
      </c>
      <c r="AU4" s="6">
        <f>INDEX('P-07 HACCP score'!$C$3:$E$6,MATCH(N4,'P-07 HACCP score'!$B$3:$B$6,0),MATCH('D-14 Ernst'!E$2,'P-07 HACCP score'!$C$2:$E$2,0))</f>
        <v>0</v>
      </c>
      <c r="AV4" s="6">
        <f>INDEX('P-07 HACCP score'!$C$3:$E$6,MATCH(O4,'P-07 HACCP score'!$B$3:$B$6,0),MATCH('D-14 Ernst'!F$2,'P-07 HACCP score'!$C$2:$E$2,0))</f>
        <v>0</v>
      </c>
      <c r="AW4" s="6">
        <f>INDEX('P-07 HACCP score'!$C$3:$E$6,MATCH(P4,'P-07 HACCP score'!$B$3:$B$6,0),MATCH('D-14 Ernst'!G$2,'P-07 HACCP score'!$C$2:$E$2,0))</f>
        <v>0</v>
      </c>
      <c r="AX4" s="6">
        <f>INDEX('P-07 HACCP score'!$C$3:$E$6,MATCH(Q4,'P-07 HACCP score'!$B$3:$B$6,0),MATCH('D-14 Ernst'!H$2,'P-07 HACCP score'!$C$2:$E$2,0))</f>
        <v>0</v>
      </c>
      <c r="AY4" s="6">
        <f>INDEX('P-07 HACCP score'!$C$3:$E$6,MATCH(R4,'P-07 HACCP score'!$B$3:$B$6,0),MATCH('D-14 Ernst'!I$2,'P-07 HACCP score'!$C$2:$E$2,0))</f>
        <v>0</v>
      </c>
      <c r="AZ4" s="6">
        <f>INDEX('P-07 HACCP score'!$C$3:$E$6,MATCH(S4,'P-07 HACCP score'!$B$3:$B$6,0),MATCH('D-14 Ernst'!J$2,'P-07 HACCP score'!$C$2:$E$2,0))</f>
        <v>0</v>
      </c>
      <c r="BA4" s="6">
        <f>INDEX('P-07 HACCP score'!$C$3:$E$6,MATCH(T4,'P-07 HACCP score'!$B$3:$B$6,0),MATCH('D-14 Ernst'!K$2,'P-07 HACCP score'!$C$2:$E$2,0))</f>
        <v>0</v>
      </c>
      <c r="BB4" s="6" t="e">
        <f>INDEX('P-07 HACCP score'!$C$3:$E$6,MATCH(#REF!,'P-07 HACCP score'!$B$3:$B$6,0),MATCH('D-14 Ernst'!#REF!,'P-07 HACCP score'!$C$2:$E$2,0))</f>
        <v>#REF!</v>
      </c>
      <c r="BC4" s="6">
        <f>INDEX('P-07 HACCP score'!$C$3:$E$6,MATCH(U4,'P-07 HACCP score'!$B$3:$B$6,0),MATCH('D-14 Ernst'!L$2,'P-07 HACCP score'!$C$2:$E$2,0))</f>
        <v>0</v>
      </c>
      <c r="BD4" s="6">
        <f>INDEX('P-07 HACCP score'!$C$3:$E$6,MATCH(V4,'P-07 HACCP score'!$B$3:$B$6,0),MATCH('D-14 Ernst'!M$2,'P-07 HACCP score'!$C$2:$E$2,0))</f>
        <v>0</v>
      </c>
      <c r="BE4" s="6">
        <f>INDEX('P-07 HACCP score'!$C$3:$E$6,MATCH(W4,'P-07 HACCP score'!$B$3:$B$6,0),MATCH('D-14 Ernst'!N$2,'P-07 HACCP score'!$C$2:$E$2,0))</f>
        <v>0</v>
      </c>
      <c r="BF4" s="6">
        <f>INDEX('P-07 HACCP score'!$C$3:$E$6,MATCH(X4,'P-07 HACCP score'!$B$3:$B$6,0),MATCH('D-14 Ernst'!O$2,'P-07 HACCP score'!$C$2:$E$2,0))</f>
        <v>0</v>
      </c>
      <c r="BG4" s="6">
        <f>INDEX('P-07 HACCP score'!$C$3:$E$6,MATCH(Y4,'P-07 HACCP score'!$B$3:$B$6,0),MATCH('D-14 Ernst'!P$2,'P-07 HACCP score'!$C$2:$E$2,0))</f>
        <v>0</v>
      </c>
      <c r="BH4" s="6">
        <f>INDEX('P-07 HACCP score'!$C$3:$E$6,MATCH(Z4,'P-07 HACCP score'!$B$3:$B$6,0),MATCH('D-14 Ernst'!Q$2,'P-07 HACCP score'!$C$2:$E$2,0))</f>
        <v>0</v>
      </c>
      <c r="BI4" s="6">
        <f>INDEX('P-07 HACCP score'!$C$3:$E$6,MATCH(AA4,'P-07 HACCP score'!$B$3:$B$6,0),MATCH('D-14 Ernst'!R$2,'P-07 HACCP score'!$C$2:$E$2,0))</f>
        <v>0</v>
      </c>
      <c r="BJ4" s="6">
        <f>INDEX('P-07 HACCP score'!$C$3:$E$6,MATCH(AB4,'P-07 HACCP score'!$B$3:$B$6,0),MATCH('D-14 Ernst'!S$2,'P-07 HACCP score'!$C$2:$E$2,0))</f>
        <v>0</v>
      </c>
      <c r="BK4" s="6">
        <f>INDEX('P-07 HACCP score'!$C$3:$E$6,MATCH(AC4,'P-07 HACCP score'!$B$3:$B$6,0),MATCH('D-14 Ernst'!T$2,'P-07 HACCP score'!$C$2:$E$2,0))</f>
        <v>0</v>
      </c>
      <c r="BL4" s="6">
        <f>INDEX('P-07 HACCP score'!$C$3:$E$6,MATCH(AD4,'P-07 HACCP score'!$B$3:$B$6,0),MATCH('D-14 Ernst'!U$2,'P-07 HACCP score'!$C$2:$E$2,0))</f>
        <v>0</v>
      </c>
      <c r="BM4" s="6">
        <f>INDEX('P-07 HACCP score'!$C$3:$E$6,MATCH(AE4,'P-07 HACCP score'!$B$3:$B$6,0),MATCH('D-14 Ernst'!V$2,'P-07 HACCP score'!$C$2:$E$2,0))</f>
        <v>0</v>
      </c>
      <c r="BN4" s="6">
        <f>INDEX('P-07 HACCP score'!$C$3:$E$6,MATCH(AF4,'P-07 HACCP score'!$B$3:$B$6,0),MATCH('D-14 Ernst'!W$2,'P-07 HACCP score'!$C$2:$E$2,0))</f>
        <v>0</v>
      </c>
    </row>
    <row r="5" spans="1:66" ht="15.75" thickBot="1" x14ac:dyDescent="0.3">
      <c r="A5" s="26" t="s">
        <v>42</v>
      </c>
      <c r="B5" s="25" t="s">
        <v>43</v>
      </c>
      <c r="C5" s="28" t="s">
        <v>1302</v>
      </c>
      <c r="D5" s="27" t="s">
        <v>32</v>
      </c>
      <c r="E5" s="8"/>
      <c r="F5" s="9"/>
      <c r="G5" s="9"/>
      <c r="H5" s="10"/>
      <c r="I5" s="10"/>
      <c r="J5" s="10"/>
      <c r="K5" s="10"/>
      <c r="L5" s="10"/>
      <c r="M5" s="9"/>
      <c r="N5" s="9"/>
      <c r="O5" s="9"/>
      <c r="P5" s="9"/>
      <c r="Q5" s="9"/>
      <c r="R5" s="9"/>
      <c r="S5" s="9"/>
      <c r="T5" s="9"/>
      <c r="U5" s="9"/>
      <c r="V5" s="9"/>
      <c r="W5" s="9"/>
      <c r="X5" s="9"/>
      <c r="Y5" s="9"/>
      <c r="Z5" s="9"/>
      <c r="AA5" s="9"/>
      <c r="AB5" s="9"/>
      <c r="AC5" s="9"/>
      <c r="AD5" s="9"/>
      <c r="AE5" s="9"/>
      <c r="AF5" s="7"/>
      <c r="AG5" s="11">
        <f t="shared" si="0"/>
        <v>0</v>
      </c>
      <c r="AH5" s="12">
        <f t="shared" si="1"/>
        <v>0</v>
      </c>
      <c r="AI5" s="13" t="str">
        <f t="shared" si="2"/>
        <v>LAAG</v>
      </c>
      <c r="AJ5" s="33" t="str">
        <f t="shared" si="3"/>
        <v>N</v>
      </c>
      <c r="AK5" s="17" t="str">
        <f t="shared" si="4"/>
        <v>LAAG</v>
      </c>
      <c r="AL5" s="8" t="s">
        <v>33</v>
      </c>
      <c r="AM5" s="9" t="s">
        <v>39</v>
      </c>
      <c r="AN5" s="9" t="s">
        <v>35</v>
      </c>
      <c r="AO5" s="18" t="str">
        <f t="shared" si="5"/>
        <v>N</v>
      </c>
      <c r="AP5" s="15" t="str">
        <f t="shared" si="6"/>
        <v>LAAG</v>
      </c>
      <c r="AQ5" s="6">
        <f>INDEX('P-07 HACCP score'!$C$3:$E$6,MATCH(E5,'P-07 HACCP score'!$B$3:$B$6,0),MATCH('D-14 Ernst'!A$2,'P-07 HACCP score'!$C$2:$E$2,0))</f>
        <v>0</v>
      </c>
      <c r="AR5" s="6">
        <f>INDEX('P-07 HACCP score'!$C$3:$E$6,MATCH(F5,'P-07 HACCP score'!$B$3:$B$6,0),MATCH('D-14 Ernst'!B$2,'P-07 HACCP score'!$C$2:$E$2,0))</f>
        <v>0</v>
      </c>
      <c r="AS5" s="6">
        <f>INDEX('P-07 HACCP score'!$C$3:$E$6,MATCH(G5,'P-07 HACCP score'!$B$3:$B$6,0),MATCH('D-14 Ernst'!C$2,'P-07 HACCP score'!$C$2:$E$2,0))</f>
        <v>0</v>
      </c>
      <c r="AT5" s="6">
        <f>INDEX('P-07 HACCP score'!$C$3:$E$6,MATCH(M5,'P-07 HACCP score'!$B$3:$B$6,0),MATCH('D-14 Ernst'!D$2,'P-07 HACCP score'!$C$2:$E$2,0))</f>
        <v>0</v>
      </c>
      <c r="AU5" s="6">
        <f>INDEX('P-07 HACCP score'!$C$3:$E$6,MATCH(N5,'P-07 HACCP score'!$B$3:$B$6,0),MATCH('D-14 Ernst'!E$2,'P-07 HACCP score'!$C$2:$E$2,0))</f>
        <v>0</v>
      </c>
      <c r="AV5" s="6">
        <f>INDEX('P-07 HACCP score'!$C$3:$E$6,MATCH(O5,'P-07 HACCP score'!$B$3:$B$6,0),MATCH('D-14 Ernst'!F$2,'P-07 HACCP score'!$C$2:$E$2,0))</f>
        <v>0</v>
      </c>
      <c r="AW5" s="6">
        <f>INDEX('P-07 HACCP score'!$C$3:$E$6,MATCH(P5,'P-07 HACCP score'!$B$3:$B$6,0),MATCH('D-14 Ernst'!G$2,'P-07 HACCP score'!$C$2:$E$2,0))</f>
        <v>0</v>
      </c>
      <c r="AX5" s="6">
        <f>INDEX('P-07 HACCP score'!$C$3:$E$6,MATCH(Q5,'P-07 HACCP score'!$B$3:$B$6,0),MATCH('D-14 Ernst'!H$2,'P-07 HACCP score'!$C$2:$E$2,0))</f>
        <v>0</v>
      </c>
      <c r="AY5" s="6">
        <f>INDEX('P-07 HACCP score'!$C$3:$E$6,MATCH(R5,'P-07 HACCP score'!$B$3:$B$6,0),MATCH('D-14 Ernst'!I$2,'P-07 HACCP score'!$C$2:$E$2,0))</f>
        <v>0</v>
      </c>
      <c r="AZ5" s="6">
        <f>INDEX('P-07 HACCP score'!$C$3:$E$6,MATCH(S5,'P-07 HACCP score'!$B$3:$B$6,0),MATCH('D-14 Ernst'!J$2,'P-07 HACCP score'!$C$2:$E$2,0))</f>
        <v>0</v>
      </c>
      <c r="BA5" s="6">
        <f>INDEX('P-07 HACCP score'!$C$3:$E$6,MATCH(T5,'P-07 HACCP score'!$B$3:$B$6,0),MATCH('D-14 Ernst'!K$2,'P-07 HACCP score'!$C$2:$E$2,0))</f>
        <v>0</v>
      </c>
      <c r="BB5" s="6" t="e">
        <f>INDEX('P-07 HACCP score'!$C$3:$E$6,MATCH(#REF!,'P-07 HACCP score'!$B$3:$B$6,0),MATCH('D-14 Ernst'!#REF!,'P-07 HACCP score'!$C$2:$E$2,0))</f>
        <v>#REF!</v>
      </c>
      <c r="BC5" s="6">
        <f>INDEX('P-07 HACCP score'!$C$3:$E$6,MATCH(U5,'P-07 HACCP score'!$B$3:$B$6,0),MATCH('D-14 Ernst'!L$2,'P-07 HACCP score'!$C$2:$E$2,0))</f>
        <v>0</v>
      </c>
      <c r="BD5" s="6">
        <f>INDEX('P-07 HACCP score'!$C$3:$E$6,MATCH(V5,'P-07 HACCP score'!$B$3:$B$6,0),MATCH('D-14 Ernst'!M$2,'P-07 HACCP score'!$C$2:$E$2,0))</f>
        <v>0</v>
      </c>
      <c r="BE5" s="6">
        <f>INDEX('P-07 HACCP score'!$C$3:$E$6,MATCH(W5,'P-07 HACCP score'!$B$3:$B$6,0),MATCH('D-14 Ernst'!N$2,'P-07 HACCP score'!$C$2:$E$2,0))</f>
        <v>0</v>
      </c>
      <c r="BF5" s="6">
        <f>INDEX('P-07 HACCP score'!$C$3:$E$6,MATCH(X5,'P-07 HACCP score'!$B$3:$B$6,0),MATCH('D-14 Ernst'!O$2,'P-07 HACCP score'!$C$2:$E$2,0))</f>
        <v>0</v>
      </c>
      <c r="BG5" s="6">
        <f>INDEX('P-07 HACCP score'!$C$3:$E$6,MATCH(Y5,'P-07 HACCP score'!$B$3:$B$6,0),MATCH('D-14 Ernst'!P$2,'P-07 HACCP score'!$C$2:$E$2,0))</f>
        <v>0</v>
      </c>
      <c r="BH5" s="6">
        <f>INDEX('P-07 HACCP score'!$C$3:$E$6,MATCH(Z5,'P-07 HACCP score'!$B$3:$B$6,0),MATCH('D-14 Ernst'!Q$2,'P-07 HACCP score'!$C$2:$E$2,0))</f>
        <v>0</v>
      </c>
      <c r="BI5" s="6">
        <f>INDEX('P-07 HACCP score'!$C$3:$E$6,MATCH(AA5,'P-07 HACCP score'!$B$3:$B$6,0),MATCH('D-14 Ernst'!R$2,'P-07 HACCP score'!$C$2:$E$2,0))</f>
        <v>0</v>
      </c>
      <c r="BJ5" s="6">
        <f>INDEX('P-07 HACCP score'!$C$3:$E$6,MATCH(AB5,'P-07 HACCP score'!$B$3:$B$6,0),MATCH('D-14 Ernst'!S$2,'P-07 HACCP score'!$C$2:$E$2,0))</f>
        <v>0</v>
      </c>
      <c r="BK5" s="6">
        <f>INDEX('P-07 HACCP score'!$C$3:$E$6,MATCH(AC5,'P-07 HACCP score'!$B$3:$B$6,0),MATCH('D-14 Ernst'!T$2,'P-07 HACCP score'!$C$2:$E$2,0))</f>
        <v>0</v>
      </c>
      <c r="BL5" s="6">
        <f>INDEX('P-07 HACCP score'!$C$3:$E$6,MATCH(AD5,'P-07 HACCP score'!$B$3:$B$6,0),MATCH('D-14 Ernst'!U$2,'P-07 HACCP score'!$C$2:$E$2,0))</f>
        <v>0</v>
      </c>
      <c r="BM5" s="6">
        <f>INDEX('P-07 HACCP score'!$C$3:$E$6,MATCH(AE5,'P-07 HACCP score'!$B$3:$B$6,0),MATCH('D-14 Ernst'!V$2,'P-07 HACCP score'!$C$2:$E$2,0))</f>
        <v>0</v>
      </c>
      <c r="BN5" s="6">
        <f>INDEX('P-07 HACCP score'!$C$3:$E$6,MATCH(AF5,'P-07 HACCP score'!$B$3:$B$6,0),MATCH('D-14 Ernst'!W$2,'P-07 HACCP score'!$C$2:$E$2,0))</f>
        <v>0</v>
      </c>
    </row>
    <row r="6" spans="1:66" x14ac:dyDescent="0.25">
      <c r="A6" s="26" t="s">
        <v>44</v>
      </c>
      <c r="B6" s="25" t="s">
        <v>45</v>
      </c>
      <c r="C6" s="28" t="s">
        <v>1302</v>
      </c>
      <c r="D6" s="27" t="s">
        <v>32</v>
      </c>
      <c r="E6" s="8"/>
      <c r="F6" s="9"/>
      <c r="G6" s="9"/>
      <c r="H6" s="10"/>
      <c r="I6" s="10"/>
      <c r="J6" s="10"/>
      <c r="K6" s="10"/>
      <c r="L6" s="10"/>
      <c r="M6" s="9"/>
      <c r="N6" s="9"/>
      <c r="O6" s="9"/>
      <c r="P6" s="9"/>
      <c r="Q6" s="9"/>
      <c r="R6" s="9"/>
      <c r="S6" s="9"/>
      <c r="T6" s="9"/>
      <c r="U6" s="9"/>
      <c r="V6" s="9"/>
      <c r="W6" s="9"/>
      <c r="X6" s="9"/>
      <c r="Y6" s="9"/>
      <c r="Z6" s="9"/>
      <c r="AA6" s="9"/>
      <c r="AB6" s="9"/>
      <c r="AC6" s="9"/>
      <c r="AD6" s="9"/>
      <c r="AE6" s="9"/>
      <c r="AF6" s="7"/>
      <c r="AG6" s="11">
        <f t="shared" si="0"/>
        <v>0</v>
      </c>
      <c r="AH6" s="12">
        <f t="shared" si="1"/>
        <v>0</v>
      </c>
      <c r="AI6" s="13" t="str">
        <f t="shared" si="2"/>
        <v>LAAG</v>
      </c>
      <c r="AJ6" s="33" t="str">
        <f t="shared" si="3"/>
        <v>N</v>
      </c>
      <c r="AK6" s="18" t="str">
        <f t="shared" si="4"/>
        <v>LAAG</v>
      </c>
      <c r="AL6" s="8" t="s">
        <v>33</v>
      </c>
      <c r="AM6" s="9" t="s">
        <v>39</v>
      </c>
      <c r="AN6" s="9" t="s">
        <v>35</v>
      </c>
      <c r="AO6" s="18" t="str">
        <f t="shared" si="5"/>
        <v>N</v>
      </c>
      <c r="AP6" s="15" t="str">
        <f t="shared" si="6"/>
        <v>LAAG</v>
      </c>
      <c r="AQ6" s="6">
        <f>INDEX('P-07 HACCP score'!$C$3:$E$6,MATCH(E6,'P-07 HACCP score'!$B$3:$B$6,0),MATCH('D-14 Ernst'!A$2,'P-07 HACCP score'!$C$2:$E$2,0))</f>
        <v>0</v>
      </c>
      <c r="AR6" s="6">
        <f>INDEX('P-07 HACCP score'!$C$3:$E$6,MATCH(F6,'P-07 HACCP score'!$B$3:$B$6,0),MATCH('D-14 Ernst'!B$2,'P-07 HACCP score'!$C$2:$E$2,0))</f>
        <v>0</v>
      </c>
      <c r="AS6" s="6">
        <f>INDEX('P-07 HACCP score'!$C$3:$E$6,MATCH(G6,'P-07 HACCP score'!$B$3:$B$6,0),MATCH('D-14 Ernst'!C$2,'P-07 HACCP score'!$C$2:$E$2,0))</f>
        <v>0</v>
      </c>
      <c r="AT6" s="6">
        <f>INDEX('P-07 HACCP score'!$C$3:$E$6,MATCH(M6,'P-07 HACCP score'!$B$3:$B$6,0),MATCH('D-14 Ernst'!D$2,'P-07 HACCP score'!$C$2:$E$2,0))</f>
        <v>0</v>
      </c>
      <c r="AU6" s="6">
        <f>INDEX('P-07 HACCP score'!$C$3:$E$6,MATCH(N6,'P-07 HACCP score'!$B$3:$B$6,0),MATCH('D-14 Ernst'!E$2,'P-07 HACCP score'!$C$2:$E$2,0))</f>
        <v>0</v>
      </c>
      <c r="AV6" s="6">
        <f>INDEX('P-07 HACCP score'!$C$3:$E$6,MATCH(O6,'P-07 HACCP score'!$B$3:$B$6,0),MATCH('D-14 Ernst'!F$2,'P-07 HACCP score'!$C$2:$E$2,0))</f>
        <v>0</v>
      </c>
      <c r="AW6" s="6">
        <f>INDEX('P-07 HACCP score'!$C$3:$E$6,MATCH(P6,'P-07 HACCP score'!$B$3:$B$6,0),MATCH('D-14 Ernst'!G$2,'P-07 HACCP score'!$C$2:$E$2,0))</f>
        <v>0</v>
      </c>
      <c r="AX6" s="6">
        <f>INDEX('P-07 HACCP score'!$C$3:$E$6,MATCH(Q6,'P-07 HACCP score'!$B$3:$B$6,0),MATCH('D-14 Ernst'!H$2,'P-07 HACCP score'!$C$2:$E$2,0))</f>
        <v>0</v>
      </c>
      <c r="AY6" s="6">
        <f>INDEX('P-07 HACCP score'!$C$3:$E$6,MATCH(R6,'P-07 HACCP score'!$B$3:$B$6,0),MATCH('D-14 Ernst'!I$2,'P-07 HACCP score'!$C$2:$E$2,0))</f>
        <v>0</v>
      </c>
      <c r="AZ6" s="6">
        <f>INDEX('P-07 HACCP score'!$C$3:$E$6,MATCH(S6,'P-07 HACCP score'!$B$3:$B$6,0),MATCH('D-14 Ernst'!J$2,'P-07 HACCP score'!$C$2:$E$2,0))</f>
        <v>0</v>
      </c>
      <c r="BA6" s="6">
        <f>INDEX('P-07 HACCP score'!$C$3:$E$6,MATCH(T6,'P-07 HACCP score'!$B$3:$B$6,0),MATCH('D-14 Ernst'!K$2,'P-07 HACCP score'!$C$2:$E$2,0))</f>
        <v>0</v>
      </c>
      <c r="BB6" s="6" t="e">
        <f>INDEX('P-07 HACCP score'!$C$3:$E$6,MATCH(#REF!,'P-07 HACCP score'!$B$3:$B$6,0),MATCH('D-14 Ernst'!#REF!,'P-07 HACCP score'!$C$2:$E$2,0))</f>
        <v>#REF!</v>
      </c>
      <c r="BC6" s="6">
        <f>INDEX('P-07 HACCP score'!$C$3:$E$6,MATCH(U6,'P-07 HACCP score'!$B$3:$B$6,0),MATCH('D-14 Ernst'!L$2,'P-07 HACCP score'!$C$2:$E$2,0))</f>
        <v>0</v>
      </c>
      <c r="BD6" s="6">
        <f>INDEX('P-07 HACCP score'!$C$3:$E$6,MATCH(V6,'P-07 HACCP score'!$B$3:$B$6,0),MATCH('D-14 Ernst'!M$2,'P-07 HACCP score'!$C$2:$E$2,0))</f>
        <v>0</v>
      </c>
      <c r="BE6" s="6">
        <f>INDEX('P-07 HACCP score'!$C$3:$E$6,MATCH(W6,'P-07 HACCP score'!$B$3:$B$6,0),MATCH('D-14 Ernst'!N$2,'P-07 HACCP score'!$C$2:$E$2,0))</f>
        <v>0</v>
      </c>
      <c r="BF6" s="6">
        <f>INDEX('P-07 HACCP score'!$C$3:$E$6,MATCH(X6,'P-07 HACCP score'!$B$3:$B$6,0),MATCH('D-14 Ernst'!O$2,'P-07 HACCP score'!$C$2:$E$2,0))</f>
        <v>0</v>
      </c>
      <c r="BG6" s="6">
        <f>INDEX('P-07 HACCP score'!$C$3:$E$6,MATCH(Y6,'P-07 HACCP score'!$B$3:$B$6,0),MATCH('D-14 Ernst'!P$2,'P-07 HACCP score'!$C$2:$E$2,0))</f>
        <v>0</v>
      </c>
      <c r="BH6" s="6">
        <f>INDEX('P-07 HACCP score'!$C$3:$E$6,MATCH(Z6,'P-07 HACCP score'!$B$3:$B$6,0),MATCH('D-14 Ernst'!Q$2,'P-07 HACCP score'!$C$2:$E$2,0))</f>
        <v>0</v>
      </c>
      <c r="BI6" s="6">
        <f>INDEX('P-07 HACCP score'!$C$3:$E$6,MATCH(AA6,'P-07 HACCP score'!$B$3:$B$6,0),MATCH('D-14 Ernst'!R$2,'P-07 HACCP score'!$C$2:$E$2,0))</f>
        <v>0</v>
      </c>
      <c r="BJ6" s="6">
        <f>INDEX('P-07 HACCP score'!$C$3:$E$6,MATCH(AB6,'P-07 HACCP score'!$B$3:$B$6,0),MATCH('D-14 Ernst'!S$2,'P-07 HACCP score'!$C$2:$E$2,0))</f>
        <v>0</v>
      </c>
      <c r="BK6" s="6">
        <f>INDEX('P-07 HACCP score'!$C$3:$E$6,MATCH(AC6,'P-07 HACCP score'!$B$3:$B$6,0),MATCH('D-14 Ernst'!T$2,'P-07 HACCP score'!$C$2:$E$2,0))</f>
        <v>0</v>
      </c>
      <c r="BL6" s="6">
        <f>INDEX('P-07 HACCP score'!$C$3:$E$6,MATCH(AD6,'P-07 HACCP score'!$B$3:$B$6,0),MATCH('D-14 Ernst'!U$2,'P-07 HACCP score'!$C$2:$E$2,0))</f>
        <v>0</v>
      </c>
      <c r="BM6" s="6">
        <f>INDEX('P-07 HACCP score'!$C$3:$E$6,MATCH(AE6,'P-07 HACCP score'!$B$3:$B$6,0),MATCH('D-14 Ernst'!V$2,'P-07 HACCP score'!$C$2:$E$2,0))</f>
        <v>0</v>
      </c>
      <c r="BN6" s="6">
        <f>INDEX('P-07 HACCP score'!$C$3:$E$6,MATCH(AF6,'P-07 HACCP score'!$B$3:$B$6,0),MATCH('D-14 Ernst'!W$2,'P-07 HACCP score'!$C$2:$E$2,0))</f>
        <v>0</v>
      </c>
    </row>
    <row r="7" spans="1:66" x14ac:dyDescent="0.25">
      <c r="A7" s="26" t="s">
        <v>46</v>
      </c>
      <c r="B7" s="25" t="s">
        <v>47</v>
      </c>
      <c r="C7" s="28" t="s">
        <v>1302</v>
      </c>
      <c r="D7" s="27" t="s">
        <v>32</v>
      </c>
      <c r="E7" s="8" t="s">
        <v>33</v>
      </c>
      <c r="F7" s="9"/>
      <c r="G7" s="9"/>
      <c r="H7" s="10"/>
      <c r="I7" s="10"/>
      <c r="J7" s="10"/>
      <c r="K7" s="10"/>
      <c r="L7" s="10"/>
      <c r="M7" s="9"/>
      <c r="N7" s="9" t="s">
        <v>33</v>
      </c>
      <c r="O7" s="9"/>
      <c r="P7" s="9"/>
      <c r="Q7" s="9"/>
      <c r="R7" s="9"/>
      <c r="S7" s="9"/>
      <c r="T7" s="9"/>
      <c r="U7" s="9"/>
      <c r="V7" s="9"/>
      <c r="W7" s="9"/>
      <c r="X7" s="9"/>
      <c r="Y7" s="9"/>
      <c r="Z7" s="9"/>
      <c r="AA7" s="9"/>
      <c r="AB7" s="9"/>
      <c r="AC7" s="9"/>
      <c r="AD7" s="9"/>
      <c r="AE7" s="9"/>
      <c r="AF7" s="7"/>
      <c r="AG7" s="11">
        <f t="shared" si="0"/>
        <v>0</v>
      </c>
      <c r="AH7" s="12">
        <f t="shared" si="1"/>
        <v>0</v>
      </c>
      <c r="AI7" s="13" t="str">
        <f t="shared" si="2"/>
        <v>LAAG</v>
      </c>
      <c r="AJ7" s="33" t="str">
        <f t="shared" si="3"/>
        <v>N</v>
      </c>
      <c r="AK7" s="14" t="str">
        <f t="shared" si="4"/>
        <v>LAAG</v>
      </c>
      <c r="AL7" s="8" t="s">
        <v>33</v>
      </c>
      <c r="AM7" s="9" t="s">
        <v>34</v>
      </c>
      <c r="AN7" s="9" t="s">
        <v>35</v>
      </c>
      <c r="AO7" s="18" t="str">
        <f t="shared" si="5"/>
        <v>N</v>
      </c>
      <c r="AP7" s="15" t="str">
        <f t="shared" si="6"/>
        <v>LAAG</v>
      </c>
      <c r="AQ7" s="6">
        <f>INDEX('P-07 HACCP score'!$C$3:$E$6,MATCH(E7,'P-07 HACCP score'!$B$3:$B$6,0),MATCH('D-14 Ernst'!A$2,'P-07 HACCP score'!$C$2:$E$2,0))</f>
        <v>2</v>
      </c>
      <c r="AR7" s="6">
        <f>INDEX('P-07 HACCP score'!$C$3:$E$6,MATCH(F7,'P-07 HACCP score'!$B$3:$B$6,0),MATCH('D-14 Ernst'!B$2,'P-07 HACCP score'!$C$2:$E$2,0))</f>
        <v>0</v>
      </c>
      <c r="AS7" s="6">
        <f>INDEX('P-07 HACCP score'!$C$3:$E$6,MATCH(G7,'P-07 HACCP score'!$B$3:$B$6,0),MATCH('D-14 Ernst'!C$2,'P-07 HACCP score'!$C$2:$E$2,0))</f>
        <v>0</v>
      </c>
      <c r="AT7" s="6">
        <f>INDEX('P-07 HACCP score'!$C$3:$E$6,MATCH(M7,'P-07 HACCP score'!$B$3:$B$6,0),MATCH('D-14 Ernst'!D$2,'P-07 HACCP score'!$C$2:$E$2,0))</f>
        <v>0</v>
      </c>
      <c r="AU7" s="6">
        <f>INDEX('P-07 HACCP score'!$C$3:$E$6,MATCH(N7,'P-07 HACCP score'!$B$3:$B$6,0),MATCH('D-14 Ernst'!E$2,'P-07 HACCP score'!$C$2:$E$2,0))</f>
        <v>2</v>
      </c>
      <c r="AV7" s="6">
        <f>INDEX('P-07 HACCP score'!$C$3:$E$6,MATCH(O7,'P-07 HACCP score'!$B$3:$B$6,0),MATCH('D-14 Ernst'!F$2,'P-07 HACCP score'!$C$2:$E$2,0))</f>
        <v>0</v>
      </c>
      <c r="AW7" s="6">
        <f>INDEX('P-07 HACCP score'!$C$3:$E$6,MATCH(P7,'P-07 HACCP score'!$B$3:$B$6,0),MATCH('D-14 Ernst'!G$2,'P-07 HACCP score'!$C$2:$E$2,0))</f>
        <v>0</v>
      </c>
      <c r="AX7" s="6">
        <f>INDEX('P-07 HACCP score'!$C$3:$E$6,MATCH(Q7,'P-07 HACCP score'!$B$3:$B$6,0),MATCH('D-14 Ernst'!H$2,'P-07 HACCP score'!$C$2:$E$2,0))</f>
        <v>0</v>
      </c>
      <c r="AY7" s="6">
        <f>INDEX('P-07 HACCP score'!$C$3:$E$6,MATCH(R7,'P-07 HACCP score'!$B$3:$B$6,0),MATCH('D-14 Ernst'!I$2,'P-07 HACCP score'!$C$2:$E$2,0))</f>
        <v>0</v>
      </c>
      <c r="AZ7" s="6">
        <f>INDEX('P-07 HACCP score'!$C$3:$E$6,MATCH(S7,'P-07 HACCP score'!$B$3:$B$6,0),MATCH('D-14 Ernst'!J$2,'P-07 HACCP score'!$C$2:$E$2,0))</f>
        <v>0</v>
      </c>
      <c r="BA7" s="6">
        <f>INDEX('P-07 HACCP score'!$C$3:$E$6,MATCH(T7,'P-07 HACCP score'!$B$3:$B$6,0),MATCH('D-14 Ernst'!K$2,'P-07 HACCP score'!$C$2:$E$2,0))</f>
        <v>0</v>
      </c>
      <c r="BB7" s="6" t="e">
        <f>INDEX('P-07 HACCP score'!$C$3:$E$6,MATCH(#REF!,'P-07 HACCP score'!$B$3:$B$6,0),MATCH('D-14 Ernst'!#REF!,'P-07 HACCP score'!$C$2:$E$2,0))</f>
        <v>#REF!</v>
      </c>
      <c r="BC7" s="6">
        <f>INDEX('P-07 HACCP score'!$C$3:$E$6,MATCH(U7,'P-07 HACCP score'!$B$3:$B$6,0),MATCH('D-14 Ernst'!L$2,'P-07 HACCP score'!$C$2:$E$2,0))</f>
        <v>0</v>
      </c>
      <c r="BD7" s="6">
        <f>INDEX('P-07 HACCP score'!$C$3:$E$6,MATCH(V7,'P-07 HACCP score'!$B$3:$B$6,0),MATCH('D-14 Ernst'!M$2,'P-07 HACCP score'!$C$2:$E$2,0))</f>
        <v>0</v>
      </c>
      <c r="BE7" s="6">
        <f>INDEX('P-07 HACCP score'!$C$3:$E$6,MATCH(W7,'P-07 HACCP score'!$B$3:$B$6,0),MATCH('D-14 Ernst'!N$2,'P-07 HACCP score'!$C$2:$E$2,0))</f>
        <v>0</v>
      </c>
      <c r="BF7" s="6">
        <f>INDEX('P-07 HACCP score'!$C$3:$E$6,MATCH(X7,'P-07 HACCP score'!$B$3:$B$6,0),MATCH('D-14 Ernst'!O$2,'P-07 HACCP score'!$C$2:$E$2,0))</f>
        <v>0</v>
      </c>
      <c r="BG7" s="6">
        <f>INDEX('P-07 HACCP score'!$C$3:$E$6,MATCH(Y7,'P-07 HACCP score'!$B$3:$B$6,0),MATCH('D-14 Ernst'!P$2,'P-07 HACCP score'!$C$2:$E$2,0))</f>
        <v>0</v>
      </c>
      <c r="BH7" s="6">
        <f>INDEX('P-07 HACCP score'!$C$3:$E$6,MATCH(Z7,'P-07 HACCP score'!$B$3:$B$6,0),MATCH('D-14 Ernst'!Q$2,'P-07 HACCP score'!$C$2:$E$2,0))</f>
        <v>0</v>
      </c>
      <c r="BI7" s="6">
        <f>INDEX('P-07 HACCP score'!$C$3:$E$6,MATCH(AA7,'P-07 HACCP score'!$B$3:$B$6,0),MATCH('D-14 Ernst'!R$2,'P-07 HACCP score'!$C$2:$E$2,0))</f>
        <v>0</v>
      </c>
      <c r="BJ7" s="6">
        <f>INDEX('P-07 HACCP score'!$C$3:$E$6,MATCH(AB7,'P-07 HACCP score'!$B$3:$B$6,0),MATCH('D-14 Ernst'!S$2,'P-07 HACCP score'!$C$2:$E$2,0))</f>
        <v>0</v>
      </c>
      <c r="BK7" s="6">
        <f>INDEX('P-07 HACCP score'!$C$3:$E$6,MATCH(AC7,'P-07 HACCP score'!$B$3:$B$6,0),MATCH('D-14 Ernst'!T$2,'P-07 HACCP score'!$C$2:$E$2,0))</f>
        <v>0</v>
      </c>
      <c r="BL7" s="6">
        <f>INDEX('P-07 HACCP score'!$C$3:$E$6,MATCH(AD7,'P-07 HACCP score'!$B$3:$B$6,0),MATCH('D-14 Ernst'!U$2,'P-07 HACCP score'!$C$2:$E$2,0))</f>
        <v>0</v>
      </c>
      <c r="BM7" s="6">
        <f>INDEX('P-07 HACCP score'!$C$3:$E$6,MATCH(AE7,'P-07 HACCP score'!$B$3:$B$6,0),MATCH('D-14 Ernst'!V$2,'P-07 HACCP score'!$C$2:$E$2,0))</f>
        <v>0</v>
      </c>
      <c r="BN7" s="6">
        <f>INDEX('P-07 HACCP score'!$C$3:$E$6,MATCH(AF7,'P-07 HACCP score'!$B$3:$B$6,0),MATCH('D-14 Ernst'!W$2,'P-07 HACCP score'!$C$2:$E$2,0))</f>
        <v>0</v>
      </c>
    </row>
    <row r="8" spans="1:66" x14ac:dyDescent="0.25">
      <c r="A8" s="26" t="s">
        <v>48</v>
      </c>
      <c r="B8" s="25" t="s">
        <v>49</v>
      </c>
      <c r="C8" s="28" t="s">
        <v>1302</v>
      </c>
      <c r="D8" s="27" t="s">
        <v>32</v>
      </c>
      <c r="E8" s="8"/>
      <c r="F8" s="9"/>
      <c r="G8" s="9"/>
      <c r="H8" s="10"/>
      <c r="I8" s="10"/>
      <c r="J8" s="10"/>
      <c r="K8" s="10"/>
      <c r="L8" s="10"/>
      <c r="M8" s="9"/>
      <c r="N8" s="9" t="s">
        <v>33</v>
      </c>
      <c r="O8" s="9"/>
      <c r="P8" s="9"/>
      <c r="Q8" s="9"/>
      <c r="R8" s="9"/>
      <c r="S8" s="9"/>
      <c r="T8" s="9"/>
      <c r="U8" s="9"/>
      <c r="V8" s="9"/>
      <c r="W8" s="9"/>
      <c r="X8" s="9"/>
      <c r="Y8" s="9"/>
      <c r="Z8" s="9"/>
      <c r="AA8" s="9"/>
      <c r="AB8" s="9"/>
      <c r="AC8" s="9"/>
      <c r="AD8" s="9"/>
      <c r="AE8" s="9"/>
      <c r="AF8" s="7"/>
      <c r="AG8" s="11">
        <f t="shared" si="0"/>
        <v>0</v>
      </c>
      <c r="AH8" s="12">
        <f t="shared" si="1"/>
        <v>0</v>
      </c>
      <c r="AI8" s="13" t="str">
        <f t="shared" si="2"/>
        <v>LAAG</v>
      </c>
      <c r="AJ8" s="33" t="str">
        <f t="shared" si="3"/>
        <v>N</v>
      </c>
      <c r="AK8" s="14" t="str">
        <f t="shared" si="4"/>
        <v>LAAG</v>
      </c>
      <c r="AL8" s="8" t="s">
        <v>38</v>
      </c>
      <c r="AM8" s="9" t="s">
        <v>39</v>
      </c>
      <c r="AN8" s="9" t="s">
        <v>35</v>
      </c>
      <c r="AO8" s="18" t="str">
        <f t="shared" si="5"/>
        <v>N</v>
      </c>
      <c r="AP8" s="15" t="str">
        <f t="shared" si="6"/>
        <v>LAAG</v>
      </c>
      <c r="AQ8" s="6">
        <f>INDEX('P-07 HACCP score'!$C$3:$E$6,MATCH(E8,'P-07 HACCP score'!$B$3:$B$6,0),MATCH('D-14 Ernst'!A$2,'P-07 HACCP score'!$C$2:$E$2,0))</f>
        <v>0</v>
      </c>
      <c r="AR8" s="6">
        <f>INDEX('P-07 HACCP score'!$C$3:$E$6,MATCH(F8,'P-07 HACCP score'!$B$3:$B$6,0),MATCH('D-14 Ernst'!B$2,'P-07 HACCP score'!$C$2:$E$2,0))</f>
        <v>0</v>
      </c>
      <c r="AS8" s="6">
        <f>INDEX('P-07 HACCP score'!$C$3:$E$6,MATCH(G8,'P-07 HACCP score'!$B$3:$B$6,0),MATCH('D-14 Ernst'!C$2,'P-07 HACCP score'!$C$2:$E$2,0))</f>
        <v>0</v>
      </c>
      <c r="AT8" s="6">
        <f>INDEX('P-07 HACCP score'!$C$3:$E$6,MATCH(M8,'P-07 HACCP score'!$B$3:$B$6,0),MATCH('D-14 Ernst'!D$2,'P-07 HACCP score'!$C$2:$E$2,0))</f>
        <v>0</v>
      </c>
      <c r="AU8" s="6">
        <f>INDEX('P-07 HACCP score'!$C$3:$E$6,MATCH(N8,'P-07 HACCP score'!$B$3:$B$6,0),MATCH('D-14 Ernst'!E$2,'P-07 HACCP score'!$C$2:$E$2,0))</f>
        <v>2</v>
      </c>
      <c r="AV8" s="6">
        <f>INDEX('P-07 HACCP score'!$C$3:$E$6,MATCH(O8,'P-07 HACCP score'!$B$3:$B$6,0),MATCH('D-14 Ernst'!F$2,'P-07 HACCP score'!$C$2:$E$2,0))</f>
        <v>0</v>
      </c>
      <c r="AW8" s="6">
        <f>INDEX('P-07 HACCP score'!$C$3:$E$6,MATCH(P8,'P-07 HACCP score'!$B$3:$B$6,0),MATCH('D-14 Ernst'!G$2,'P-07 HACCP score'!$C$2:$E$2,0))</f>
        <v>0</v>
      </c>
      <c r="AX8" s="6">
        <f>INDEX('P-07 HACCP score'!$C$3:$E$6,MATCH(Q8,'P-07 HACCP score'!$B$3:$B$6,0),MATCH('D-14 Ernst'!H$2,'P-07 HACCP score'!$C$2:$E$2,0))</f>
        <v>0</v>
      </c>
      <c r="AY8" s="6">
        <f>INDEX('P-07 HACCP score'!$C$3:$E$6,MATCH(R8,'P-07 HACCP score'!$B$3:$B$6,0),MATCH('D-14 Ernst'!I$2,'P-07 HACCP score'!$C$2:$E$2,0))</f>
        <v>0</v>
      </c>
      <c r="AZ8" s="6">
        <f>INDEX('P-07 HACCP score'!$C$3:$E$6,MATCH(S8,'P-07 HACCP score'!$B$3:$B$6,0),MATCH('D-14 Ernst'!J$2,'P-07 HACCP score'!$C$2:$E$2,0))</f>
        <v>0</v>
      </c>
      <c r="BA8" s="6">
        <f>INDEX('P-07 HACCP score'!$C$3:$E$6,MATCH(T8,'P-07 HACCP score'!$B$3:$B$6,0),MATCH('D-14 Ernst'!K$2,'P-07 HACCP score'!$C$2:$E$2,0))</f>
        <v>0</v>
      </c>
      <c r="BB8" s="6" t="e">
        <f>INDEX('P-07 HACCP score'!$C$3:$E$6,MATCH(#REF!,'P-07 HACCP score'!$B$3:$B$6,0),MATCH('D-14 Ernst'!#REF!,'P-07 HACCP score'!$C$2:$E$2,0))</f>
        <v>#REF!</v>
      </c>
      <c r="BC8" s="6">
        <f>INDEX('P-07 HACCP score'!$C$3:$E$6,MATCH(U8,'P-07 HACCP score'!$B$3:$B$6,0),MATCH('D-14 Ernst'!L$2,'P-07 HACCP score'!$C$2:$E$2,0))</f>
        <v>0</v>
      </c>
      <c r="BD8" s="6">
        <f>INDEX('P-07 HACCP score'!$C$3:$E$6,MATCH(V8,'P-07 HACCP score'!$B$3:$B$6,0),MATCH('D-14 Ernst'!M$2,'P-07 HACCP score'!$C$2:$E$2,0))</f>
        <v>0</v>
      </c>
      <c r="BE8" s="6">
        <f>INDEX('P-07 HACCP score'!$C$3:$E$6,MATCH(W8,'P-07 HACCP score'!$B$3:$B$6,0),MATCH('D-14 Ernst'!N$2,'P-07 HACCP score'!$C$2:$E$2,0))</f>
        <v>0</v>
      </c>
      <c r="BF8" s="6">
        <f>INDEX('P-07 HACCP score'!$C$3:$E$6,MATCH(X8,'P-07 HACCP score'!$B$3:$B$6,0),MATCH('D-14 Ernst'!O$2,'P-07 HACCP score'!$C$2:$E$2,0))</f>
        <v>0</v>
      </c>
      <c r="BG8" s="6">
        <f>INDEX('P-07 HACCP score'!$C$3:$E$6,MATCH(Y8,'P-07 HACCP score'!$B$3:$B$6,0),MATCH('D-14 Ernst'!P$2,'P-07 HACCP score'!$C$2:$E$2,0))</f>
        <v>0</v>
      </c>
      <c r="BH8" s="6">
        <f>INDEX('P-07 HACCP score'!$C$3:$E$6,MATCH(Z8,'P-07 HACCP score'!$B$3:$B$6,0),MATCH('D-14 Ernst'!Q$2,'P-07 HACCP score'!$C$2:$E$2,0))</f>
        <v>0</v>
      </c>
      <c r="BI8" s="6">
        <f>INDEX('P-07 HACCP score'!$C$3:$E$6,MATCH(AA8,'P-07 HACCP score'!$B$3:$B$6,0),MATCH('D-14 Ernst'!R$2,'P-07 HACCP score'!$C$2:$E$2,0))</f>
        <v>0</v>
      </c>
      <c r="BJ8" s="6">
        <f>INDEX('P-07 HACCP score'!$C$3:$E$6,MATCH(AB8,'P-07 HACCP score'!$B$3:$B$6,0),MATCH('D-14 Ernst'!S$2,'P-07 HACCP score'!$C$2:$E$2,0))</f>
        <v>0</v>
      </c>
      <c r="BK8" s="6">
        <f>INDEX('P-07 HACCP score'!$C$3:$E$6,MATCH(AC8,'P-07 HACCP score'!$B$3:$B$6,0),MATCH('D-14 Ernst'!T$2,'P-07 HACCP score'!$C$2:$E$2,0))</f>
        <v>0</v>
      </c>
      <c r="BL8" s="6">
        <f>INDEX('P-07 HACCP score'!$C$3:$E$6,MATCH(AD8,'P-07 HACCP score'!$B$3:$B$6,0),MATCH('D-14 Ernst'!U$2,'P-07 HACCP score'!$C$2:$E$2,0))</f>
        <v>0</v>
      </c>
      <c r="BM8" s="6">
        <f>INDEX('P-07 HACCP score'!$C$3:$E$6,MATCH(AE8,'P-07 HACCP score'!$B$3:$B$6,0),MATCH('D-14 Ernst'!V$2,'P-07 HACCP score'!$C$2:$E$2,0))</f>
        <v>0</v>
      </c>
      <c r="BN8" s="6">
        <f>INDEX('P-07 HACCP score'!$C$3:$E$6,MATCH(AF8,'P-07 HACCP score'!$B$3:$B$6,0),MATCH('D-14 Ernst'!W$2,'P-07 HACCP score'!$C$2:$E$2,0))</f>
        <v>0</v>
      </c>
    </row>
    <row r="9" spans="1:66" x14ac:dyDescent="0.25">
      <c r="A9" s="26" t="s">
        <v>50</v>
      </c>
      <c r="B9" s="25" t="s">
        <v>51</v>
      </c>
      <c r="C9" s="28" t="s">
        <v>1302</v>
      </c>
      <c r="D9" s="27" t="s">
        <v>32</v>
      </c>
      <c r="E9" s="8"/>
      <c r="F9" s="9"/>
      <c r="G9" s="9"/>
      <c r="H9" s="10"/>
      <c r="I9" s="10"/>
      <c r="J9" s="10"/>
      <c r="K9" s="10"/>
      <c r="L9" s="10"/>
      <c r="M9" s="9"/>
      <c r="N9" s="9"/>
      <c r="O9" s="9"/>
      <c r="P9" s="9"/>
      <c r="Q9" s="9"/>
      <c r="R9" s="9"/>
      <c r="S9" s="9"/>
      <c r="T9" s="9"/>
      <c r="U9" s="9"/>
      <c r="V9" s="9"/>
      <c r="W9" s="9"/>
      <c r="X9" s="9"/>
      <c r="Y9" s="9"/>
      <c r="Z9" s="9"/>
      <c r="AA9" s="9"/>
      <c r="AB9" s="9"/>
      <c r="AC9" s="9"/>
      <c r="AD9" s="9"/>
      <c r="AE9" s="9"/>
      <c r="AF9" s="7"/>
      <c r="AG9" s="11">
        <f t="shared" si="0"/>
        <v>0</v>
      </c>
      <c r="AH9" s="12">
        <f t="shared" si="1"/>
        <v>0</v>
      </c>
      <c r="AI9" s="13" t="str">
        <f t="shared" si="2"/>
        <v>LAAG</v>
      </c>
      <c r="AJ9" s="33" t="str">
        <f t="shared" si="3"/>
        <v>N</v>
      </c>
      <c r="AK9" s="14" t="str">
        <f t="shared" si="4"/>
        <v>LAAG</v>
      </c>
      <c r="AL9" s="8" t="s">
        <v>33</v>
      </c>
      <c r="AM9" s="9" t="s">
        <v>34</v>
      </c>
      <c r="AN9" s="9" t="s">
        <v>35</v>
      </c>
      <c r="AO9" s="18" t="str">
        <f t="shared" si="5"/>
        <v>N</v>
      </c>
      <c r="AP9" s="15" t="str">
        <f t="shared" si="6"/>
        <v>LAAG</v>
      </c>
      <c r="AQ9" s="6">
        <f>INDEX('P-07 HACCP score'!$C$3:$E$6,MATCH(E9,'P-07 HACCP score'!$B$3:$B$6,0),MATCH('D-14 Ernst'!A$2,'P-07 HACCP score'!$C$2:$E$2,0))</f>
        <v>0</v>
      </c>
      <c r="AR9" s="6">
        <f>INDEX('P-07 HACCP score'!$C$3:$E$6,MATCH(F9,'P-07 HACCP score'!$B$3:$B$6,0),MATCH('D-14 Ernst'!B$2,'P-07 HACCP score'!$C$2:$E$2,0))</f>
        <v>0</v>
      </c>
      <c r="AS9" s="6">
        <f>INDEX('P-07 HACCP score'!$C$3:$E$6,MATCH(G9,'P-07 HACCP score'!$B$3:$B$6,0),MATCH('D-14 Ernst'!C$2,'P-07 HACCP score'!$C$2:$E$2,0))</f>
        <v>0</v>
      </c>
      <c r="AT9" s="6">
        <f>INDEX('P-07 HACCP score'!$C$3:$E$6,MATCH(M9,'P-07 HACCP score'!$B$3:$B$6,0),MATCH('D-14 Ernst'!D$2,'P-07 HACCP score'!$C$2:$E$2,0))</f>
        <v>0</v>
      </c>
      <c r="AU9" s="6">
        <f>INDEX('P-07 HACCP score'!$C$3:$E$6,MATCH(N9,'P-07 HACCP score'!$B$3:$B$6,0),MATCH('D-14 Ernst'!E$2,'P-07 HACCP score'!$C$2:$E$2,0))</f>
        <v>0</v>
      </c>
      <c r="AV9" s="6">
        <f>INDEX('P-07 HACCP score'!$C$3:$E$6,MATCH(O9,'P-07 HACCP score'!$B$3:$B$6,0),MATCH('D-14 Ernst'!F$2,'P-07 HACCP score'!$C$2:$E$2,0))</f>
        <v>0</v>
      </c>
      <c r="AW9" s="6">
        <f>INDEX('P-07 HACCP score'!$C$3:$E$6,MATCH(P9,'P-07 HACCP score'!$B$3:$B$6,0),MATCH('D-14 Ernst'!G$2,'P-07 HACCP score'!$C$2:$E$2,0))</f>
        <v>0</v>
      </c>
      <c r="AX9" s="6">
        <f>INDEX('P-07 HACCP score'!$C$3:$E$6,MATCH(Q9,'P-07 HACCP score'!$B$3:$B$6,0),MATCH('D-14 Ernst'!H$2,'P-07 HACCP score'!$C$2:$E$2,0))</f>
        <v>0</v>
      </c>
      <c r="AY9" s="6">
        <f>INDEX('P-07 HACCP score'!$C$3:$E$6,MATCH(R9,'P-07 HACCP score'!$B$3:$B$6,0),MATCH('D-14 Ernst'!I$2,'P-07 HACCP score'!$C$2:$E$2,0))</f>
        <v>0</v>
      </c>
      <c r="AZ9" s="6">
        <f>INDEX('P-07 HACCP score'!$C$3:$E$6,MATCH(S9,'P-07 HACCP score'!$B$3:$B$6,0),MATCH('D-14 Ernst'!J$2,'P-07 HACCP score'!$C$2:$E$2,0))</f>
        <v>0</v>
      </c>
      <c r="BA9" s="6">
        <f>INDEX('P-07 HACCP score'!$C$3:$E$6,MATCH(T9,'P-07 HACCP score'!$B$3:$B$6,0),MATCH('D-14 Ernst'!K$2,'P-07 HACCP score'!$C$2:$E$2,0))</f>
        <v>0</v>
      </c>
      <c r="BB9" s="6" t="e">
        <f>INDEX('P-07 HACCP score'!$C$3:$E$6,MATCH(#REF!,'P-07 HACCP score'!$B$3:$B$6,0),MATCH('D-14 Ernst'!#REF!,'P-07 HACCP score'!$C$2:$E$2,0))</f>
        <v>#REF!</v>
      </c>
      <c r="BC9" s="6">
        <f>INDEX('P-07 HACCP score'!$C$3:$E$6,MATCH(U9,'P-07 HACCP score'!$B$3:$B$6,0),MATCH('D-14 Ernst'!L$2,'P-07 HACCP score'!$C$2:$E$2,0))</f>
        <v>0</v>
      </c>
      <c r="BD9" s="6">
        <f>INDEX('P-07 HACCP score'!$C$3:$E$6,MATCH(V9,'P-07 HACCP score'!$B$3:$B$6,0),MATCH('D-14 Ernst'!M$2,'P-07 HACCP score'!$C$2:$E$2,0))</f>
        <v>0</v>
      </c>
      <c r="BE9" s="6">
        <f>INDEX('P-07 HACCP score'!$C$3:$E$6,MATCH(W9,'P-07 HACCP score'!$B$3:$B$6,0),MATCH('D-14 Ernst'!N$2,'P-07 HACCP score'!$C$2:$E$2,0))</f>
        <v>0</v>
      </c>
      <c r="BF9" s="6">
        <f>INDEX('P-07 HACCP score'!$C$3:$E$6,MATCH(X9,'P-07 HACCP score'!$B$3:$B$6,0),MATCH('D-14 Ernst'!O$2,'P-07 HACCP score'!$C$2:$E$2,0))</f>
        <v>0</v>
      </c>
      <c r="BG9" s="6">
        <f>INDEX('P-07 HACCP score'!$C$3:$E$6,MATCH(Y9,'P-07 HACCP score'!$B$3:$B$6,0),MATCH('D-14 Ernst'!P$2,'P-07 HACCP score'!$C$2:$E$2,0))</f>
        <v>0</v>
      </c>
      <c r="BH9" s="6">
        <f>INDEX('P-07 HACCP score'!$C$3:$E$6,MATCH(Z9,'P-07 HACCP score'!$B$3:$B$6,0),MATCH('D-14 Ernst'!Q$2,'P-07 HACCP score'!$C$2:$E$2,0))</f>
        <v>0</v>
      </c>
      <c r="BI9" s="6">
        <f>INDEX('P-07 HACCP score'!$C$3:$E$6,MATCH(AA9,'P-07 HACCP score'!$B$3:$B$6,0),MATCH('D-14 Ernst'!R$2,'P-07 HACCP score'!$C$2:$E$2,0))</f>
        <v>0</v>
      </c>
      <c r="BJ9" s="6">
        <f>INDEX('P-07 HACCP score'!$C$3:$E$6,MATCH(AB9,'P-07 HACCP score'!$B$3:$B$6,0),MATCH('D-14 Ernst'!S$2,'P-07 HACCP score'!$C$2:$E$2,0))</f>
        <v>0</v>
      </c>
      <c r="BK9" s="6">
        <f>INDEX('P-07 HACCP score'!$C$3:$E$6,MATCH(AC9,'P-07 HACCP score'!$B$3:$B$6,0),MATCH('D-14 Ernst'!T$2,'P-07 HACCP score'!$C$2:$E$2,0))</f>
        <v>0</v>
      </c>
      <c r="BL9" s="6">
        <f>INDEX('P-07 HACCP score'!$C$3:$E$6,MATCH(AD9,'P-07 HACCP score'!$B$3:$B$6,0),MATCH('D-14 Ernst'!U$2,'P-07 HACCP score'!$C$2:$E$2,0))</f>
        <v>0</v>
      </c>
      <c r="BM9" s="6">
        <f>INDEX('P-07 HACCP score'!$C$3:$E$6,MATCH(AE9,'P-07 HACCP score'!$B$3:$B$6,0),MATCH('D-14 Ernst'!V$2,'P-07 HACCP score'!$C$2:$E$2,0))</f>
        <v>0</v>
      </c>
      <c r="BN9" s="6">
        <f>INDEX('P-07 HACCP score'!$C$3:$E$6,MATCH(AF9,'P-07 HACCP score'!$B$3:$B$6,0),MATCH('D-14 Ernst'!W$2,'P-07 HACCP score'!$C$2:$E$2,0))</f>
        <v>0</v>
      </c>
    </row>
    <row r="10" spans="1:66" x14ac:dyDescent="0.25">
      <c r="A10" s="26" t="s">
        <v>52</v>
      </c>
      <c r="B10" s="25" t="s">
        <v>53</v>
      </c>
      <c r="C10" s="28" t="s">
        <v>1301</v>
      </c>
      <c r="D10" s="27" t="s">
        <v>32</v>
      </c>
      <c r="E10" s="8" t="s">
        <v>33</v>
      </c>
      <c r="F10" s="9"/>
      <c r="G10" s="9"/>
      <c r="H10" s="10"/>
      <c r="I10" s="10"/>
      <c r="J10" s="10"/>
      <c r="K10" s="10"/>
      <c r="L10" s="10"/>
      <c r="M10" s="9"/>
      <c r="N10" s="9" t="s">
        <v>33</v>
      </c>
      <c r="O10" s="9"/>
      <c r="P10" s="9"/>
      <c r="Q10" s="9"/>
      <c r="R10" s="9"/>
      <c r="S10" s="9" t="s">
        <v>33</v>
      </c>
      <c r="T10" s="9"/>
      <c r="U10" s="9"/>
      <c r="V10" s="9" t="s">
        <v>33</v>
      </c>
      <c r="W10" s="9"/>
      <c r="X10" s="9"/>
      <c r="Y10" s="9" t="s">
        <v>33</v>
      </c>
      <c r="Z10" s="9"/>
      <c r="AA10" s="9"/>
      <c r="AB10" s="9"/>
      <c r="AC10" s="9"/>
      <c r="AD10" s="9"/>
      <c r="AE10" s="9"/>
      <c r="AF10" s="7"/>
      <c r="AG10" s="11">
        <f t="shared" si="0"/>
        <v>0</v>
      </c>
      <c r="AH10" s="12">
        <f t="shared" si="1"/>
        <v>0</v>
      </c>
      <c r="AI10" s="13" t="str">
        <f t="shared" si="2"/>
        <v>LAAG</v>
      </c>
      <c r="AJ10" s="33" t="str">
        <f t="shared" si="3"/>
        <v>N</v>
      </c>
      <c r="AK10" s="14" t="str">
        <f t="shared" si="4"/>
        <v>LAAG</v>
      </c>
      <c r="AL10" s="8" t="s">
        <v>33</v>
      </c>
      <c r="AM10" s="9" t="s">
        <v>34</v>
      </c>
      <c r="AN10" s="9" t="s">
        <v>35</v>
      </c>
      <c r="AO10" s="18" t="str">
        <f t="shared" si="5"/>
        <v>N</v>
      </c>
      <c r="AP10" s="15" t="str">
        <f t="shared" si="6"/>
        <v>LAAG</v>
      </c>
      <c r="AQ10" s="6">
        <f>INDEX('P-07 HACCP score'!$C$3:$E$6,MATCH(E10,'P-07 HACCP score'!$B$3:$B$6,0),MATCH('D-14 Ernst'!A$2,'P-07 HACCP score'!$C$2:$E$2,0))</f>
        <v>2</v>
      </c>
      <c r="AR10" s="6">
        <f>INDEX('P-07 HACCP score'!$C$3:$E$6,MATCH(F10,'P-07 HACCP score'!$B$3:$B$6,0),MATCH('D-14 Ernst'!B$2,'P-07 HACCP score'!$C$2:$E$2,0))</f>
        <v>0</v>
      </c>
      <c r="AS10" s="6">
        <f>INDEX('P-07 HACCP score'!$C$3:$E$6,MATCH(G10,'P-07 HACCP score'!$B$3:$B$6,0),MATCH('D-14 Ernst'!C$2,'P-07 HACCP score'!$C$2:$E$2,0))</f>
        <v>0</v>
      </c>
      <c r="AT10" s="6">
        <f>INDEX('P-07 HACCP score'!$C$3:$E$6,MATCH(M10,'P-07 HACCP score'!$B$3:$B$6,0),MATCH('D-14 Ernst'!D$2,'P-07 HACCP score'!$C$2:$E$2,0))</f>
        <v>0</v>
      </c>
      <c r="AU10" s="6">
        <f>INDEX('P-07 HACCP score'!$C$3:$E$6,MATCH(N10,'P-07 HACCP score'!$B$3:$B$6,0),MATCH('D-14 Ernst'!E$2,'P-07 HACCP score'!$C$2:$E$2,0))</f>
        <v>2</v>
      </c>
      <c r="AV10" s="6">
        <f>INDEX('P-07 HACCP score'!$C$3:$E$6,MATCH(O10,'P-07 HACCP score'!$B$3:$B$6,0),MATCH('D-14 Ernst'!F$2,'P-07 HACCP score'!$C$2:$E$2,0))</f>
        <v>0</v>
      </c>
      <c r="AW10" s="6">
        <f>INDEX('P-07 HACCP score'!$C$3:$E$6,MATCH(P10,'P-07 HACCP score'!$B$3:$B$6,0),MATCH('D-14 Ernst'!G$2,'P-07 HACCP score'!$C$2:$E$2,0))</f>
        <v>0</v>
      </c>
      <c r="AX10" s="6">
        <f>INDEX('P-07 HACCP score'!$C$3:$E$6,MATCH(Q10,'P-07 HACCP score'!$B$3:$B$6,0),MATCH('D-14 Ernst'!H$2,'P-07 HACCP score'!$C$2:$E$2,0))</f>
        <v>0</v>
      </c>
      <c r="AY10" s="6">
        <f>INDEX('P-07 HACCP score'!$C$3:$E$6,MATCH(R10,'P-07 HACCP score'!$B$3:$B$6,0),MATCH('D-14 Ernst'!I$2,'P-07 HACCP score'!$C$2:$E$2,0))</f>
        <v>0</v>
      </c>
      <c r="AZ10" s="6">
        <f>INDEX('P-07 HACCP score'!$C$3:$E$6,MATCH(S10,'P-07 HACCP score'!$B$3:$B$6,0),MATCH('D-14 Ernst'!J$2,'P-07 HACCP score'!$C$2:$E$2,0))</f>
        <v>1</v>
      </c>
      <c r="BA10" s="6">
        <f>INDEX('P-07 HACCP score'!$C$3:$E$6,MATCH(T10,'P-07 HACCP score'!$B$3:$B$6,0),MATCH('D-14 Ernst'!K$2,'P-07 HACCP score'!$C$2:$E$2,0))</f>
        <v>0</v>
      </c>
      <c r="BB10" s="6" t="e">
        <f>INDEX('P-07 HACCP score'!$C$3:$E$6,MATCH(#REF!,'P-07 HACCP score'!$B$3:$B$6,0),MATCH('D-14 Ernst'!#REF!,'P-07 HACCP score'!$C$2:$E$2,0))</f>
        <v>#REF!</v>
      </c>
      <c r="BC10" s="6">
        <f>INDEX('P-07 HACCP score'!$C$3:$E$6,MATCH(U10,'P-07 HACCP score'!$B$3:$B$6,0),MATCH('D-14 Ernst'!L$2,'P-07 HACCP score'!$C$2:$E$2,0))</f>
        <v>0</v>
      </c>
      <c r="BD10" s="6">
        <f>INDEX('P-07 HACCP score'!$C$3:$E$6,MATCH(V10,'P-07 HACCP score'!$B$3:$B$6,0),MATCH('D-14 Ernst'!M$2,'P-07 HACCP score'!$C$2:$E$2,0))</f>
        <v>2</v>
      </c>
      <c r="BE10" s="6">
        <f>INDEX('P-07 HACCP score'!$C$3:$E$6,MATCH(W10,'P-07 HACCP score'!$B$3:$B$6,0),MATCH('D-14 Ernst'!N$2,'P-07 HACCP score'!$C$2:$E$2,0))</f>
        <v>0</v>
      </c>
      <c r="BF10" s="6">
        <f>INDEX('P-07 HACCP score'!$C$3:$E$6,MATCH(X10,'P-07 HACCP score'!$B$3:$B$6,0),MATCH('D-14 Ernst'!O$2,'P-07 HACCP score'!$C$2:$E$2,0))</f>
        <v>0</v>
      </c>
      <c r="BG10" s="6">
        <f>INDEX('P-07 HACCP score'!$C$3:$E$6,MATCH(Y10,'P-07 HACCP score'!$B$3:$B$6,0),MATCH('D-14 Ernst'!P$2,'P-07 HACCP score'!$C$2:$E$2,0))</f>
        <v>1</v>
      </c>
      <c r="BH10" s="6">
        <f>INDEX('P-07 HACCP score'!$C$3:$E$6,MATCH(Z10,'P-07 HACCP score'!$B$3:$B$6,0),MATCH('D-14 Ernst'!Q$2,'P-07 HACCP score'!$C$2:$E$2,0))</f>
        <v>0</v>
      </c>
      <c r="BI10" s="6">
        <f>INDEX('P-07 HACCP score'!$C$3:$E$6,MATCH(AA10,'P-07 HACCP score'!$B$3:$B$6,0),MATCH('D-14 Ernst'!R$2,'P-07 HACCP score'!$C$2:$E$2,0))</f>
        <v>0</v>
      </c>
      <c r="BJ10" s="6">
        <f>INDEX('P-07 HACCP score'!$C$3:$E$6,MATCH(AB10,'P-07 HACCP score'!$B$3:$B$6,0),MATCH('D-14 Ernst'!S$2,'P-07 HACCP score'!$C$2:$E$2,0))</f>
        <v>0</v>
      </c>
      <c r="BK10" s="6">
        <f>INDEX('P-07 HACCP score'!$C$3:$E$6,MATCH(AC10,'P-07 HACCP score'!$B$3:$B$6,0),MATCH('D-14 Ernst'!T$2,'P-07 HACCP score'!$C$2:$E$2,0))</f>
        <v>0</v>
      </c>
      <c r="BL10" s="6">
        <f>INDEX('P-07 HACCP score'!$C$3:$E$6,MATCH(AD10,'P-07 HACCP score'!$B$3:$B$6,0),MATCH('D-14 Ernst'!U$2,'P-07 HACCP score'!$C$2:$E$2,0))</f>
        <v>0</v>
      </c>
      <c r="BM10" s="6">
        <f>INDEX('P-07 HACCP score'!$C$3:$E$6,MATCH(AE10,'P-07 HACCP score'!$B$3:$B$6,0),MATCH('D-14 Ernst'!V$2,'P-07 HACCP score'!$C$2:$E$2,0))</f>
        <v>0</v>
      </c>
      <c r="BN10" s="6">
        <f>INDEX('P-07 HACCP score'!$C$3:$E$6,MATCH(AF10,'P-07 HACCP score'!$B$3:$B$6,0),MATCH('D-14 Ernst'!W$2,'P-07 HACCP score'!$C$2:$E$2,0))</f>
        <v>0</v>
      </c>
    </row>
    <row r="11" spans="1:66" x14ac:dyDescent="0.25">
      <c r="A11" s="26" t="s">
        <v>55</v>
      </c>
      <c r="B11" s="25" t="s">
        <v>56</v>
      </c>
      <c r="C11" s="28" t="s">
        <v>1302</v>
      </c>
      <c r="D11" s="27" t="s">
        <v>32</v>
      </c>
      <c r="E11" s="8"/>
      <c r="F11" s="9"/>
      <c r="G11" s="9"/>
      <c r="H11" s="10"/>
      <c r="I11" s="10"/>
      <c r="J11" s="10"/>
      <c r="K11" s="10"/>
      <c r="L11" s="10"/>
      <c r="M11" s="9"/>
      <c r="N11" s="9"/>
      <c r="O11" s="9"/>
      <c r="P11" s="9"/>
      <c r="Q11" s="9"/>
      <c r="R11" s="9"/>
      <c r="S11" s="9"/>
      <c r="T11" s="9"/>
      <c r="U11" s="9"/>
      <c r="V11" s="9"/>
      <c r="W11" s="9"/>
      <c r="X11" s="9"/>
      <c r="Y11" s="9"/>
      <c r="Z11" s="9"/>
      <c r="AA11" s="9"/>
      <c r="AB11" s="9"/>
      <c r="AC11" s="9"/>
      <c r="AD11" s="9"/>
      <c r="AE11" s="9"/>
      <c r="AF11" s="7"/>
      <c r="AG11" s="11">
        <f t="shared" si="0"/>
        <v>0</v>
      </c>
      <c r="AH11" s="12">
        <f t="shared" si="1"/>
        <v>0</v>
      </c>
      <c r="AI11" s="13" t="str">
        <f t="shared" si="2"/>
        <v>LAAG</v>
      </c>
      <c r="AJ11" s="33" t="str">
        <f t="shared" si="3"/>
        <v>N</v>
      </c>
      <c r="AK11" s="14" t="str">
        <f t="shared" si="4"/>
        <v>LAAG</v>
      </c>
      <c r="AL11" s="8" t="s">
        <v>33</v>
      </c>
      <c r="AM11" s="9" t="s">
        <v>34</v>
      </c>
      <c r="AN11" s="9" t="s">
        <v>35</v>
      </c>
      <c r="AO11" s="18" t="str">
        <f t="shared" si="5"/>
        <v>N</v>
      </c>
      <c r="AP11" s="15" t="str">
        <f t="shared" si="6"/>
        <v>LAAG</v>
      </c>
      <c r="AQ11" s="6">
        <f>INDEX('P-07 HACCP score'!$C$3:$E$6,MATCH(E11,'P-07 HACCP score'!$B$3:$B$6,0),MATCH('D-14 Ernst'!A$2,'P-07 HACCP score'!$C$2:$E$2,0))</f>
        <v>0</v>
      </c>
      <c r="AR11" s="6">
        <f>INDEX('P-07 HACCP score'!$C$3:$E$6,MATCH(F11,'P-07 HACCP score'!$B$3:$B$6,0),MATCH('D-14 Ernst'!B$2,'P-07 HACCP score'!$C$2:$E$2,0))</f>
        <v>0</v>
      </c>
      <c r="AS11" s="6">
        <f>INDEX('P-07 HACCP score'!$C$3:$E$6,MATCH(G11,'P-07 HACCP score'!$B$3:$B$6,0),MATCH('D-14 Ernst'!C$2,'P-07 HACCP score'!$C$2:$E$2,0))</f>
        <v>0</v>
      </c>
      <c r="AT11" s="6">
        <f>INDEX('P-07 HACCP score'!$C$3:$E$6,MATCH(M11,'P-07 HACCP score'!$B$3:$B$6,0),MATCH('D-14 Ernst'!D$2,'P-07 HACCP score'!$C$2:$E$2,0))</f>
        <v>0</v>
      </c>
      <c r="AU11" s="6">
        <f>INDEX('P-07 HACCP score'!$C$3:$E$6,MATCH(N11,'P-07 HACCP score'!$B$3:$B$6,0),MATCH('D-14 Ernst'!E$2,'P-07 HACCP score'!$C$2:$E$2,0))</f>
        <v>0</v>
      </c>
      <c r="AV11" s="6">
        <f>INDEX('P-07 HACCP score'!$C$3:$E$6,MATCH(O11,'P-07 HACCP score'!$B$3:$B$6,0),MATCH('D-14 Ernst'!F$2,'P-07 HACCP score'!$C$2:$E$2,0))</f>
        <v>0</v>
      </c>
      <c r="AW11" s="6">
        <f>INDEX('P-07 HACCP score'!$C$3:$E$6,MATCH(P11,'P-07 HACCP score'!$B$3:$B$6,0),MATCH('D-14 Ernst'!G$2,'P-07 HACCP score'!$C$2:$E$2,0))</f>
        <v>0</v>
      </c>
      <c r="AX11" s="6">
        <f>INDEX('P-07 HACCP score'!$C$3:$E$6,MATCH(Q11,'P-07 HACCP score'!$B$3:$B$6,0),MATCH('D-14 Ernst'!H$2,'P-07 HACCP score'!$C$2:$E$2,0))</f>
        <v>0</v>
      </c>
      <c r="AY11" s="6">
        <f>INDEX('P-07 HACCP score'!$C$3:$E$6,MATCH(R11,'P-07 HACCP score'!$B$3:$B$6,0),MATCH('D-14 Ernst'!I$2,'P-07 HACCP score'!$C$2:$E$2,0))</f>
        <v>0</v>
      </c>
      <c r="AZ11" s="6">
        <f>INDEX('P-07 HACCP score'!$C$3:$E$6,MATCH(S11,'P-07 HACCP score'!$B$3:$B$6,0),MATCH('D-14 Ernst'!J$2,'P-07 HACCP score'!$C$2:$E$2,0))</f>
        <v>0</v>
      </c>
      <c r="BA11" s="6">
        <f>INDEX('P-07 HACCP score'!$C$3:$E$6,MATCH(T11,'P-07 HACCP score'!$B$3:$B$6,0),MATCH('D-14 Ernst'!K$2,'P-07 HACCP score'!$C$2:$E$2,0))</f>
        <v>0</v>
      </c>
      <c r="BB11" s="6" t="e">
        <f>INDEX('P-07 HACCP score'!$C$3:$E$6,MATCH(#REF!,'P-07 HACCP score'!$B$3:$B$6,0),MATCH('D-14 Ernst'!#REF!,'P-07 HACCP score'!$C$2:$E$2,0))</f>
        <v>#REF!</v>
      </c>
      <c r="BC11" s="6">
        <f>INDEX('P-07 HACCP score'!$C$3:$E$6,MATCH(U11,'P-07 HACCP score'!$B$3:$B$6,0),MATCH('D-14 Ernst'!L$2,'P-07 HACCP score'!$C$2:$E$2,0))</f>
        <v>0</v>
      </c>
      <c r="BD11" s="6">
        <f>INDEX('P-07 HACCP score'!$C$3:$E$6,MATCH(V11,'P-07 HACCP score'!$B$3:$B$6,0),MATCH('D-14 Ernst'!M$2,'P-07 HACCP score'!$C$2:$E$2,0))</f>
        <v>0</v>
      </c>
      <c r="BE11" s="6">
        <f>INDEX('P-07 HACCP score'!$C$3:$E$6,MATCH(W11,'P-07 HACCP score'!$B$3:$B$6,0),MATCH('D-14 Ernst'!N$2,'P-07 HACCP score'!$C$2:$E$2,0))</f>
        <v>0</v>
      </c>
      <c r="BF11" s="6">
        <f>INDEX('P-07 HACCP score'!$C$3:$E$6,MATCH(X11,'P-07 HACCP score'!$B$3:$B$6,0),MATCH('D-14 Ernst'!O$2,'P-07 HACCP score'!$C$2:$E$2,0))</f>
        <v>0</v>
      </c>
      <c r="BG11" s="6">
        <f>INDEX('P-07 HACCP score'!$C$3:$E$6,MATCH(Y11,'P-07 HACCP score'!$B$3:$B$6,0),MATCH('D-14 Ernst'!P$2,'P-07 HACCP score'!$C$2:$E$2,0))</f>
        <v>0</v>
      </c>
      <c r="BH11" s="6">
        <f>INDEX('P-07 HACCP score'!$C$3:$E$6,MATCH(Z11,'P-07 HACCP score'!$B$3:$B$6,0),MATCH('D-14 Ernst'!Q$2,'P-07 HACCP score'!$C$2:$E$2,0))</f>
        <v>0</v>
      </c>
      <c r="BI11" s="6">
        <f>INDEX('P-07 HACCP score'!$C$3:$E$6,MATCH(AA11,'P-07 HACCP score'!$B$3:$B$6,0),MATCH('D-14 Ernst'!R$2,'P-07 HACCP score'!$C$2:$E$2,0))</f>
        <v>0</v>
      </c>
      <c r="BJ11" s="6">
        <f>INDEX('P-07 HACCP score'!$C$3:$E$6,MATCH(AB11,'P-07 HACCP score'!$B$3:$B$6,0),MATCH('D-14 Ernst'!S$2,'P-07 HACCP score'!$C$2:$E$2,0))</f>
        <v>0</v>
      </c>
      <c r="BK11" s="6">
        <f>INDEX('P-07 HACCP score'!$C$3:$E$6,MATCH(AC11,'P-07 HACCP score'!$B$3:$B$6,0),MATCH('D-14 Ernst'!T$2,'P-07 HACCP score'!$C$2:$E$2,0))</f>
        <v>0</v>
      </c>
      <c r="BL11" s="6">
        <f>INDEX('P-07 HACCP score'!$C$3:$E$6,MATCH(AD11,'P-07 HACCP score'!$B$3:$B$6,0),MATCH('D-14 Ernst'!U$2,'P-07 HACCP score'!$C$2:$E$2,0))</f>
        <v>0</v>
      </c>
      <c r="BM11" s="6">
        <f>INDEX('P-07 HACCP score'!$C$3:$E$6,MATCH(AE11,'P-07 HACCP score'!$B$3:$B$6,0),MATCH('D-14 Ernst'!V$2,'P-07 HACCP score'!$C$2:$E$2,0))</f>
        <v>0</v>
      </c>
      <c r="BN11" s="6">
        <f>INDEX('P-07 HACCP score'!$C$3:$E$6,MATCH(AF11,'P-07 HACCP score'!$B$3:$B$6,0),MATCH('D-14 Ernst'!W$2,'P-07 HACCP score'!$C$2:$E$2,0))</f>
        <v>0</v>
      </c>
    </row>
    <row r="12" spans="1:66" x14ac:dyDescent="0.25">
      <c r="A12" s="26" t="s">
        <v>1303</v>
      </c>
      <c r="B12" s="25" t="s">
        <v>1291</v>
      </c>
      <c r="C12" s="28" t="s">
        <v>1301</v>
      </c>
      <c r="D12" s="27" t="s">
        <v>32</v>
      </c>
      <c r="E12" s="8" t="s">
        <v>33</v>
      </c>
      <c r="F12" s="9"/>
      <c r="G12" s="9"/>
      <c r="H12" s="10"/>
      <c r="I12" s="10"/>
      <c r="J12" s="10"/>
      <c r="K12" s="10"/>
      <c r="L12" s="10"/>
      <c r="M12" s="9"/>
      <c r="N12" s="9" t="s">
        <v>33</v>
      </c>
      <c r="O12" s="9"/>
      <c r="P12" s="9"/>
      <c r="Q12" s="9"/>
      <c r="R12" s="9"/>
      <c r="S12" s="9"/>
      <c r="T12" s="9"/>
      <c r="U12" s="9"/>
      <c r="V12" s="9" t="s">
        <v>33</v>
      </c>
      <c r="W12" s="9"/>
      <c r="X12" s="9"/>
      <c r="Y12" s="9" t="s">
        <v>33</v>
      </c>
      <c r="Z12" s="9"/>
      <c r="AA12" s="9"/>
      <c r="AB12" s="9"/>
      <c r="AC12" s="9"/>
      <c r="AD12" s="9"/>
      <c r="AE12" s="9"/>
      <c r="AF12" s="7"/>
      <c r="AG12" s="11">
        <f t="shared" si="0"/>
        <v>0</v>
      </c>
      <c r="AH12" s="12">
        <f t="shared" si="1"/>
        <v>0</v>
      </c>
      <c r="AI12" s="13" t="str">
        <f t="shared" si="2"/>
        <v>LAAG</v>
      </c>
      <c r="AJ12" s="33" t="str">
        <f t="shared" si="3"/>
        <v>N</v>
      </c>
      <c r="AK12" s="14" t="str">
        <f t="shared" si="4"/>
        <v>LAAG</v>
      </c>
      <c r="AL12" s="8" t="s">
        <v>33</v>
      </c>
      <c r="AM12" s="9" t="s">
        <v>34</v>
      </c>
      <c r="AN12" s="9" t="s">
        <v>35</v>
      </c>
      <c r="AO12" s="18" t="str">
        <f t="shared" si="5"/>
        <v>N</v>
      </c>
      <c r="AP12" s="15" t="str">
        <f t="shared" si="6"/>
        <v>LAAG</v>
      </c>
      <c r="AQ12" s="6">
        <f>INDEX('P-07 HACCP score'!$C$3:$E$6,MATCH(E12,'P-07 HACCP score'!$B$3:$B$6,0),MATCH('D-14 Ernst'!A$2,'P-07 HACCP score'!$C$2:$E$2,0))</f>
        <v>2</v>
      </c>
      <c r="AR12" s="6">
        <f>INDEX('P-07 HACCP score'!$C$3:$E$6,MATCH(F12,'P-07 HACCP score'!$B$3:$B$6,0),MATCH('D-14 Ernst'!B$2,'P-07 HACCP score'!$C$2:$E$2,0))</f>
        <v>0</v>
      </c>
      <c r="AS12" s="6">
        <f>INDEX('P-07 HACCP score'!$C$3:$E$6,MATCH(G12,'P-07 HACCP score'!$B$3:$B$6,0),MATCH('D-14 Ernst'!C$2,'P-07 HACCP score'!$C$2:$E$2,0))</f>
        <v>0</v>
      </c>
      <c r="AT12" s="6">
        <f>INDEX('P-07 HACCP score'!$C$3:$E$6,MATCH(M12,'P-07 HACCP score'!$B$3:$B$6,0),MATCH('D-14 Ernst'!D$2,'P-07 HACCP score'!$C$2:$E$2,0))</f>
        <v>0</v>
      </c>
      <c r="AU12" s="6">
        <f>INDEX('P-07 HACCP score'!$C$3:$E$6,MATCH(N12,'P-07 HACCP score'!$B$3:$B$6,0),MATCH('D-14 Ernst'!E$2,'P-07 HACCP score'!$C$2:$E$2,0))</f>
        <v>2</v>
      </c>
      <c r="AV12" s="6">
        <f>INDEX('P-07 HACCP score'!$C$3:$E$6,MATCH(O12,'P-07 HACCP score'!$B$3:$B$6,0),MATCH('D-14 Ernst'!F$2,'P-07 HACCP score'!$C$2:$E$2,0))</f>
        <v>0</v>
      </c>
      <c r="AW12" s="6">
        <f>INDEX('P-07 HACCP score'!$C$3:$E$6,MATCH(P12,'P-07 HACCP score'!$B$3:$B$6,0),MATCH('D-14 Ernst'!G$2,'P-07 HACCP score'!$C$2:$E$2,0))</f>
        <v>0</v>
      </c>
      <c r="AX12" s="6">
        <f>INDEX('P-07 HACCP score'!$C$3:$E$6,MATCH(Q12,'P-07 HACCP score'!$B$3:$B$6,0),MATCH('D-14 Ernst'!H$2,'P-07 HACCP score'!$C$2:$E$2,0))</f>
        <v>0</v>
      </c>
      <c r="AY12" s="6">
        <f>INDEX('P-07 HACCP score'!$C$3:$E$6,MATCH(R12,'P-07 HACCP score'!$B$3:$B$6,0),MATCH('D-14 Ernst'!I$2,'P-07 HACCP score'!$C$2:$E$2,0))</f>
        <v>0</v>
      </c>
      <c r="AZ12" s="6">
        <f>INDEX('P-07 HACCP score'!$C$3:$E$6,MATCH(S12,'P-07 HACCP score'!$B$3:$B$6,0),MATCH('D-14 Ernst'!J$2,'P-07 HACCP score'!$C$2:$E$2,0))</f>
        <v>0</v>
      </c>
      <c r="BA12" s="6">
        <f>INDEX('P-07 HACCP score'!$C$3:$E$6,MATCH(T12,'P-07 HACCP score'!$B$3:$B$6,0),MATCH('D-14 Ernst'!K$2,'P-07 HACCP score'!$C$2:$E$2,0))</f>
        <v>0</v>
      </c>
      <c r="BB12" s="6" t="e">
        <f>INDEX('P-07 HACCP score'!$C$3:$E$6,MATCH(#REF!,'P-07 HACCP score'!$B$3:$B$6,0),MATCH('D-14 Ernst'!#REF!,'P-07 HACCP score'!$C$2:$E$2,0))</f>
        <v>#REF!</v>
      </c>
      <c r="BC12" s="6">
        <f>INDEX('P-07 HACCP score'!$C$3:$E$6,MATCH(U12,'P-07 HACCP score'!$B$3:$B$6,0),MATCH('D-14 Ernst'!L$2,'P-07 HACCP score'!$C$2:$E$2,0))</f>
        <v>0</v>
      </c>
      <c r="BD12" s="6">
        <f>INDEX('P-07 HACCP score'!$C$3:$E$6,MATCH(V12,'P-07 HACCP score'!$B$3:$B$6,0),MATCH('D-14 Ernst'!M$2,'P-07 HACCP score'!$C$2:$E$2,0))</f>
        <v>2</v>
      </c>
      <c r="BE12" s="6">
        <f>INDEX('P-07 HACCP score'!$C$3:$E$6,MATCH(W12,'P-07 HACCP score'!$B$3:$B$6,0),MATCH('D-14 Ernst'!N$2,'P-07 HACCP score'!$C$2:$E$2,0))</f>
        <v>0</v>
      </c>
      <c r="BF12" s="6">
        <f>INDEX('P-07 HACCP score'!$C$3:$E$6,MATCH(X12,'P-07 HACCP score'!$B$3:$B$6,0),MATCH('D-14 Ernst'!O$2,'P-07 HACCP score'!$C$2:$E$2,0))</f>
        <v>0</v>
      </c>
      <c r="BG12" s="6">
        <f>INDEX('P-07 HACCP score'!$C$3:$E$6,MATCH(Y12,'P-07 HACCP score'!$B$3:$B$6,0),MATCH('D-14 Ernst'!P$2,'P-07 HACCP score'!$C$2:$E$2,0))</f>
        <v>1</v>
      </c>
      <c r="BH12" s="6">
        <f>INDEX('P-07 HACCP score'!$C$3:$E$6,MATCH(Z12,'P-07 HACCP score'!$B$3:$B$6,0),MATCH('D-14 Ernst'!Q$2,'P-07 HACCP score'!$C$2:$E$2,0))</f>
        <v>0</v>
      </c>
      <c r="BI12" s="6">
        <f>INDEX('P-07 HACCP score'!$C$3:$E$6,MATCH(AA12,'P-07 HACCP score'!$B$3:$B$6,0),MATCH('D-14 Ernst'!R$2,'P-07 HACCP score'!$C$2:$E$2,0))</f>
        <v>0</v>
      </c>
      <c r="BJ12" s="6">
        <f>INDEX('P-07 HACCP score'!$C$3:$E$6,MATCH(AB12,'P-07 HACCP score'!$B$3:$B$6,0),MATCH('D-14 Ernst'!S$2,'P-07 HACCP score'!$C$2:$E$2,0))</f>
        <v>0</v>
      </c>
      <c r="BK12" s="6">
        <f>INDEX('P-07 HACCP score'!$C$3:$E$6,MATCH(AC12,'P-07 HACCP score'!$B$3:$B$6,0),MATCH('D-14 Ernst'!T$2,'P-07 HACCP score'!$C$2:$E$2,0))</f>
        <v>0</v>
      </c>
      <c r="BL12" s="6">
        <f>INDEX('P-07 HACCP score'!$C$3:$E$6,MATCH(AD12,'P-07 HACCP score'!$B$3:$B$6,0),MATCH('D-14 Ernst'!U$2,'P-07 HACCP score'!$C$2:$E$2,0))</f>
        <v>0</v>
      </c>
      <c r="BM12" s="6">
        <f>INDEX('P-07 HACCP score'!$C$3:$E$6,MATCH(AE12,'P-07 HACCP score'!$B$3:$B$6,0),MATCH('D-14 Ernst'!V$2,'P-07 HACCP score'!$C$2:$E$2,0))</f>
        <v>0</v>
      </c>
      <c r="BN12" s="6">
        <f>INDEX('P-07 HACCP score'!$C$3:$E$6,MATCH(AF12,'P-07 HACCP score'!$B$3:$B$6,0),MATCH('D-14 Ernst'!W$2,'P-07 HACCP score'!$C$2:$E$2,0))</f>
        <v>0</v>
      </c>
    </row>
    <row r="13" spans="1:66" x14ac:dyDescent="0.25">
      <c r="A13" s="26" t="s">
        <v>57</v>
      </c>
      <c r="B13" s="25" t="s">
        <v>58</v>
      </c>
      <c r="C13" s="28" t="s">
        <v>1301</v>
      </c>
      <c r="D13" s="27" t="s">
        <v>32</v>
      </c>
      <c r="E13" s="8"/>
      <c r="F13" s="9"/>
      <c r="G13" s="9"/>
      <c r="H13" s="10"/>
      <c r="I13" s="10"/>
      <c r="J13" s="10"/>
      <c r="K13" s="10"/>
      <c r="L13" s="10"/>
      <c r="M13" s="9"/>
      <c r="N13" s="9"/>
      <c r="O13" s="9"/>
      <c r="P13" s="9"/>
      <c r="Q13" s="9"/>
      <c r="R13" s="9"/>
      <c r="S13" s="9"/>
      <c r="T13" s="9"/>
      <c r="U13" s="9"/>
      <c r="V13" s="9"/>
      <c r="W13" s="9"/>
      <c r="X13" s="9"/>
      <c r="Y13" s="9"/>
      <c r="Z13" s="9"/>
      <c r="AA13" s="9"/>
      <c r="AB13" s="9"/>
      <c r="AC13" s="9"/>
      <c r="AD13" s="9"/>
      <c r="AE13" s="9"/>
      <c r="AF13" s="7"/>
      <c r="AG13" s="11">
        <f t="shared" si="0"/>
        <v>0</v>
      </c>
      <c r="AH13" s="12">
        <f t="shared" si="1"/>
        <v>0</v>
      </c>
      <c r="AI13" s="13" t="str">
        <f t="shared" si="2"/>
        <v>LAAG</v>
      </c>
      <c r="AJ13" s="33" t="str">
        <f t="shared" si="3"/>
        <v>N</v>
      </c>
      <c r="AK13" s="14" t="str">
        <f t="shared" si="4"/>
        <v>LAAG</v>
      </c>
      <c r="AL13" s="8" t="s">
        <v>33</v>
      </c>
      <c r="AM13" s="9" t="s">
        <v>34</v>
      </c>
      <c r="AN13" s="9" t="s">
        <v>35</v>
      </c>
      <c r="AO13" s="18" t="str">
        <f t="shared" si="5"/>
        <v>N</v>
      </c>
      <c r="AP13" s="15" t="str">
        <f t="shared" si="6"/>
        <v>LAAG</v>
      </c>
      <c r="AQ13" s="6">
        <f>INDEX('P-07 HACCP score'!$C$3:$E$6,MATCH(E13,'P-07 HACCP score'!$B$3:$B$6,0),MATCH('D-14 Ernst'!A$2,'P-07 HACCP score'!$C$2:$E$2,0))</f>
        <v>0</v>
      </c>
      <c r="AR13" s="6">
        <f>INDEX('P-07 HACCP score'!$C$3:$E$6,MATCH(F13,'P-07 HACCP score'!$B$3:$B$6,0),MATCH('D-14 Ernst'!B$2,'P-07 HACCP score'!$C$2:$E$2,0))</f>
        <v>0</v>
      </c>
      <c r="AS13" s="6">
        <f>INDEX('P-07 HACCP score'!$C$3:$E$6,MATCH(G13,'P-07 HACCP score'!$B$3:$B$6,0),MATCH('D-14 Ernst'!C$2,'P-07 HACCP score'!$C$2:$E$2,0))</f>
        <v>0</v>
      </c>
      <c r="AT13" s="6">
        <f>INDEX('P-07 HACCP score'!$C$3:$E$6,MATCH(M13,'P-07 HACCP score'!$B$3:$B$6,0),MATCH('D-14 Ernst'!D$2,'P-07 HACCP score'!$C$2:$E$2,0))</f>
        <v>0</v>
      </c>
      <c r="AU13" s="6">
        <f>INDEX('P-07 HACCP score'!$C$3:$E$6,MATCH(N13,'P-07 HACCP score'!$B$3:$B$6,0),MATCH('D-14 Ernst'!E$2,'P-07 HACCP score'!$C$2:$E$2,0))</f>
        <v>0</v>
      </c>
      <c r="AV13" s="6">
        <f>INDEX('P-07 HACCP score'!$C$3:$E$6,MATCH(O13,'P-07 HACCP score'!$B$3:$B$6,0),MATCH('D-14 Ernst'!F$2,'P-07 HACCP score'!$C$2:$E$2,0))</f>
        <v>0</v>
      </c>
      <c r="AW13" s="6">
        <f>INDEX('P-07 HACCP score'!$C$3:$E$6,MATCH(P13,'P-07 HACCP score'!$B$3:$B$6,0),MATCH('D-14 Ernst'!G$2,'P-07 HACCP score'!$C$2:$E$2,0))</f>
        <v>0</v>
      </c>
      <c r="AX13" s="6">
        <f>INDEX('P-07 HACCP score'!$C$3:$E$6,MATCH(Q13,'P-07 HACCP score'!$B$3:$B$6,0),MATCH('D-14 Ernst'!H$2,'P-07 HACCP score'!$C$2:$E$2,0))</f>
        <v>0</v>
      </c>
      <c r="AY13" s="6">
        <f>INDEX('P-07 HACCP score'!$C$3:$E$6,MATCH(R13,'P-07 HACCP score'!$B$3:$B$6,0),MATCH('D-14 Ernst'!I$2,'P-07 HACCP score'!$C$2:$E$2,0))</f>
        <v>0</v>
      </c>
      <c r="AZ13" s="6">
        <f>INDEX('P-07 HACCP score'!$C$3:$E$6,MATCH(S13,'P-07 HACCP score'!$B$3:$B$6,0),MATCH('D-14 Ernst'!J$2,'P-07 HACCP score'!$C$2:$E$2,0))</f>
        <v>0</v>
      </c>
      <c r="BA13" s="6">
        <f>INDEX('P-07 HACCP score'!$C$3:$E$6,MATCH(T13,'P-07 HACCP score'!$B$3:$B$6,0),MATCH('D-14 Ernst'!K$2,'P-07 HACCP score'!$C$2:$E$2,0))</f>
        <v>0</v>
      </c>
      <c r="BB13" s="6" t="e">
        <f>INDEX('P-07 HACCP score'!$C$3:$E$6,MATCH(#REF!,'P-07 HACCP score'!$B$3:$B$6,0),MATCH('D-14 Ernst'!#REF!,'P-07 HACCP score'!$C$2:$E$2,0))</f>
        <v>#REF!</v>
      </c>
      <c r="BC13" s="6">
        <f>INDEX('P-07 HACCP score'!$C$3:$E$6,MATCH(U13,'P-07 HACCP score'!$B$3:$B$6,0),MATCH('D-14 Ernst'!L$2,'P-07 HACCP score'!$C$2:$E$2,0))</f>
        <v>0</v>
      </c>
      <c r="BD13" s="6">
        <f>INDEX('P-07 HACCP score'!$C$3:$E$6,MATCH(V13,'P-07 HACCP score'!$B$3:$B$6,0),MATCH('D-14 Ernst'!M$2,'P-07 HACCP score'!$C$2:$E$2,0))</f>
        <v>0</v>
      </c>
      <c r="BE13" s="6">
        <f>INDEX('P-07 HACCP score'!$C$3:$E$6,MATCH(W13,'P-07 HACCP score'!$B$3:$B$6,0),MATCH('D-14 Ernst'!N$2,'P-07 HACCP score'!$C$2:$E$2,0))</f>
        <v>0</v>
      </c>
      <c r="BF13" s="6">
        <f>INDEX('P-07 HACCP score'!$C$3:$E$6,MATCH(X13,'P-07 HACCP score'!$B$3:$B$6,0),MATCH('D-14 Ernst'!O$2,'P-07 HACCP score'!$C$2:$E$2,0))</f>
        <v>0</v>
      </c>
      <c r="BG13" s="6">
        <f>INDEX('P-07 HACCP score'!$C$3:$E$6,MATCH(Y13,'P-07 HACCP score'!$B$3:$B$6,0),MATCH('D-14 Ernst'!P$2,'P-07 HACCP score'!$C$2:$E$2,0))</f>
        <v>0</v>
      </c>
      <c r="BH13" s="6">
        <f>INDEX('P-07 HACCP score'!$C$3:$E$6,MATCH(Z13,'P-07 HACCP score'!$B$3:$B$6,0),MATCH('D-14 Ernst'!Q$2,'P-07 HACCP score'!$C$2:$E$2,0))</f>
        <v>0</v>
      </c>
      <c r="BI13" s="6">
        <f>INDEX('P-07 HACCP score'!$C$3:$E$6,MATCH(AA13,'P-07 HACCP score'!$B$3:$B$6,0),MATCH('D-14 Ernst'!R$2,'P-07 HACCP score'!$C$2:$E$2,0))</f>
        <v>0</v>
      </c>
      <c r="BJ13" s="6">
        <f>INDEX('P-07 HACCP score'!$C$3:$E$6,MATCH(AB13,'P-07 HACCP score'!$B$3:$B$6,0),MATCH('D-14 Ernst'!S$2,'P-07 HACCP score'!$C$2:$E$2,0))</f>
        <v>0</v>
      </c>
      <c r="BK13" s="6">
        <f>INDEX('P-07 HACCP score'!$C$3:$E$6,MATCH(AC13,'P-07 HACCP score'!$B$3:$B$6,0),MATCH('D-14 Ernst'!T$2,'P-07 HACCP score'!$C$2:$E$2,0))</f>
        <v>0</v>
      </c>
      <c r="BL13" s="6">
        <f>INDEX('P-07 HACCP score'!$C$3:$E$6,MATCH(AD13,'P-07 HACCP score'!$B$3:$B$6,0),MATCH('D-14 Ernst'!U$2,'P-07 HACCP score'!$C$2:$E$2,0))</f>
        <v>0</v>
      </c>
      <c r="BM13" s="6">
        <f>INDEX('P-07 HACCP score'!$C$3:$E$6,MATCH(AE13,'P-07 HACCP score'!$B$3:$B$6,0),MATCH('D-14 Ernst'!V$2,'P-07 HACCP score'!$C$2:$E$2,0))</f>
        <v>0</v>
      </c>
      <c r="BN13" s="6">
        <f>INDEX('P-07 HACCP score'!$C$3:$E$6,MATCH(AF13,'P-07 HACCP score'!$B$3:$B$6,0),MATCH('D-14 Ernst'!W$2,'P-07 HACCP score'!$C$2:$E$2,0))</f>
        <v>0</v>
      </c>
    </row>
    <row r="14" spans="1:66" x14ac:dyDescent="0.25">
      <c r="A14" s="26" t="s">
        <v>59</v>
      </c>
      <c r="B14" s="25" t="s">
        <v>60</v>
      </c>
      <c r="C14" s="28" t="s">
        <v>1302</v>
      </c>
      <c r="D14" s="27" t="s">
        <v>32</v>
      </c>
      <c r="E14" s="8"/>
      <c r="F14" s="9"/>
      <c r="G14" s="9"/>
      <c r="H14" s="10"/>
      <c r="I14" s="10"/>
      <c r="J14" s="10"/>
      <c r="K14" s="10"/>
      <c r="L14" s="10"/>
      <c r="M14" s="9"/>
      <c r="N14" s="9"/>
      <c r="O14" s="9"/>
      <c r="P14" s="9"/>
      <c r="Q14" s="9"/>
      <c r="R14" s="9"/>
      <c r="S14" s="9"/>
      <c r="T14" s="9"/>
      <c r="U14" s="9"/>
      <c r="V14" s="9"/>
      <c r="W14" s="9"/>
      <c r="X14" s="9"/>
      <c r="Y14" s="9"/>
      <c r="Z14" s="9"/>
      <c r="AA14" s="9"/>
      <c r="AB14" s="9"/>
      <c r="AC14" s="9"/>
      <c r="AD14" s="9"/>
      <c r="AE14" s="9"/>
      <c r="AF14" s="7"/>
      <c r="AG14" s="11">
        <f t="shared" si="0"/>
        <v>0</v>
      </c>
      <c r="AH14" s="12">
        <f t="shared" si="1"/>
        <v>0</v>
      </c>
      <c r="AI14" s="13" t="str">
        <f t="shared" si="2"/>
        <v>LAAG</v>
      </c>
      <c r="AJ14" s="33" t="str">
        <f t="shared" si="3"/>
        <v>N</v>
      </c>
      <c r="AK14" s="14" t="str">
        <f t="shared" si="4"/>
        <v>LAAG</v>
      </c>
      <c r="AL14" s="8" t="s">
        <v>33</v>
      </c>
      <c r="AM14" s="9" t="s">
        <v>34</v>
      </c>
      <c r="AN14" s="9" t="s">
        <v>35</v>
      </c>
      <c r="AO14" s="18" t="str">
        <f t="shared" si="5"/>
        <v>N</v>
      </c>
      <c r="AP14" s="15" t="str">
        <f t="shared" si="6"/>
        <v>LAAG</v>
      </c>
      <c r="AQ14" s="6">
        <f>INDEX('P-07 HACCP score'!$C$3:$E$6,MATCH(E14,'P-07 HACCP score'!$B$3:$B$6,0),MATCH('D-14 Ernst'!A$2,'P-07 HACCP score'!$C$2:$E$2,0))</f>
        <v>0</v>
      </c>
      <c r="AR14" s="6">
        <f>INDEX('P-07 HACCP score'!$C$3:$E$6,MATCH(F14,'P-07 HACCP score'!$B$3:$B$6,0),MATCH('D-14 Ernst'!B$2,'P-07 HACCP score'!$C$2:$E$2,0))</f>
        <v>0</v>
      </c>
      <c r="AS14" s="6">
        <f>INDEX('P-07 HACCP score'!$C$3:$E$6,MATCH(G14,'P-07 HACCP score'!$B$3:$B$6,0),MATCH('D-14 Ernst'!C$2,'P-07 HACCP score'!$C$2:$E$2,0))</f>
        <v>0</v>
      </c>
      <c r="AT14" s="6">
        <f>INDEX('P-07 HACCP score'!$C$3:$E$6,MATCH(M14,'P-07 HACCP score'!$B$3:$B$6,0),MATCH('D-14 Ernst'!D$2,'P-07 HACCP score'!$C$2:$E$2,0))</f>
        <v>0</v>
      </c>
      <c r="AU14" s="6">
        <f>INDEX('P-07 HACCP score'!$C$3:$E$6,MATCH(N14,'P-07 HACCP score'!$B$3:$B$6,0),MATCH('D-14 Ernst'!E$2,'P-07 HACCP score'!$C$2:$E$2,0))</f>
        <v>0</v>
      </c>
      <c r="AV14" s="6">
        <f>INDEX('P-07 HACCP score'!$C$3:$E$6,MATCH(O14,'P-07 HACCP score'!$B$3:$B$6,0),MATCH('D-14 Ernst'!F$2,'P-07 HACCP score'!$C$2:$E$2,0))</f>
        <v>0</v>
      </c>
      <c r="AW14" s="6">
        <f>INDEX('P-07 HACCP score'!$C$3:$E$6,MATCH(P14,'P-07 HACCP score'!$B$3:$B$6,0),MATCH('D-14 Ernst'!G$2,'P-07 HACCP score'!$C$2:$E$2,0))</f>
        <v>0</v>
      </c>
      <c r="AX14" s="6">
        <f>INDEX('P-07 HACCP score'!$C$3:$E$6,MATCH(Q14,'P-07 HACCP score'!$B$3:$B$6,0),MATCH('D-14 Ernst'!H$2,'P-07 HACCP score'!$C$2:$E$2,0))</f>
        <v>0</v>
      </c>
      <c r="AY14" s="6">
        <f>INDEX('P-07 HACCP score'!$C$3:$E$6,MATCH(R14,'P-07 HACCP score'!$B$3:$B$6,0),MATCH('D-14 Ernst'!I$2,'P-07 HACCP score'!$C$2:$E$2,0))</f>
        <v>0</v>
      </c>
      <c r="AZ14" s="6">
        <f>INDEX('P-07 HACCP score'!$C$3:$E$6,MATCH(S14,'P-07 HACCP score'!$B$3:$B$6,0),MATCH('D-14 Ernst'!J$2,'P-07 HACCP score'!$C$2:$E$2,0))</f>
        <v>0</v>
      </c>
      <c r="BA14" s="6">
        <f>INDEX('P-07 HACCP score'!$C$3:$E$6,MATCH(T14,'P-07 HACCP score'!$B$3:$B$6,0),MATCH('D-14 Ernst'!K$2,'P-07 HACCP score'!$C$2:$E$2,0))</f>
        <v>0</v>
      </c>
      <c r="BB14" s="6" t="e">
        <f>INDEX('P-07 HACCP score'!$C$3:$E$6,MATCH(#REF!,'P-07 HACCP score'!$B$3:$B$6,0),MATCH('D-14 Ernst'!#REF!,'P-07 HACCP score'!$C$2:$E$2,0))</f>
        <v>#REF!</v>
      </c>
      <c r="BC14" s="6">
        <f>INDEX('P-07 HACCP score'!$C$3:$E$6,MATCH(U14,'P-07 HACCP score'!$B$3:$B$6,0),MATCH('D-14 Ernst'!L$2,'P-07 HACCP score'!$C$2:$E$2,0))</f>
        <v>0</v>
      </c>
      <c r="BD14" s="6">
        <f>INDEX('P-07 HACCP score'!$C$3:$E$6,MATCH(V14,'P-07 HACCP score'!$B$3:$B$6,0),MATCH('D-14 Ernst'!M$2,'P-07 HACCP score'!$C$2:$E$2,0))</f>
        <v>0</v>
      </c>
      <c r="BE14" s="6">
        <f>INDEX('P-07 HACCP score'!$C$3:$E$6,MATCH(W14,'P-07 HACCP score'!$B$3:$B$6,0),MATCH('D-14 Ernst'!N$2,'P-07 HACCP score'!$C$2:$E$2,0))</f>
        <v>0</v>
      </c>
      <c r="BF14" s="6">
        <f>INDEX('P-07 HACCP score'!$C$3:$E$6,MATCH(X14,'P-07 HACCP score'!$B$3:$B$6,0),MATCH('D-14 Ernst'!O$2,'P-07 HACCP score'!$C$2:$E$2,0))</f>
        <v>0</v>
      </c>
      <c r="BG14" s="6">
        <f>INDEX('P-07 HACCP score'!$C$3:$E$6,MATCH(Y14,'P-07 HACCP score'!$B$3:$B$6,0),MATCH('D-14 Ernst'!P$2,'P-07 HACCP score'!$C$2:$E$2,0))</f>
        <v>0</v>
      </c>
      <c r="BH14" s="6">
        <f>INDEX('P-07 HACCP score'!$C$3:$E$6,MATCH(Z14,'P-07 HACCP score'!$B$3:$B$6,0),MATCH('D-14 Ernst'!Q$2,'P-07 HACCP score'!$C$2:$E$2,0))</f>
        <v>0</v>
      </c>
      <c r="BI14" s="6">
        <f>INDEX('P-07 HACCP score'!$C$3:$E$6,MATCH(AA14,'P-07 HACCP score'!$B$3:$B$6,0),MATCH('D-14 Ernst'!R$2,'P-07 HACCP score'!$C$2:$E$2,0))</f>
        <v>0</v>
      </c>
      <c r="BJ14" s="6">
        <f>INDEX('P-07 HACCP score'!$C$3:$E$6,MATCH(AB14,'P-07 HACCP score'!$B$3:$B$6,0),MATCH('D-14 Ernst'!S$2,'P-07 HACCP score'!$C$2:$E$2,0))</f>
        <v>0</v>
      </c>
      <c r="BK14" s="6">
        <f>INDEX('P-07 HACCP score'!$C$3:$E$6,MATCH(AC14,'P-07 HACCP score'!$B$3:$B$6,0),MATCH('D-14 Ernst'!T$2,'P-07 HACCP score'!$C$2:$E$2,0))</f>
        <v>0</v>
      </c>
      <c r="BL14" s="6">
        <f>INDEX('P-07 HACCP score'!$C$3:$E$6,MATCH(AD14,'P-07 HACCP score'!$B$3:$B$6,0),MATCH('D-14 Ernst'!U$2,'P-07 HACCP score'!$C$2:$E$2,0))</f>
        <v>0</v>
      </c>
      <c r="BM14" s="6">
        <f>INDEX('P-07 HACCP score'!$C$3:$E$6,MATCH(AE14,'P-07 HACCP score'!$B$3:$B$6,0),MATCH('D-14 Ernst'!V$2,'P-07 HACCP score'!$C$2:$E$2,0))</f>
        <v>0</v>
      </c>
      <c r="BN14" s="6">
        <f>INDEX('P-07 HACCP score'!$C$3:$E$6,MATCH(AF14,'P-07 HACCP score'!$B$3:$B$6,0),MATCH('D-14 Ernst'!W$2,'P-07 HACCP score'!$C$2:$E$2,0))</f>
        <v>0</v>
      </c>
    </row>
    <row r="15" spans="1:66" x14ac:dyDescent="0.25">
      <c r="A15" s="26" t="s">
        <v>61</v>
      </c>
      <c r="B15" s="25" t="s">
        <v>62</v>
      </c>
      <c r="C15" s="28" t="s">
        <v>1302</v>
      </c>
      <c r="D15" s="27" t="s">
        <v>32</v>
      </c>
      <c r="E15" s="8" t="s">
        <v>33</v>
      </c>
      <c r="F15" s="9"/>
      <c r="G15" s="9"/>
      <c r="H15" s="10"/>
      <c r="I15" s="10"/>
      <c r="J15" s="10"/>
      <c r="K15" s="10"/>
      <c r="L15" s="10"/>
      <c r="M15" s="9"/>
      <c r="N15" s="9" t="s">
        <v>33</v>
      </c>
      <c r="O15" s="9"/>
      <c r="P15" s="9"/>
      <c r="Q15" s="9"/>
      <c r="R15" s="9"/>
      <c r="S15" s="9"/>
      <c r="T15" s="9"/>
      <c r="U15" s="9"/>
      <c r="V15" s="9"/>
      <c r="W15" s="9"/>
      <c r="X15" s="9"/>
      <c r="Y15" s="9"/>
      <c r="Z15" s="9"/>
      <c r="AA15" s="9"/>
      <c r="AB15" s="9"/>
      <c r="AC15" s="9"/>
      <c r="AD15" s="9"/>
      <c r="AE15" s="9"/>
      <c r="AF15" s="7"/>
      <c r="AG15" s="11">
        <f t="shared" si="0"/>
        <v>0</v>
      </c>
      <c r="AH15" s="12">
        <f t="shared" si="1"/>
        <v>0</v>
      </c>
      <c r="AI15" s="13" t="str">
        <f t="shared" si="2"/>
        <v>LAAG</v>
      </c>
      <c r="AJ15" s="33" t="str">
        <f t="shared" si="3"/>
        <v>N</v>
      </c>
      <c r="AK15" s="14" t="str">
        <f t="shared" si="4"/>
        <v>LAAG</v>
      </c>
      <c r="AL15" s="8" t="s">
        <v>33</v>
      </c>
      <c r="AM15" s="9" t="s">
        <v>34</v>
      </c>
      <c r="AN15" s="9" t="s">
        <v>35</v>
      </c>
      <c r="AO15" s="18" t="str">
        <f t="shared" si="5"/>
        <v>N</v>
      </c>
      <c r="AP15" s="15" t="str">
        <f t="shared" si="6"/>
        <v>LAAG</v>
      </c>
      <c r="AQ15" s="6">
        <f>INDEX('P-07 HACCP score'!$C$3:$E$6,MATCH(E15,'P-07 HACCP score'!$B$3:$B$6,0),MATCH('D-14 Ernst'!A$2,'P-07 HACCP score'!$C$2:$E$2,0))</f>
        <v>2</v>
      </c>
      <c r="AR15" s="6">
        <f>INDEX('P-07 HACCP score'!$C$3:$E$6,MATCH(F15,'P-07 HACCP score'!$B$3:$B$6,0),MATCH('D-14 Ernst'!B$2,'P-07 HACCP score'!$C$2:$E$2,0))</f>
        <v>0</v>
      </c>
      <c r="AS15" s="6">
        <f>INDEX('P-07 HACCP score'!$C$3:$E$6,MATCH(G15,'P-07 HACCP score'!$B$3:$B$6,0),MATCH('D-14 Ernst'!C$2,'P-07 HACCP score'!$C$2:$E$2,0))</f>
        <v>0</v>
      </c>
      <c r="AT15" s="6">
        <f>INDEX('P-07 HACCP score'!$C$3:$E$6,MATCH(M15,'P-07 HACCP score'!$B$3:$B$6,0),MATCH('D-14 Ernst'!D$2,'P-07 HACCP score'!$C$2:$E$2,0))</f>
        <v>0</v>
      </c>
      <c r="AU15" s="6">
        <f>INDEX('P-07 HACCP score'!$C$3:$E$6,MATCH(N15,'P-07 HACCP score'!$B$3:$B$6,0),MATCH('D-14 Ernst'!E$2,'P-07 HACCP score'!$C$2:$E$2,0))</f>
        <v>2</v>
      </c>
      <c r="AV15" s="6">
        <f>INDEX('P-07 HACCP score'!$C$3:$E$6,MATCH(O15,'P-07 HACCP score'!$B$3:$B$6,0),MATCH('D-14 Ernst'!F$2,'P-07 HACCP score'!$C$2:$E$2,0))</f>
        <v>0</v>
      </c>
      <c r="AW15" s="6">
        <f>INDEX('P-07 HACCP score'!$C$3:$E$6,MATCH(P15,'P-07 HACCP score'!$B$3:$B$6,0),MATCH('D-14 Ernst'!G$2,'P-07 HACCP score'!$C$2:$E$2,0))</f>
        <v>0</v>
      </c>
      <c r="AX15" s="6">
        <f>INDEX('P-07 HACCP score'!$C$3:$E$6,MATCH(Q15,'P-07 HACCP score'!$B$3:$B$6,0),MATCH('D-14 Ernst'!H$2,'P-07 HACCP score'!$C$2:$E$2,0))</f>
        <v>0</v>
      </c>
      <c r="AY15" s="6">
        <f>INDEX('P-07 HACCP score'!$C$3:$E$6,MATCH(R15,'P-07 HACCP score'!$B$3:$B$6,0),MATCH('D-14 Ernst'!I$2,'P-07 HACCP score'!$C$2:$E$2,0))</f>
        <v>0</v>
      </c>
      <c r="AZ15" s="6">
        <f>INDEX('P-07 HACCP score'!$C$3:$E$6,MATCH(S15,'P-07 HACCP score'!$B$3:$B$6,0),MATCH('D-14 Ernst'!J$2,'P-07 HACCP score'!$C$2:$E$2,0))</f>
        <v>0</v>
      </c>
      <c r="BA15" s="6">
        <f>INDEX('P-07 HACCP score'!$C$3:$E$6,MATCH(T15,'P-07 HACCP score'!$B$3:$B$6,0),MATCH('D-14 Ernst'!K$2,'P-07 HACCP score'!$C$2:$E$2,0))</f>
        <v>0</v>
      </c>
      <c r="BB15" s="6" t="e">
        <f>INDEX('P-07 HACCP score'!$C$3:$E$6,MATCH(#REF!,'P-07 HACCP score'!$B$3:$B$6,0),MATCH('D-14 Ernst'!#REF!,'P-07 HACCP score'!$C$2:$E$2,0))</f>
        <v>#REF!</v>
      </c>
      <c r="BC15" s="6">
        <f>INDEX('P-07 HACCP score'!$C$3:$E$6,MATCH(U15,'P-07 HACCP score'!$B$3:$B$6,0),MATCH('D-14 Ernst'!L$2,'P-07 HACCP score'!$C$2:$E$2,0))</f>
        <v>0</v>
      </c>
      <c r="BD15" s="6">
        <f>INDEX('P-07 HACCP score'!$C$3:$E$6,MATCH(V15,'P-07 HACCP score'!$B$3:$B$6,0),MATCH('D-14 Ernst'!M$2,'P-07 HACCP score'!$C$2:$E$2,0))</f>
        <v>0</v>
      </c>
      <c r="BE15" s="6">
        <f>INDEX('P-07 HACCP score'!$C$3:$E$6,MATCH(W15,'P-07 HACCP score'!$B$3:$B$6,0),MATCH('D-14 Ernst'!N$2,'P-07 HACCP score'!$C$2:$E$2,0))</f>
        <v>0</v>
      </c>
      <c r="BF15" s="6">
        <f>INDEX('P-07 HACCP score'!$C$3:$E$6,MATCH(X15,'P-07 HACCP score'!$B$3:$B$6,0),MATCH('D-14 Ernst'!O$2,'P-07 HACCP score'!$C$2:$E$2,0))</f>
        <v>0</v>
      </c>
      <c r="BG15" s="6">
        <f>INDEX('P-07 HACCP score'!$C$3:$E$6,MATCH(Y15,'P-07 HACCP score'!$B$3:$B$6,0),MATCH('D-14 Ernst'!P$2,'P-07 HACCP score'!$C$2:$E$2,0))</f>
        <v>0</v>
      </c>
      <c r="BH15" s="6">
        <f>INDEX('P-07 HACCP score'!$C$3:$E$6,MATCH(Z15,'P-07 HACCP score'!$B$3:$B$6,0),MATCH('D-14 Ernst'!Q$2,'P-07 HACCP score'!$C$2:$E$2,0))</f>
        <v>0</v>
      </c>
      <c r="BI15" s="6">
        <f>INDEX('P-07 HACCP score'!$C$3:$E$6,MATCH(AA15,'P-07 HACCP score'!$B$3:$B$6,0),MATCH('D-14 Ernst'!R$2,'P-07 HACCP score'!$C$2:$E$2,0))</f>
        <v>0</v>
      </c>
      <c r="BJ15" s="6">
        <f>INDEX('P-07 HACCP score'!$C$3:$E$6,MATCH(AB15,'P-07 HACCP score'!$B$3:$B$6,0),MATCH('D-14 Ernst'!S$2,'P-07 HACCP score'!$C$2:$E$2,0))</f>
        <v>0</v>
      </c>
      <c r="BK15" s="6">
        <f>INDEX('P-07 HACCP score'!$C$3:$E$6,MATCH(AC15,'P-07 HACCP score'!$B$3:$B$6,0),MATCH('D-14 Ernst'!T$2,'P-07 HACCP score'!$C$2:$E$2,0))</f>
        <v>0</v>
      </c>
      <c r="BL15" s="6">
        <f>INDEX('P-07 HACCP score'!$C$3:$E$6,MATCH(AD15,'P-07 HACCP score'!$B$3:$B$6,0),MATCH('D-14 Ernst'!U$2,'P-07 HACCP score'!$C$2:$E$2,0))</f>
        <v>0</v>
      </c>
      <c r="BM15" s="6">
        <f>INDEX('P-07 HACCP score'!$C$3:$E$6,MATCH(AE15,'P-07 HACCP score'!$B$3:$B$6,0),MATCH('D-14 Ernst'!V$2,'P-07 HACCP score'!$C$2:$E$2,0))</f>
        <v>0</v>
      </c>
      <c r="BN15" s="6">
        <f>INDEX('P-07 HACCP score'!$C$3:$E$6,MATCH(AF15,'P-07 HACCP score'!$B$3:$B$6,0),MATCH('D-14 Ernst'!W$2,'P-07 HACCP score'!$C$2:$E$2,0))</f>
        <v>0</v>
      </c>
    </row>
    <row r="16" spans="1:66" x14ac:dyDescent="0.25">
      <c r="A16" s="26" t="s">
        <v>63</v>
      </c>
      <c r="B16" s="25" t="s">
        <v>64</v>
      </c>
      <c r="C16" s="28" t="s">
        <v>1302</v>
      </c>
      <c r="D16" s="27" t="s">
        <v>32</v>
      </c>
      <c r="E16" s="8"/>
      <c r="F16" s="9"/>
      <c r="G16" s="9"/>
      <c r="H16" s="10"/>
      <c r="I16" s="10"/>
      <c r="J16" s="10"/>
      <c r="K16" s="10"/>
      <c r="L16" s="10"/>
      <c r="M16" s="9"/>
      <c r="N16" s="9"/>
      <c r="O16" s="9"/>
      <c r="P16" s="9"/>
      <c r="Q16" s="9"/>
      <c r="R16" s="9"/>
      <c r="S16" s="9"/>
      <c r="T16" s="9"/>
      <c r="U16" s="9"/>
      <c r="V16" s="9"/>
      <c r="W16" s="9"/>
      <c r="X16" s="9"/>
      <c r="Y16" s="9"/>
      <c r="Z16" s="9"/>
      <c r="AA16" s="9"/>
      <c r="AB16" s="9"/>
      <c r="AC16" s="9"/>
      <c r="AD16" s="9"/>
      <c r="AE16" s="9"/>
      <c r="AF16" s="7"/>
      <c r="AG16" s="11">
        <f t="shared" si="0"/>
        <v>0</v>
      </c>
      <c r="AH16" s="12">
        <f t="shared" si="1"/>
        <v>0</v>
      </c>
      <c r="AI16" s="13" t="str">
        <f t="shared" si="2"/>
        <v>LAAG</v>
      </c>
      <c r="AJ16" s="33" t="str">
        <f t="shared" si="3"/>
        <v>N</v>
      </c>
      <c r="AK16" s="14" t="str">
        <f t="shared" si="4"/>
        <v>LAAG</v>
      </c>
      <c r="AL16" s="8" t="s">
        <v>33</v>
      </c>
      <c r="AM16" s="9" t="s">
        <v>34</v>
      </c>
      <c r="AN16" s="9" t="s">
        <v>35</v>
      </c>
      <c r="AO16" s="18" t="str">
        <f t="shared" si="5"/>
        <v>N</v>
      </c>
      <c r="AP16" s="15" t="str">
        <f t="shared" si="6"/>
        <v>LAAG</v>
      </c>
      <c r="AQ16" s="6">
        <f>INDEX('P-07 HACCP score'!$C$3:$E$6,MATCH(E16,'P-07 HACCP score'!$B$3:$B$6,0),MATCH('D-14 Ernst'!A$2,'P-07 HACCP score'!$C$2:$E$2,0))</f>
        <v>0</v>
      </c>
      <c r="AR16" s="6">
        <f>INDEX('P-07 HACCP score'!$C$3:$E$6,MATCH(F16,'P-07 HACCP score'!$B$3:$B$6,0),MATCH('D-14 Ernst'!B$2,'P-07 HACCP score'!$C$2:$E$2,0))</f>
        <v>0</v>
      </c>
      <c r="AS16" s="6">
        <f>INDEX('P-07 HACCP score'!$C$3:$E$6,MATCH(G16,'P-07 HACCP score'!$B$3:$B$6,0),MATCH('D-14 Ernst'!C$2,'P-07 HACCP score'!$C$2:$E$2,0))</f>
        <v>0</v>
      </c>
      <c r="AT16" s="6">
        <f>INDEX('P-07 HACCP score'!$C$3:$E$6,MATCH(M16,'P-07 HACCP score'!$B$3:$B$6,0),MATCH('D-14 Ernst'!D$2,'P-07 HACCP score'!$C$2:$E$2,0))</f>
        <v>0</v>
      </c>
      <c r="AU16" s="6">
        <f>INDEX('P-07 HACCP score'!$C$3:$E$6,MATCH(N16,'P-07 HACCP score'!$B$3:$B$6,0),MATCH('D-14 Ernst'!E$2,'P-07 HACCP score'!$C$2:$E$2,0))</f>
        <v>0</v>
      </c>
      <c r="AV16" s="6">
        <f>INDEX('P-07 HACCP score'!$C$3:$E$6,MATCH(O16,'P-07 HACCP score'!$B$3:$B$6,0),MATCH('D-14 Ernst'!F$2,'P-07 HACCP score'!$C$2:$E$2,0))</f>
        <v>0</v>
      </c>
      <c r="AW16" s="6">
        <f>INDEX('P-07 HACCP score'!$C$3:$E$6,MATCH(P16,'P-07 HACCP score'!$B$3:$B$6,0),MATCH('D-14 Ernst'!G$2,'P-07 HACCP score'!$C$2:$E$2,0))</f>
        <v>0</v>
      </c>
      <c r="AX16" s="6">
        <f>INDEX('P-07 HACCP score'!$C$3:$E$6,MATCH(Q16,'P-07 HACCP score'!$B$3:$B$6,0),MATCH('D-14 Ernst'!H$2,'P-07 HACCP score'!$C$2:$E$2,0))</f>
        <v>0</v>
      </c>
      <c r="AY16" s="6">
        <f>INDEX('P-07 HACCP score'!$C$3:$E$6,MATCH(R16,'P-07 HACCP score'!$B$3:$B$6,0),MATCH('D-14 Ernst'!I$2,'P-07 HACCP score'!$C$2:$E$2,0))</f>
        <v>0</v>
      </c>
      <c r="AZ16" s="6">
        <f>INDEX('P-07 HACCP score'!$C$3:$E$6,MATCH(S16,'P-07 HACCP score'!$B$3:$B$6,0),MATCH('D-14 Ernst'!J$2,'P-07 HACCP score'!$C$2:$E$2,0))</f>
        <v>0</v>
      </c>
      <c r="BA16" s="6">
        <f>INDEX('P-07 HACCP score'!$C$3:$E$6,MATCH(T16,'P-07 HACCP score'!$B$3:$B$6,0),MATCH('D-14 Ernst'!K$2,'P-07 HACCP score'!$C$2:$E$2,0))</f>
        <v>0</v>
      </c>
      <c r="BB16" s="6" t="e">
        <f>INDEX('P-07 HACCP score'!$C$3:$E$6,MATCH(#REF!,'P-07 HACCP score'!$B$3:$B$6,0),MATCH('D-14 Ernst'!#REF!,'P-07 HACCP score'!$C$2:$E$2,0))</f>
        <v>#REF!</v>
      </c>
      <c r="BC16" s="6">
        <f>INDEX('P-07 HACCP score'!$C$3:$E$6,MATCH(U16,'P-07 HACCP score'!$B$3:$B$6,0),MATCH('D-14 Ernst'!L$2,'P-07 HACCP score'!$C$2:$E$2,0))</f>
        <v>0</v>
      </c>
      <c r="BD16" s="6">
        <f>INDEX('P-07 HACCP score'!$C$3:$E$6,MATCH(V16,'P-07 HACCP score'!$B$3:$B$6,0),MATCH('D-14 Ernst'!M$2,'P-07 HACCP score'!$C$2:$E$2,0))</f>
        <v>0</v>
      </c>
      <c r="BE16" s="6">
        <f>INDEX('P-07 HACCP score'!$C$3:$E$6,MATCH(W16,'P-07 HACCP score'!$B$3:$B$6,0),MATCH('D-14 Ernst'!N$2,'P-07 HACCP score'!$C$2:$E$2,0))</f>
        <v>0</v>
      </c>
      <c r="BF16" s="6">
        <f>INDEX('P-07 HACCP score'!$C$3:$E$6,MATCH(X16,'P-07 HACCP score'!$B$3:$B$6,0),MATCH('D-14 Ernst'!O$2,'P-07 HACCP score'!$C$2:$E$2,0))</f>
        <v>0</v>
      </c>
      <c r="BG16" s="6">
        <f>INDEX('P-07 HACCP score'!$C$3:$E$6,MATCH(Y16,'P-07 HACCP score'!$B$3:$B$6,0),MATCH('D-14 Ernst'!P$2,'P-07 HACCP score'!$C$2:$E$2,0))</f>
        <v>0</v>
      </c>
      <c r="BH16" s="6">
        <f>INDEX('P-07 HACCP score'!$C$3:$E$6,MATCH(Z16,'P-07 HACCP score'!$B$3:$B$6,0),MATCH('D-14 Ernst'!Q$2,'P-07 HACCP score'!$C$2:$E$2,0))</f>
        <v>0</v>
      </c>
      <c r="BI16" s="6">
        <f>INDEX('P-07 HACCP score'!$C$3:$E$6,MATCH(AA16,'P-07 HACCP score'!$B$3:$B$6,0),MATCH('D-14 Ernst'!R$2,'P-07 HACCP score'!$C$2:$E$2,0))</f>
        <v>0</v>
      </c>
      <c r="BJ16" s="6">
        <f>INDEX('P-07 HACCP score'!$C$3:$E$6,MATCH(AB16,'P-07 HACCP score'!$B$3:$B$6,0),MATCH('D-14 Ernst'!S$2,'P-07 HACCP score'!$C$2:$E$2,0))</f>
        <v>0</v>
      </c>
      <c r="BK16" s="6">
        <f>INDEX('P-07 HACCP score'!$C$3:$E$6,MATCH(AC16,'P-07 HACCP score'!$B$3:$B$6,0),MATCH('D-14 Ernst'!T$2,'P-07 HACCP score'!$C$2:$E$2,0))</f>
        <v>0</v>
      </c>
      <c r="BL16" s="6">
        <f>INDEX('P-07 HACCP score'!$C$3:$E$6,MATCH(AD16,'P-07 HACCP score'!$B$3:$B$6,0),MATCH('D-14 Ernst'!U$2,'P-07 HACCP score'!$C$2:$E$2,0))</f>
        <v>0</v>
      </c>
      <c r="BM16" s="6">
        <f>INDEX('P-07 HACCP score'!$C$3:$E$6,MATCH(AE16,'P-07 HACCP score'!$B$3:$B$6,0),MATCH('D-14 Ernst'!V$2,'P-07 HACCP score'!$C$2:$E$2,0))</f>
        <v>0</v>
      </c>
      <c r="BN16" s="6">
        <f>INDEX('P-07 HACCP score'!$C$3:$E$6,MATCH(AF16,'P-07 HACCP score'!$B$3:$B$6,0),MATCH('D-14 Ernst'!W$2,'P-07 HACCP score'!$C$2:$E$2,0))</f>
        <v>0</v>
      </c>
    </row>
    <row r="17" spans="1:66" x14ac:dyDescent="0.25">
      <c r="A17" s="26" t="s">
        <v>65</v>
      </c>
      <c r="B17" s="25" t="s">
        <v>66</v>
      </c>
      <c r="C17" s="28" t="s">
        <v>1302</v>
      </c>
      <c r="D17" s="27" t="s">
        <v>32</v>
      </c>
      <c r="E17" s="8" t="s">
        <v>33</v>
      </c>
      <c r="F17" s="9"/>
      <c r="G17" s="9"/>
      <c r="H17" s="10"/>
      <c r="I17" s="10"/>
      <c r="J17" s="10"/>
      <c r="K17" s="10"/>
      <c r="L17" s="10"/>
      <c r="M17" s="9"/>
      <c r="N17" s="9"/>
      <c r="O17" s="9"/>
      <c r="P17" s="9"/>
      <c r="Q17" s="9"/>
      <c r="R17" s="9"/>
      <c r="S17" s="9"/>
      <c r="T17" s="9"/>
      <c r="U17" s="9"/>
      <c r="V17" s="9"/>
      <c r="W17" s="9"/>
      <c r="X17" s="9"/>
      <c r="Y17" s="9"/>
      <c r="Z17" s="9"/>
      <c r="AA17" s="9"/>
      <c r="AB17" s="9"/>
      <c r="AC17" s="9"/>
      <c r="AD17" s="9"/>
      <c r="AE17" s="9"/>
      <c r="AF17" s="7"/>
      <c r="AG17" s="11">
        <f t="shared" si="0"/>
        <v>0</v>
      </c>
      <c r="AH17" s="12">
        <f t="shared" si="1"/>
        <v>0</v>
      </c>
      <c r="AI17" s="13" t="str">
        <f t="shared" si="2"/>
        <v>LAAG</v>
      </c>
      <c r="AJ17" s="33" t="str">
        <f t="shared" si="3"/>
        <v>N</v>
      </c>
      <c r="AK17" s="14" t="str">
        <f t="shared" si="4"/>
        <v>LAAG</v>
      </c>
      <c r="AL17" s="8" t="s">
        <v>33</v>
      </c>
      <c r="AM17" s="9" t="s">
        <v>34</v>
      </c>
      <c r="AN17" s="9" t="s">
        <v>35</v>
      </c>
      <c r="AO17" s="18" t="str">
        <f t="shared" si="5"/>
        <v>N</v>
      </c>
      <c r="AP17" s="15" t="str">
        <f t="shared" si="6"/>
        <v>LAAG</v>
      </c>
      <c r="AQ17" s="6">
        <f>INDEX('P-07 HACCP score'!$C$3:$E$6,MATCH(E17,'P-07 HACCP score'!$B$3:$B$6,0),MATCH('D-14 Ernst'!A$2,'P-07 HACCP score'!$C$2:$E$2,0))</f>
        <v>2</v>
      </c>
      <c r="AR17" s="6">
        <f>INDEX('P-07 HACCP score'!$C$3:$E$6,MATCH(F17,'P-07 HACCP score'!$B$3:$B$6,0),MATCH('D-14 Ernst'!B$2,'P-07 HACCP score'!$C$2:$E$2,0))</f>
        <v>0</v>
      </c>
      <c r="AS17" s="6">
        <f>INDEX('P-07 HACCP score'!$C$3:$E$6,MATCH(G17,'P-07 HACCP score'!$B$3:$B$6,0),MATCH('D-14 Ernst'!C$2,'P-07 HACCP score'!$C$2:$E$2,0))</f>
        <v>0</v>
      </c>
      <c r="AT17" s="6">
        <f>INDEX('P-07 HACCP score'!$C$3:$E$6,MATCH(M17,'P-07 HACCP score'!$B$3:$B$6,0),MATCH('D-14 Ernst'!D$2,'P-07 HACCP score'!$C$2:$E$2,0))</f>
        <v>0</v>
      </c>
      <c r="AU17" s="6">
        <f>INDEX('P-07 HACCP score'!$C$3:$E$6,MATCH(N17,'P-07 HACCP score'!$B$3:$B$6,0),MATCH('D-14 Ernst'!E$2,'P-07 HACCP score'!$C$2:$E$2,0))</f>
        <v>0</v>
      </c>
      <c r="AV17" s="6">
        <f>INDEX('P-07 HACCP score'!$C$3:$E$6,MATCH(O17,'P-07 HACCP score'!$B$3:$B$6,0),MATCH('D-14 Ernst'!F$2,'P-07 HACCP score'!$C$2:$E$2,0))</f>
        <v>0</v>
      </c>
      <c r="AW17" s="6">
        <f>INDEX('P-07 HACCP score'!$C$3:$E$6,MATCH(P17,'P-07 HACCP score'!$B$3:$B$6,0),MATCH('D-14 Ernst'!G$2,'P-07 HACCP score'!$C$2:$E$2,0))</f>
        <v>0</v>
      </c>
      <c r="AX17" s="6">
        <f>INDEX('P-07 HACCP score'!$C$3:$E$6,MATCH(Q17,'P-07 HACCP score'!$B$3:$B$6,0),MATCH('D-14 Ernst'!H$2,'P-07 HACCP score'!$C$2:$E$2,0))</f>
        <v>0</v>
      </c>
      <c r="AY17" s="6">
        <f>INDEX('P-07 HACCP score'!$C$3:$E$6,MATCH(R17,'P-07 HACCP score'!$B$3:$B$6,0),MATCH('D-14 Ernst'!I$2,'P-07 HACCP score'!$C$2:$E$2,0))</f>
        <v>0</v>
      </c>
      <c r="AZ17" s="6">
        <f>INDEX('P-07 HACCP score'!$C$3:$E$6,MATCH(S17,'P-07 HACCP score'!$B$3:$B$6,0),MATCH('D-14 Ernst'!J$2,'P-07 HACCP score'!$C$2:$E$2,0))</f>
        <v>0</v>
      </c>
      <c r="BA17" s="6">
        <f>INDEX('P-07 HACCP score'!$C$3:$E$6,MATCH(T17,'P-07 HACCP score'!$B$3:$B$6,0),MATCH('D-14 Ernst'!K$2,'P-07 HACCP score'!$C$2:$E$2,0))</f>
        <v>0</v>
      </c>
      <c r="BB17" s="6" t="e">
        <f>INDEX('P-07 HACCP score'!$C$3:$E$6,MATCH(#REF!,'P-07 HACCP score'!$B$3:$B$6,0),MATCH('D-14 Ernst'!#REF!,'P-07 HACCP score'!$C$2:$E$2,0))</f>
        <v>#REF!</v>
      </c>
      <c r="BC17" s="6">
        <f>INDEX('P-07 HACCP score'!$C$3:$E$6,MATCH(U17,'P-07 HACCP score'!$B$3:$B$6,0),MATCH('D-14 Ernst'!L$2,'P-07 HACCP score'!$C$2:$E$2,0))</f>
        <v>0</v>
      </c>
      <c r="BD17" s="6">
        <f>INDEX('P-07 HACCP score'!$C$3:$E$6,MATCH(V17,'P-07 HACCP score'!$B$3:$B$6,0),MATCH('D-14 Ernst'!M$2,'P-07 HACCP score'!$C$2:$E$2,0))</f>
        <v>0</v>
      </c>
      <c r="BE17" s="6">
        <f>INDEX('P-07 HACCP score'!$C$3:$E$6,MATCH(W17,'P-07 HACCP score'!$B$3:$B$6,0),MATCH('D-14 Ernst'!N$2,'P-07 HACCP score'!$C$2:$E$2,0))</f>
        <v>0</v>
      </c>
      <c r="BF17" s="6">
        <f>INDEX('P-07 HACCP score'!$C$3:$E$6,MATCH(X17,'P-07 HACCP score'!$B$3:$B$6,0),MATCH('D-14 Ernst'!O$2,'P-07 HACCP score'!$C$2:$E$2,0))</f>
        <v>0</v>
      </c>
      <c r="BG17" s="6">
        <f>INDEX('P-07 HACCP score'!$C$3:$E$6,MATCH(Y17,'P-07 HACCP score'!$B$3:$B$6,0),MATCH('D-14 Ernst'!P$2,'P-07 HACCP score'!$C$2:$E$2,0))</f>
        <v>0</v>
      </c>
      <c r="BH17" s="6">
        <f>INDEX('P-07 HACCP score'!$C$3:$E$6,MATCH(Z17,'P-07 HACCP score'!$B$3:$B$6,0),MATCH('D-14 Ernst'!Q$2,'P-07 HACCP score'!$C$2:$E$2,0))</f>
        <v>0</v>
      </c>
      <c r="BI17" s="6">
        <f>INDEX('P-07 HACCP score'!$C$3:$E$6,MATCH(AA17,'P-07 HACCP score'!$B$3:$B$6,0),MATCH('D-14 Ernst'!R$2,'P-07 HACCP score'!$C$2:$E$2,0))</f>
        <v>0</v>
      </c>
      <c r="BJ17" s="6">
        <f>INDEX('P-07 HACCP score'!$C$3:$E$6,MATCH(AB17,'P-07 HACCP score'!$B$3:$B$6,0),MATCH('D-14 Ernst'!S$2,'P-07 HACCP score'!$C$2:$E$2,0))</f>
        <v>0</v>
      </c>
      <c r="BK17" s="6">
        <f>INDEX('P-07 HACCP score'!$C$3:$E$6,MATCH(AC17,'P-07 HACCP score'!$B$3:$B$6,0),MATCH('D-14 Ernst'!T$2,'P-07 HACCP score'!$C$2:$E$2,0))</f>
        <v>0</v>
      </c>
      <c r="BL17" s="6">
        <f>INDEX('P-07 HACCP score'!$C$3:$E$6,MATCH(AD17,'P-07 HACCP score'!$B$3:$B$6,0),MATCH('D-14 Ernst'!U$2,'P-07 HACCP score'!$C$2:$E$2,0))</f>
        <v>0</v>
      </c>
      <c r="BM17" s="6">
        <f>INDEX('P-07 HACCP score'!$C$3:$E$6,MATCH(AE17,'P-07 HACCP score'!$B$3:$B$6,0),MATCH('D-14 Ernst'!V$2,'P-07 HACCP score'!$C$2:$E$2,0))</f>
        <v>0</v>
      </c>
      <c r="BN17" s="6">
        <f>INDEX('P-07 HACCP score'!$C$3:$E$6,MATCH(AF17,'P-07 HACCP score'!$B$3:$B$6,0),MATCH('D-14 Ernst'!W$2,'P-07 HACCP score'!$C$2:$E$2,0))</f>
        <v>0</v>
      </c>
    </row>
    <row r="18" spans="1:66" x14ac:dyDescent="0.25">
      <c r="A18" s="26" t="s">
        <v>67</v>
      </c>
      <c r="B18" s="25" t="s">
        <v>68</v>
      </c>
      <c r="C18" s="28" t="s">
        <v>1301</v>
      </c>
      <c r="D18" s="27" t="s">
        <v>32</v>
      </c>
      <c r="E18" s="8"/>
      <c r="F18" s="9"/>
      <c r="G18" s="9"/>
      <c r="H18" s="10"/>
      <c r="I18" s="10"/>
      <c r="J18" s="10"/>
      <c r="K18" s="10"/>
      <c r="L18" s="10"/>
      <c r="M18" s="9"/>
      <c r="N18" s="9"/>
      <c r="O18" s="9" t="s">
        <v>33</v>
      </c>
      <c r="P18" s="9"/>
      <c r="Q18" s="9"/>
      <c r="R18" s="9"/>
      <c r="S18" s="9"/>
      <c r="T18" s="9"/>
      <c r="U18" s="9"/>
      <c r="V18" s="9"/>
      <c r="W18" s="9"/>
      <c r="X18" s="9"/>
      <c r="Y18" s="9"/>
      <c r="Z18" s="9"/>
      <c r="AA18" s="9"/>
      <c r="AB18" s="9"/>
      <c r="AC18" s="9"/>
      <c r="AD18" s="9"/>
      <c r="AE18" s="9"/>
      <c r="AF18" s="7"/>
      <c r="AG18" s="11">
        <f t="shared" si="0"/>
        <v>1</v>
      </c>
      <c r="AH18" s="12">
        <f t="shared" si="1"/>
        <v>0</v>
      </c>
      <c r="AI18" s="13" t="str">
        <f t="shared" si="2"/>
        <v>LAAG</v>
      </c>
      <c r="AJ18" s="33" t="str">
        <f t="shared" si="3"/>
        <v>N</v>
      </c>
      <c r="AK18" s="14" t="str">
        <f t="shared" si="4"/>
        <v>LAAG</v>
      </c>
      <c r="AL18" s="8" t="s">
        <v>33</v>
      </c>
      <c r="AM18" s="9" t="s">
        <v>34</v>
      </c>
      <c r="AN18" s="9" t="s">
        <v>35</v>
      </c>
      <c r="AO18" s="18" t="str">
        <f t="shared" si="5"/>
        <v>N</v>
      </c>
      <c r="AP18" s="15" t="str">
        <f t="shared" si="6"/>
        <v>LAAG</v>
      </c>
      <c r="AQ18" s="6">
        <f>INDEX('P-07 HACCP score'!$C$3:$E$6,MATCH(E18,'P-07 HACCP score'!$B$3:$B$6,0),MATCH('D-14 Ernst'!A$2,'P-07 HACCP score'!$C$2:$E$2,0))</f>
        <v>0</v>
      </c>
      <c r="AR18" s="6">
        <f>INDEX('P-07 HACCP score'!$C$3:$E$6,MATCH(F18,'P-07 HACCP score'!$B$3:$B$6,0),MATCH('D-14 Ernst'!B$2,'P-07 HACCP score'!$C$2:$E$2,0))</f>
        <v>0</v>
      </c>
      <c r="AS18" s="6">
        <f>INDEX('P-07 HACCP score'!$C$3:$E$6,MATCH(G18,'P-07 HACCP score'!$B$3:$B$6,0),MATCH('D-14 Ernst'!C$2,'P-07 HACCP score'!$C$2:$E$2,0))</f>
        <v>0</v>
      </c>
      <c r="AT18" s="6">
        <f>INDEX('P-07 HACCP score'!$C$3:$E$6,MATCH(M18,'P-07 HACCP score'!$B$3:$B$6,0),MATCH('D-14 Ernst'!D$2,'P-07 HACCP score'!$C$2:$E$2,0))</f>
        <v>0</v>
      </c>
      <c r="AU18" s="6">
        <f>INDEX('P-07 HACCP score'!$C$3:$E$6,MATCH(N18,'P-07 HACCP score'!$B$3:$B$6,0),MATCH('D-14 Ernst'!E$2,'P-07 HACCP score'!$C$2:$E$2,0))</f>
        <v>0</v>
      </c>
      <c r="AV18" s="6">
        <f>INDEX('P-07 HACCP score'!$C$3:$E$6,MATCH(O18,'P-07 HACCP score'!$B$3:$B$6,0),MATCH('D-14 Ernst'!F$2,'P-07 HACCP score'!$C$2:$E$2,0))</f>
        <v>3</v>
      </c>
      <c r="AW18" s="6">
        <f>INDEX('P-07 HACCP score'!$C$3:$E$6,MATCH(P18,'P-07 HACCP score'!$B$3:$B$6,0),MATCH('D-14 Ernst'!G$2,'P-07 HACCP score'!$C$2:$E$2,0))</f>
        <v>0</v>
      </c>
      <c r="AX18" s="6">
        <f>INDEX('P-07 HACCP score'!$C$3:$E$6,MATCH(Q18,'P-07 HACCP score'!$B$3:$B$6,0),MATCH('D-14 Ernst'!H$2,'P-07 HACCP score'!$C$2:$E$2,0))</f>
        <v>0</v>
      </c>
      <c r="AY18" s="6">
        <f>INDEX('P-07 HACCP score'!$C$3:$E$6,MATCH(R18,'P-07 HACCP score'!$B$3:$B$6,0),MATCH('D-14 Ernst'!I$2,'P-07 HACCP score'!$C$2:$E$2,0))</f>
        <v>0</v>
      </c>
      <c r="AZ18" s="6">
        <f>INDEX('P-07 HACCP score'!$C$3:$E$6,MATCH(S18,'P-07 HACCP score'!$B$3:$B$6,0),MATCH('D-14 Ernst'!J$2,'P-07 HACCP score'!$C$2:$E$2,0))</f>
        <v>0</v>
      </c>
      <c r="BA18" s="6">
        <f>INDEX('P-07 HACCP score'!$C$3:$E$6,MATCH(T18,'P-07 HACCP score'!$B$3:$B$6,0),MATCH('D-14 Ernst'!K$2,'P-07 HACCP score'!$C$2:$E$2,0))</f>
        <v>0</v>
      </c>
      <c r="BB18" s="6" t="e">
        <f>INDEX('P-07 HACCP score'!$C$3:$E$6,MATCH(#REF!,'P-07 HACCP score'!$B$3:$B$6,0),MATCH('D-14 Ernst'!#REF!,'P-07 HACCP score'!$C$2:$E$2,0))</f>
        <v>#REF!</v>
      </c>
      <c r="BC18" s="6">
        <f>INDEX('P-07 HACCP score'!$C$3:$E$6,MATCH(U18,'P-07 HACCP score'!$B$3:$B$6,0),MATCH('D-14 Ernst'!L$2,'P-07 HACCP score'!$C$2:$E$2,0))</f>
        <v>0</v>
      </c>
      <c r="BD18" s="6">
        <f>INDEX('P-07 HACCP score'!$C$3:$E$6,MATCH(V18,'P-07 HACCP score'!$B$3:$B$6,0),MATCH('D-14 Ernst'!M$2,'P-07 HACCP score'!$C$2:$E$2,0))</f>
        <v>0</v>
      </c>
      <c r="BE18" s="6">
        <f>INDEX('P-07 HACCP score'!$C$3:$E$6,MATCH(W18,'P-07 HACCP score'!$B$3:$B$6,0),MATCH('D-14 Ernst'!N$2,'P-07 HACCP score'!$C$2:$E$2,0))</f>
        <v>0</v>
      </c>
      <c r="BF18" s="6">
        <f>INDEX('P-07 HACCP score'!$C$3:$E$6,MATCH(X18,'P-07 HACCP score'!$B$3:$B$6,0),MATCH('D-14 Ernst'!O$2,'P-07 HACCP score'!$C$2:$E$2,0))</f>
        <v>0</v>
      </c>
      <c r="BG18" s="6">
        <f>INDEX('P-07 HACCP score'!$C$3:$E$6,MATCH(Y18,'P-07 HACCP score'!$B$3:$B$6,0),MATCH('D-14 Ernst'!P$2,'P-07 HACCP score'!$C$2:$E$2,0))</f>
        <v>0</v>
      </c>
      <c r="BH18" s="6">
        <f>INDEX('P-07 HACCP score'!$C$3:$E$6,MATCH(Z18,'P-07 HACCP score'!$B$3:$B$6,0),MATCH('D-14 Ernst'!Q$2,'P-07 HACCP score'!$C$2:$E$2,0))</f>
        <v>0</v>
      </c>
      <c r="BI18" s="6">
        <f>INDEX('P-07 HACCP score'!$C$3:$E$6,MATCH(AA18,'P-07 HACCP score'!$B$3:$B$6,0),MATCH('D-14 Ernst'!R$2,'P-07 HACCP score'!$C$2:$E$2,0))</f>
        <v>0</v>
      </c>
      <c r="BJ18" s="6">
        <f>INDEX('P-07 HACCP score'!$C$3:$E$6,MATCH(AB18,'P-07 HACCP score'!$B$3:$B$6,0),MATCH('D-14 Ernst'!S$2,'P-07 HACCP score'!$C$2:$E$2,0))</f>
        <v>0</v>
      </c>
      <c r="BK18" s="6">
        <f>INDEX('P-07 HACCP score'!$C$3:$E$6,MATCH(AC18,'P-07 HACCP score'!$B$3:$B$6,0),MATCH('D-14 Ernst'!T$2,'P-07 HACCP score'!$C$2:$E$2,0))</f>
        <v>0</v>
      </c>
      <c r="BL18" s="6">
        <f>INDEX('P-07 HACCP score'!$C$3:$E$6,MATCH(AD18,'P-07 HACCP score'!$B$3:$B$6,0),MATCH('D-14 Ernst'!U$2,'P-07 HACCP score'!$C$2:$E$2,0))</f>
        <v>0</v>
      </c>
      <c r="BM18" s="6">
        <f>INDEX('P-07 HACCP score'!$C$3:$E$6,MATCH(AE18,'P-07 HACCP score'!$B$3:$B$6,0),MATCH('D-14 Ernst'!V$2,'P-07 HACCP score'!$C$2:$E$2,0))</f>
        <v>0</v>
      </c>
      <c r="BN18" s="6">
        <f>INDEX('P-07 HACCP score'!$C$3:$E$6,MATCH(AF18,'P-07 HACCP score'!$B$3:$B$6,0),MATCH('D-14 Ernst'!W$2,'P-07 HACCP score'!$C$2:$E$2,0))</f>
        <v>0</v>
      </c>
    </row>
    <row r="19" spans="1:66" x14ac:dyDescent="0.25">
      <c r="A19" s="26" t="s">
        <v>69</v>
      </c>
      <c r="B19" s="25" t="s">
        <v>70</v>
      </c>
      <c r="C19" s="28" t="s">
        <v>1301</v>
      </c>
      <c r="D19" s="27" t="s">
        <v>32</v>
      </c>
      <c r="E19" s="8"/>
      <c r="F19" s="9"/>
      <c r="G19" s="9"/>
      <c r="H19" s="10"/>
      <c r="I19" s="10"/>
      <c r="J19" s="10"/>
      <c r="K19" s="10"/>
      <c r="L19" s="10"/>
      <c r="M19" s="9"/>
      <c r="N19" s="9"/>
      <c r="O19" s="9"/>
      <c r="P19" s="9"/>
      <c r="Q19" s="9"/>
      <c r="R19" s="9"/>
      <c r="S19" s="9"/>
      <c r="T19" s="9"/>
      <c r="U19" s="9"/>
      <c r="V19" s="9"/>
      <c r="W19" s="9"/>
      <c r="X19" s="9"/>
      <c r="Y19" s="9"/>
      <c r="Z19" s="9"/>
      <c r="AA19" s="9"/>
      <c r="AB19" s="9"/>
      <c r="AC19" s="9"/>
      <c r="AD19" s="9"/>
      <c r="AE19" s="9"/>
      <c r="AF19" s="7"/>
      <c r="AG19" s="11">
        <f t="shared" si="0"/>
        <v>0</v>
      </c>
      <c r="AH19" s="12">
        <f t="shared" si="1"/>
        <v>0</v>
      </c>
      <c r="AI19" s="13" t="str">
        <f t="shared" si="2"/>
        <v>LAAG</v>
      </c>
      <c r="AJ19" s="33" t="str">
        <f t="shared" si="3"/>
        <v>N</v>
      </c>
      <c r="AK19" s="14" t="str">
        <f t="shared" si="4"/>
        <v>LAAG</v>
      </c>
      <c r="AL19" s="8" t="s">
        <v>33</v>
      </c>
      <c r="AM19" s="9" t="s">
        <v>34</v>
      </c>
      <c r="AN19" s="9" t="s">
        <v>35</v>
      </c>
      <c r="AO19" s="18" t="str">
        <f t="shared" si="5"/>
        <v>N</v>
      </c>
      <c r="AP19" s="15" t="str">
        <f t="shared" si="6"/>
        <v>LAAG</v>
      </c>
      <c r="AQ19" s="6">
        <f>INDEX('P-07 HACCP score'!$C$3:$E$6,MATCH(E19,'P-07 HACCP score'!$B$3:$B$6,0),MATCH('D-14 Ernst'!A$2,'P-07 HACCP score'!$C$2:$E$2,0))</f>
        <v>0</v>
      </c>
      <c r="AR19" s="6">
        <f>INDEX('P-07 HACCP score'!$C$3:$E$6,MATCH(F19,'P-07 HACCP score'!$B$3:$B$6,0),MATCH('D-14 Ernst'!B$2,'P-07 HACCP score'!$C$2:$E$2,0))</f>
        <v>0</v>
      </c>
      <c r="AS19" s="6">
        <f>INDEX('P-07 HACCP score'!$C$3:$E$6,MATCH(G19,'P-07 HACCP score'!$B$3:$B$6,0),MATCH('D-14 Ernst'!C$2,'P-07 HACCP score'!$C$2:$E$2,0))</f>
        <v>0</v>
      </c>
      <c r="AT19" s="6">
        <f>INDEX('P-07 HACCP score'!$C$3:$E$6,MATCH(M19,'P-07 HACCP score'!$B$3:$B$6,0),MATCH('D-14 Ernst'!D$2,'P-07 HACCP score'!$C$2:$E$2,0))</f>
        <v>0</v>
      </c>
      <c r="AU19" s="6">
        <f>INDEX('P-07 HACCP score'!$C$3:$E$6,MATCH(N19,'P-07 HACCP score'!$B$3:$B$6,0),MATCH('D-14 Ernst'!E$2,'P-07 HACCP score'!$C$2:$E$2,0))</f>
        <v>0</v>
      </c>
      <c r="AV19" s="6">
        <f>INDEX('P-07 HACCP score'!$C$3:$E$6,MATCH(O19,'P-07 HACCP score'!$B$3:$B$6,0),MATCH('D-14 Ernst'!F$2,'P-07 HACCP score'!$C$2:$E$2,0))</f>
        <v>0</v>
      </c>
      <c r="AW19" s="6">
        <f>INDEX('P-07 HACCP score'!$C$3:$E$6,MATCH(P19,'P-07 HACCP score'!$B$3:$B$6,0),MATCH('D-14 Ernst'!G$2,'P-07 HACCP score'!$C$2:$E$2,0))</f>
        <v>0</v>
      </c>
      <c r="AX19" s="6">
        <f>INDEX('P-07 HACCP score'!$C$3:$E$6,MATCH(Q19,'P-07 HACCP score'!$B$3:$B$6,0),MATCH('D-14 Ernst'!H$2,'P-07 HACCP score'!$C$2:$E$2,0))</f>
        <v>0</v>
      </c>
      <c r="AY19" s="6">
        <f>INDEX('P-07 HACCP score'!$C$3:$E$6,MATCH(R19,'P-07 HACCP score'!$B$3:$B$6,0),MATCH('D-14 Ernst'!I$2,'P-07 HACCP score'!$C$2:$E$2,0))</f>
        <v>0</v>
      </c>
      <c r="AZ19" s="6">
        <f>INDEX('P-07 HACCP score'!$C$3:$E$6,MATCH(S19,'P-07 HACCP score'!$B$3:$B$6,0),MATCH('D-14 Ernst'!J$2,'P-07 HACCP score'!$C$2:$E$2,0))</f>
        <v>0</v>
      </c>
      <c r="BA19" s="6">
        <f>INDEX('P-07 HACCP score'!$C$3:$E$6,MATCH(T19,'P-07 HACCP score'!$B$3:$B$6,0),MATCH('D-14 Ernst'!K$2,'P-07 HACCP score'!$C$2:$E$2,0))</f>
        <v>0</v>
      </c>
      <c r="BB19" s="6" t="e">
        <f>INDEX('P-07 HACCP score'!$C$3:$E$6,MATCH(#REF!,'P-07 HACCP score'!$B$3:$B$6,0),MATCH('D-14 Ernst'!#REF!,'P-07 HACCP score'!$C$2:$E$2,0))</f>
        <v>#REF!</v>
      </c>
      <c r="BC19" s="6">
        <f>INDEX('P-07 HACCP score'!$C$3:$E$6,MATCH(U19,'P-07 HACCP score'!$B$3:$B$6,0),MATCH('D-14 Ernst'!L$2,'P-07 HACCP score'!$C$2:$E$2,0))</f>
        <v>0</v>
      </c>
      <c r="BD19" s="6">
        <f>INDEX('P-07 HACCP score'!$C$3:$E$6,MATCH(V19,'P-07 HACCP score'!$B$3:$B$6,0),MATCH('D-14 Ernst'!M$2,'P-07 HACCP score'!$C$2:$E$2,0))</f>
        <v>0</v>
      </c>
      <c r="BE19" s="6">
        <f>INDEX('P-07 HACCP score'!$C$3:$E$6,MATCH(W19,'P-07 HACCP score'!$B$3:$B$6,0),MATCH('D-14 Ernst'!N$2,'P-07 HACCP score'!$C$2:$E$2,0))</f>
        <v>0</v>
      </c>
      <c r="BF19" s="6">
        <f>INDEX('P-07 HACCP score'!$C$3:$E$6,MATCH(X19,'P-07 HACCP score'!$B$3:$B$6,0),MATCH('D-14 Ernst'!O$2,'P-07 HACCP score'!$C$2:$E$2,0))</f>
        <v>0</v>
      </c>
      <c r="BG19" s="6">
        <f>INDEX('P-07 HACCP score'!$C$3:$E$6,MATCH(Y19,'P-07 HACCP score'!$B$3:$B$6,0),MATCH('D-14 Ernst'!P$2,'P-07 HACCP score'!$C$2:$E$2,0))</f>
        <v>0</v>
      </c>
      <c r="BH19" s="6">
        <f>INDEX('P-07 HACCP score'!$C$3:$E$6,MATCH(Z19,'P-07 HACCP score'!$B$3:$B$6,0),MATCH('D-14 Ernst'!Q$2,'P-07 HACCP score'!$C$2:$E$2,0))</f>
        <v>0</v>
      </c>
      <c r="BI19" s="6">
        <f>INDEX('P-07 HACCP score'!$C$3:$E$6,MATCH(AA19,'P-07 HACCP score'!$B$3:$B$6,0),MATCH('D-14 Ernst'!R$2,'P-07 HACCP score'!$C$2:$E$2,0))</f>
        <v>0</v>
      </c>
      <c r="BJ19" s="6">
        <f>INDEX('P-07 HACCP score'!$C$3:$E$6,MATCH(AB19,'P-07 HACCP score'!$B$3:$B$6,0),MATCH('D-14 Ernst'!S$2,'P-07 HACCP score'!$C$2:$E$2,0))</f>
        <v>0</v>
      </c>
      <c r="BK19" s="6">
        <f>INDEX('P-07 HACCP score'!$C$3:$E$6,MATCH(AC19,'P-07 HACCP score'!$B$3:$B$6,0),MATCH('D-14 Ernst'!T$2,'P-07 HACCP score'!$C$2:$E$2,0))</f>
        <v>0</v>
      </c>
      <c r="BL19" s="6">
        <f>INDEX('P-07 HACCP score'!$C$3:$E$6,MATCH(AD19,'P-07 HACCP score'!$B$3:$B$6,0),MATCH('D-14 Ernst'!U$2,'P-07 HACCP score'!$C$2:$E$2,0))</f>
        <v>0</v>
      </c>
      <c r="BM19" s="6">
        <f>INDEX('P-07 HACCP score'!$C$3:$E$6,MATCH(AE19,'P-07 HACCP score'!$B$3:$B$6,0),MATCH('D-14 Ernst'!V$2,'P-07 HACCP score'!$C$2:$E$2,0))</f>
        <v>0</v>
      </c>
      <c r="BN19" s="6">
        <f>INDEX('P-07 HACCP score'!$C$3:$E$6,MATCH(AF19,'P-07 HACCP score'!$B$3:$B$6,0),MATCH('D-14 Ernst'!W$2,'P-07 HACCP score'!$C$2:$E$2,0))</f>
        <v>0</v>
      </c>
    </row>
    <row r="20" spans="1:66" x14ac:dyDescent="0.25">
      <c r="A20" s="26" t="s">
        <v>71</v>
      </c>
      <c r="B20" s="25" t="s">
        <v>72</v>
      </c>
      <c r="C20" s="28" t="s">
        <v>1302</v>
      </c>
      <c r="D20" s="27" t="s">
        <v>32</v>
      </c>
      <c r="E20" s="8"/>
      <c r="F20" s="9"/>
      <c r="G20" s="9"/>
      <c r="H20" s="10"/>
      <c r="I20" s="10"/>
      <c r="J20" s="10"/>
      <c r="K20" s="10"/>
      <c r="L20" s="10"/>
      <c r="M20" s="9"/>
      <c r="N20" s="9"/>
      <c r="O20" s="9" t="s">
        <v>33</v>
      </c>
      <c r="P20" s="9"/>
      <c r="Q20" s="9"/>
      <c r="R20" s="9"/>
      <c r="S20" s="9"/>
      <c r="T20" s="9"/>
      <c r="U20" s="9"/>
      <c r="V20" s="9"/>
      <c r="W20" s="9"/>
      <c r="X20" s="9"/>
      <c r="Y20" s="9"/>
      <c r="Z20" s="9"/>
      <c r="AA20" s="9"/>
      <c r="AB20" s="9"/>
      <c r="AC20" s="9"/>
      <c r="AD20" s="9"/>
      <c r="AE20" s="9"/>
      <c r="AF20" s="7"/>
      <c r="AG20" s="11">
        <f t="shared" si="0"/>
        <v>1</v>
      </c>
      <c r="AH20" s="12">
        <f t="shared" si="1"/>
        <v>0</v>
      </c>
      <c r="AI20" s="13" t="str">
        <f t="shared" si="2"/>
        <v>LAAG</v>
      </c>
      <c r="AJ20" s="33" t="str">
        <f t="shared" si="3"/>
        <v>N</v>
      </c>
      <c r="AK20" s="14" t="str">
        <f t="shared" si="4"/>
        <v>LAAG</v>
      </c>
      <c r="AL20" s="8" t="s">
        <v>33</v>
      </c>
      <c r="AM20" s="9" t="s">
        <v>39</v>
      </c>
      <c r="AN20" s="9" t="s">
        <v>35</v>
      </c>
      <c r="AO20" s="18" t="str">
        <f t="shared" si="5"/>
        <v>N</v>
      </c>
      <c r="AP20" s="15" t="str">
        <f t="shared" si="6"/>
        <v>LAAG</v>
      </c>
      <c r="AQ20" s="6">
        <f>INDEX('P-07 HACCP score'!$C$3:$E$6,MATCH(E20,'P-07 HACCP score'!$B$3:$B$6,0),MATCH('D-14 Ernst'!A$2,'P-07 HACCP score'!$C$2:$E$2,0))</f>
        <v>0</v>
      </c>
      <c r="AR20" s="6">
        <f>INDEX('P-07 HACCP score'!$C$3:$E$6,MATCH(F20,'P-07 HACCP score'!$B$3:$B$6,0),MATCH('D-14 Ernst'!B$2,'P-07 HACCP score'!$C$2:$E$2,0))</f>
        <v>0</v>
      </c>
      <c r="AS20" s="6">
        <f>INDEX('P-07 HACCP score'!$C$3:$E$6,MATCH(G20,'P-07 HACCP score'!$B$3:$B$6,0),MATCH('D-14 Ernst'!C$2,'P-07 HACCP score'!$C$2:$E$2,0))</f>
        <v>0</v>
      </c>
      <c r="AT20" s="6">
        <f>INDEX('P-07 HACCP score'!$C$3:$E$6,MATCH(M20,'P-07 HACCP score'!$B$3:$B$6,0),MATCH('D-14 Ernst'!D$2,'P-07 HACCP score'!$C$2:$E$2,0))</f>
        <v>0</v>
      </c>
      <c r="AU20" s="6">
        <f>INDEX('P-07 HACCP score'!$C$3:$E$6,MATCH(N20,'P-07 HACCP score'!$B$3:$B$6,0),MATCH('D-14 Ernst'!E$2,'P-07 HACCP score'!$C$2:$E$2,0))</f>
        <v>0</v>
      </c>
      <c r="AV20" s="6">
        <f>INDEX('P-07 HACCP score'!$C$3:$E$6,MATCH(O20,'P-07 HACCP score'!$B$3:$B$6,0),MATCH('D-14 Ernst'!F$2,'P-07 HACCP score'!$C$2:$E$2,0))</f>
        <v>3</v>
      </c>
      <c r="AW20" s="6">
        <f>INDEX('P-07 HACCP score'!$C$3:$E$6,MATCH(P20,'P-07 HACCP score'!$B$3:$B$6,0),MATCH('D-14 Ernst'!G$2,'P-07 HACCP score'!$C$2:$E$2,0))</f>
        <v>0</v>
      </c>
      <c r="AX20" s="6">
        <f>INDEX('P-07 HACCP score'!$C$3:$E$6,MATCH(Q20,'P-07 HACCP score'!$B$3:$B$6,0),MATCH('D-14 Ernst'!H$2,'P-07 HACCP score'!$C$2:$E$2,0))</f>
        <v>0</v>
      </c>
      <c r="AY20" s="6">
        <f>INDEX('P-07 HACCP score'!$C$3:$E$6,MATCH(R20,'P-07 HACCP score'!$B$3:$B$6,0),MATCH('D-14 Ernst'!I$2,'P-07 HACCP score'!$C$2:$E$2,0))</f>
        <v>0</v>
      </c>
      <c r="AZ20" s="6">
        <f>INDEX('P-07 HACCP score'!$C$3:$E$6,MATCH(S20,'P-07 HACCP score'!$B$3:$B$6,0),MATCH('D-14 Ernst'!J$2,'P-07 HACCP score'!$C$2:$E$2,0))</f>
        <v>0</v>
      </c>
      <c r="BA20" s="6">
        <f>INDEX('P-07 HACCP score'!$C$3:$E$6,MATCH(T20,'P-07 HACCP score'!$B$3:$B$6,0),MATCH('D-14 Ernst'!K$2,'P-07 HACCP score'!$C$2:$E$2,0))</f>
        <v>0</v>
      </c>
      <c r="BB20" s="6" t="e">
        <f>INDEX('P-07 HACCP score'!$C$3:$E$6,MATCH(#REF!,'P-07 HACCP score'!$B$3:$B$6,0),MATCH('D-14 Ernst'!#REF!,'P-07 HACCP score'!$C$2:$E$2,0))</f>
        <v>#REF!</v>
      </c>
      <c r="BC20" s="6">
        <f>INDEX('P-07 HACCP score'!$C$3:$E$6,MATCH(U20,'P-07 HACCP score'!$B$3:$B$6,0),MATCH('D-14 Ernst'!L$2,'P-07 HACCP score'!$C$2:$E$2,0))</f>
        <v>0</v>
      </c>
      <c r="BD20" s="6">
        <f>INDEX('P-07 HACCP score'!$C$3:$E$6,MATCH(V20,'P-07 HACCP score'!$B$3:$B$6,0),MATCH('D-14 Ernst'!M$2,'P-07 HACCP score'!$C$2:$E$2,0))</f>
        <v>0</v>
      </c>
      <c r="BE20" s="6">
        <f>INDEX('P-07 HACCP score'!$C$3:$E$6,MATCH(W20,'P-07 HACCP score'!$B$3:$B$6,0),MATCH('D-14 Ernst'!N$2,'P-07 HACCP score'!$C$2:$E$2,0))</f>
        <v>0</v>
      </c>
      <c r="BF20" s="6">
        <f>INDEX('P-07 HACCP score'!$C$3:$E$6,MATCH(X20,'P-07 HACCP score'!$B$3:$B$6,0),MATCH('D-14 Ernst'!O$2,'P-07 HACCP score'!$C$2:$E$2,0))</f>
        <v>0</v>
      </c>
      <c r="BG20" s="6">
        <f>INDEX('P-07 HACCP score'!$C$3:$E$6,MATCH(Y20,'P-07 HACCP score'!$B$3:$B$6,0),MATCH('D-14 Ernst'!P$2,'P-07 HACCP score'!$C$2:$E$2,0))</f>
        <v>0</v>
      </c>
      <c r="BH20" s="6">
        <f>INDEX('P-07 HACCP score'!$C$3:$E$6,MATCH(Z20,'P-07 HACCP score'!$B$3:$B$6,0),MATCH('D-14 Ernst'!Q$2,'P-07 HACCP score'!$C$2:$E$2,0))</f>
        <v>0</v>
      </c>
      <c r="BI20" s="6">
        <f>INDEX('P-07 HACCP score'!$C$3:$E$6,MATCH(AA20,'P-07 HACCP score'!$B$3:$B$6,0),MATCH('D-14 Ernst'!R$2,'P-07 HACCP score'!$C$2:$E$2,0))</f>
        <v>0</v>
      </c>
      <c r="BJ20" s="6">
        <f>INDEX('P-07 HACCP score'!$C$3:$E$6,MATCH(AB20,'P-07 HACCP score'!$B$3:$B$6,0),MATCH('D-14 Ernst'!S$2,'P-07 HACCP score'!$C$2:$E$2,0))</f>
        <v>0</v>
      </c>
      <c r="BK20" s="6">
        <f>INDEX('P-07 HACCP score'!$C$3:$E$6,MATCH(AC20,'P-07 HACCP score'!$B$3:$B$6,0),MATCH('D-14 Ernst'!T$2,'P-07 HACCP score'!$C$2:$E$2,0))</f>
        <v>0</v>
      </c>
      <c r="BL20" s="6">
        <f>INDEX('P-07 HACCP score'!$C$3:$E$6,MATCH(AD20,'P-07 HACCP score'!$B$3:$B$6,0),MATCH('D-14 Ernst'!U$2,'P-07 HACCP score'!$C$2:$E$2,0))</f>
        <v>0</v>
      </c>
      <c r="BM20" s="6">
        <f>INDEX('P-07 HACCP score'!$C$3:$E$6,MATCH(AE20,'P-07 HACCP score'!$B$3:$B$6,0),MATCH('D-14 Ernst'!V$2,'P-07 HACCP score'!$C$2:$E$2,0))</f>
        <v>0</v>
      </c>
      <c r="BN20" s="6">
        <f>INDEX('P-07 HACCP score'!$C$3:$E$6,MATCH(AF20,'P-07 HACCP score'!$B$3:$B$6,0),MATCH('D-14 Ernst'!W$2,'P-07 HACCP score'!$C$2:$E$2,0))</f>
        <v>0</v>
      </c>
    </row>
    <row r="21" spans="1:66" x14ac:dyDescent="0.25">
      <c r="A21" s="26" t="s">
        <v>73</v>
      </c>
      <c r="B21" s="25" t="s">
        <v>74</v>
      </c>
      <c r="C21" s="28" t="s">
        <v>1302</v>
      </c>
      <c r="D21" s="27" t="s">
        <v>32</v>
      </c>
      <c r="E21" s="8"/>
      <c r="F21" s="9"/>
      <c r="G21" s="9"/>
      <c r="H21" s="10"/>
      <c r="I21" s="10"/>
      <c r="J21" s="10"/>
      <c r="K21" s="10"/>
      <c r="L21" s="10"/>
      <c r="M21" s="9"/>
      <c r="N21" s="9"/>
      <c r="O21" s="9"/>
      <c r="P21" s="9"/>
      <c r="Q21" s="9"/>
      <c r="R21" s="9"/>
      <c r="S21" s="9"/>
      <c r="T21" s="9"/>
      <c r="U21" s="9"/>
      <c r="V21" s="9"/>
      <c r="W21" s="9"/>
      <c r="X21" s="9"/>
      <c r="Y21" s="9"/>
      <c r="Z21" s="9"/>
      <c r="AA21" s="9"/>
      <c r="AB21" s="9"/>
      <c r="AC21" s="9"/>
      <c r="AD21" s="9"/>
      <c r="AE21" s="9"/>
      <c r="AF21" s="7"/>
      <c r="AG21" s="11">
        <f t="shared" si="0"/>
        <v>0</v>
      </c>
      <c r="AH21" s="12">
        <f t="shared" si="1"/>
        <v>0</v>
      </c>
      <c r="AI21" s="13" t="str">
        <f t="shared" si="2"/>
        <v>LAAG</v>
      </c>
      <c r="AJ21" s="33" t="str">
        <f t="shared" si="3"/>
        <v>N</v>
      </c>
      <c r="AK21" s="14" t="str">
        <f t="shared" si="4"/>
        <v>LAAG</v>
      </c>
      <c r="AL21" s="8" t="s">
        <v>33</v>
      </c>
      <c r="AM21" s="9" t="s">
        <v>39</v>
      </c>
      <c r="AN21" s="9" t="s">
        <v>35</v>
      </c>
      <c r="AO21" s="18" t="str">
        <f t="shared" si="5"/>
        <v>N</v>
      </c>
      <c r="AP21" s="15" t="str">
        <f t="shared" si="6"/>
        <v>LAAG</v>
      </c>
      <c r="AQ21" s="6">
        <f>INDEX('P-07 HACCP score'!$C$3:$E$6,MATCH(E21,'P-07 HACCP score'!$B$3:$B$6,0),MATCH('D-14 Ernst'!A$2,'P-07 HACCP score'!$C$2:$E$2,0))</f>
        <v>0</v>
      </c>
      <c r="AR21" s="6">
        <f>INDEX('P-07 HACCP score'!$C$3:$E$6,MATCH(F21,'P-07 HACCP score'!$B$3:$B$6,0),MATCH('D-14 Ernst'!B$2,'P-07 HACCP score'!$C$2:$E$2,0))</f>
        <v>0</v>
      </c>
      <c r="AS21" s="6">
        <f>INDEX('P-07 HACCP score'!$C$3:$E$6,MATCH(G21,'P-07 HACCP score'!$B$3:$B$6,0),MATCH('D-14 Ernst'!C$2,'P-07 HACCP score'!$C$2:$E$2,0))</f>
        <v>0</v>
      </c>
      <c r="AT21" s="6">
        <f>INDEX('P-07 HACCP score'!$C$3:$E$6,MATCH(M21,'P-07 HACCP score'!$B$3:$B$6,0),MATCH('D-14 Ernst'!D$2,'P-07 HACCP score'!$C$2:$E$2,0))</f>
        <v>0</v>
      </c>
      <c r="AU21" s="6">
        <f>INDEX('P-07 HACCP score'!$C$3:$E$6,MATCH(N21,'P-07 HACCP score'!$B$3:$B$6,0),MATCH('D-14 Ernst'!E$2,'P-07 HACCP score'!$C$2:$E$2,0))</f>
        <v>0</v>
      </c>
      <c r="AV21" s="6">
        <f>INDEX('P-07 HACCP score'!$C$3:$E$6,MATCH(O21,'P-07 HACCP score'!$B$3:$B$6,0),MATCH('D-14 Ernst'!F$2,'P-07 HACCP score'!$C$2:$E$2,0))</f>
        <v>0</v>
      </c>
      <c r="AW21" s="6">
        <f>INDEX('P-07 HACCP score'!$C$3:$E$6,MATCH(P21,'P-07 HACCP score'!$B$3:$B$6,0),MATCH('D-14 Ernst'!G$2,'P-07 HACCP score'!$C$2:$E$2,0))</f>
        <v>0</v>
      </c>
      <c r="AX21" s="6">
        <f>INDEX('P-07 HACCP score'!$C$3:$E$6,MATCH(Q21,'P-07 HACCP score'!$B$3:$B$6,0),MATCH('D-14 Ernst'!H$2,'P-07 HACCP score'!$C$2:$E$2,0))</f>
        <v>0</v>
      </c>
      <c r="AY21" s="6">
        <f>INDEX('P-07 HACCP score'!$C$3:$E$6,MATCH(R21,'P-07 HACCP score'!$B$3:$B$6,0),MATCH('D-14 Ernst'!I$2,'P-07 HACCP score'!$C$2:$E$2,0))</f>
        <v>0</v>
      </c>
      <c r="AZ21" s="6">
        <f>INDEX('P-07 HACCP score'!$C$3:$E$6,MATCH(S21,'P-07 HACCP score'!$B$3:$B$6,0),MATCH('D-14 Ernst'!J$2,'P-07 HACCP score'!$C$2:$E$2,0))</f>
        <v>0</v>
      </c>
      <c r="BA21" s="6">
        <f>INDEX('P-07 HACCP score'!$C$3:$E$6,MATCH(T21,'P-07 HACCP score'!$B$3:$B$6,0),MATCH('D-14 Ernst'!K$2,'P-07 HACCP score'!$C$2:$E$2,0))</f>
        <v>0</v>
      </c>
      <c r="BB21" s="6" t="e">
        <f>INDEX('P-07 HACCP score'!$C$3:$E$6,MATCH(#REF!,'P-07 HACCP score'!$B$3:$B$6,0),MATCH('D-14 Ernst'!#REF!,'P-07 HACCP score'!$C$2:$E$2,0))</f>
        <v>#REF!</v>
      </c>
      <c r="BC21" s="6">
        <f>INDEX('P-07 HACCP score'!$C$3:$E$6,MATCH(U21,'P-07 HACCP score'!$B$3:$B$6,0),MATCH('D-14 Ernst'!L$2,'P-07 HACCP score'!$C$2:$E$2,0))</f>
        <v>0</v>
      </c>
      <c r="BD21" s="6">
        <f>INDEX('P-07 HACCP score'!$C$3:$E$6,MATCH(V21,'P-07 HACCP score'!$B$3:$B$6,0),MATCH('D-14 Ernst'!M$2,'P-07 HACCP score'!$C$2:$E$2,0))</f>
        <v>0</v>
      </c>
      <c r="BE21" s="6">
        <f>INDEX('P-07 HACCP score'!$C$3:$E$6,MATCH(W21,'P-07 HACCP score'!$B$3:$B$6,0),MATCH('D-14 Ernst'!N$2,'P-07 HACCP score'!$C$2:$E$2,0))</f>
        <v>0</v>
      </c>
      <c r="BF21" s="6">
        <f>INDEX('P-07 HACCP score'!$C$3:$E$6,MATCH(X21,'P-07 HACCP score'!$B$3:$B$6,0),MATCH('D-14 Ernst'!O$2,'P-07 HACCP score'!$C$2:$E$2,0))</f>
        <v>0</v>
      </c>
      <c r="BG21" s="6">
        <f>INDEX('P-07 HACCP score'!$C$3:$E$6,MATCH(Y21,'P-07 HACCP score'!$B$3:$B$6,0),MATCH('D-14 Ernst'!P$2,'P-07 HACCP score'!$C$2:$E$2,0))</f>
        <v>0</v>
      </c>
      <c r="BH21" s="6">
        <f>INDEX('P-07 HACCP score'!$C$3:$E$6,MATCH(Z21,'P-07 HACCP score'!$B$3:$B$6,0),MATCH('D-14 Ernst'!Q$2,'P-07 HACCP score'!$C$2:$E$2,0))</f>
        <v>0</v>
      </c>
      <c r="BI21" s="6">
        <f>INDEX('P-07 HACCP score'!$C$3:$E$6,MATCH(AA21,'P-07 HACCP score'!$B$3:$B$6,0),MATCH('D-14 Ernst'!R$2,'P-07 HACCP score'!$C$2:$E$2,0))</f>
        <v>0</v>
      </c>
      <c r="BJ21" s="6">
        <f>INDEX('P-07 HACCP score'!$C$3:$E$6,MATCH(AB21,'P-07 HACCP score'!$B$3:$B$6,0),MATCH('D-14 Ernst'!S$2,'P-07 HACCP score'!$C$2:$E$2,0))</f>
        <v>0</v>
      </c>
      <c r="BK21" s="6">
        <f>INDEX('P-07 HACCP score'!$C$3:$E$6,MATCH(AC21,'P-07 HACCP score'!$B$3:$B$6,0),MATCH('D-14 Ernst'!T$2,'P-07 HACCP score'!$C$2:$E$2,0))</f>
        <v>0</v>
      </c>
      <c r="BL21" s="6">
        <f>INDEX('P-07 HACCP score'!$C$3:$E$6,MATCH(AD21,'P-07 HACCP score'!$B$3:$B$6,0),MATCH('D-14 Ernst'!U$2,'P-07 HACCP score'!$C$2:$E$2,0))</f>
        <v>0</v>
      </c>
      <c r="BM21" s="6">
        <f>INDEX('P-07 HACCP score'!$C$3:$E$6,MATCH(AE21,'P-07 HACCP score'!$B$3:$B$6,0),MATCH('D-14 Ernst'!V$2,'P-07 HACCP score'!$C$2:$E$2,0))</f>
        <v>0</v>
      </c>
      <c r="BN21" s="6">
        <f>INDEX('P-07 HACCP score'!$C$3:$E$6,MATCH(AF21,'P-07 HACCP score'!$B$3:$B$6,0),MATCH('D-14 Ernst'!W$2,'P-07 HACCP score'!$C$2:$E$2,0))</f>
        <v>0</v>
      </c>
    </row>
    <row r="22" spans="1:66" x14ac:dyDescent="0.25">
      <c r="A22" s="26" t="s">
        <v>75</v>
      </c>
      <c r="B22" s="25" t="s">
        <v>76</v>
      </c>
      <c r="C22" s="28" t="s">
        <v>1301</v>
      </c>
      <c r="D22" s="27" t="s">
        <v>32</v>
      </c>
      <c r="E22" s="8"/>
      <c r="F22" s="9"/>
      <c r="G22" s="9"/>
      <c r="H22" s="10"/>
      <c r="I22" s="10"/>
      <c r="J22" s="10"/>
      <c r="K22" s="10"/>
      <c r="L22" s="10"/>
      <c r="M22" s="9"/>
      <c r="N22" s="9"/>
      <c r="O22" s="9"/>
      <c r="P22" s="9"/>
      <c r="Q22" s="9"/>
      <c r="R22" s="9"/>
      <c r="S22" s="9"/>
      <c r="T22" s="9"/>
      <c r="U22" s="9"/>
      <c r="V22" s="9"/>
      <c r="W22" s="9"/>
      <c r="X22" s="9"/>
      <c r="Y22" s="9"/>
      <c r="Z22" s="9"/>
      <c r="AA22" s="9"/>
      <c r="AB22" s="9"/>
      <c r="AC22" s="9"/>
      <c r="AD22" s="9"/>
      <c r="AE22" s="9"/>
      <c r="AF22" s="7"/>
      <c r="AG22" s="11">
        <f t="shared" si="0"/>
        <v>0</v>
      </c>
      <c r="AH22" s="12">
        <f t="shared" si="1"/>
        <v>0</v>
      </c>
      <c r="AI22" s="13" t="str">
        <f t="shared" si="2"/>
        <v>LAAG</v>
      </c>
      <c r="AJ22" s="33" t="str">
        <f t="shared" si="3"/>
        <v>N</v>
      </c>
      <c r="AK22" s="14" t="str">
        <f t="shared" si="4"/>
        <v>LAAG</v>
      </c>
      <c r="AL22" s="8" t="s">
        <v>33</v>
      </c>
      <c r="AM22" s="9" t="s">
        <v>34</v>
      </c>
      <c r="AN22" s="9" t="s">
        <v>35</v>
      </c>
      <c r="AO22" s="18" t="str">
        <f t="shared" si="5"/>
        <v>N</v>
      </c>
      <c r="AP22" s="15" t="str">
        <f t="shared" si="6"/>
        <v>LAAG</v>
      </c>
      <c r="AQ22" s="6">
        <f>INDEX('P-07 HACCP score'!$C$3:$E$6,MATCH(E22,'P-07 HACCP score'!$B$3:$B$6,0),MATCH('D-14 Ernst'!A$2,'P-07 HACCP score'!$C$2:$E$2,0))</f>
        <v>0</v>
      </c>
      <c r="AR22" s="6">
        <f>INDEX('P-07 HACCP score'!$C$3:$E$6,MATCH(F22,'P-07 HACCP score'!$B$3:$B$6,0),MATCH('D-14 Ernst'!B$2,'P-07 HACCP score'!$C$2:$E$2,0))</f>
        <v>0</v>
      </c>
      <c r="AS22" s="6">
        <f>INDEX('P-07 HACCP score'!$C$3:$E$6,MATCH(G22,'P-07 HACCP score'!$B$3:$B$6,0),MATCH('D-14 Ernst'!C$2,'P-07 HACCP score'!$C$2:$E$2,0))</f>
        <v>0</v>
      </c>
      <c r="AT22" s="6">
        <f>INDEX('P-07 HACCP score'!$C$3:$E$6,MATCH(M22,'P-07 HACCP score'!$B$3:$B$6,0),MATCH('D-14 Ernst'!D$2,'P-07 HACCP score'!$C$2:$E$2,0))</f>
        <v>0</v>
      </c>
      <c r="AU22" s="6">
        <f>INDEX('P-07 HACCP score'!$C$3:$E$6,MATCH(N22,'P-07 HACCP score'!$B$3:$B$6,0),MATCH('D-14 Ernst'!E$2,'P-07 HACCP score'!$C$2:$E$2,0))</f>
        <v>0</v>
      </c>
      <c r="AV22" s="6">
        <f>INDEX('P-07 HACCP score'!$C$3:$E$6,MATCH(O22,'P-07 HACCP score'!$B$3:$B$6,0),MATCH('D-14 Ernst'!F$2,'P-07 HACCP score'!$C$2:$E$2,0))</f>
        <v>0</v>
      </c>
      <c r="AW22" s="6">
        <f>INDEX('P-07 HACCP score'!$C$3:$E$6,MATCH(P22,'P-07 HACCP score'!$B$3:$B$6,0),MATCH('D-14 Ernst'!G$2,'P-07 HACCP score'!$C$2:$E$2,0))</f>
        <v>0</v>
      </c>
      <c r="AX22" s="6">
        <f>INDEX('P-07 HACCP score'!$C$3:$E$6,MATCH(Q22,'P-07 HACCP score'!$B$3:$B$6,0),MATCH('D-14 Ernst'!H$2,'P-07 HACCP score'!$C$2:$E$2,0))</f>
        <v>0</v>
      </c>
      <c r="AY22" s="6">
        <f>INDEX('P-07 HACCP score'!$C$3:$E$6,MATCH(R22,'P-07 HACCP score'!$B$3:$B$6,0),MATCH('D-14 Ernst'!I$2,'P-07 HACCP score'!$C$2:$E$2,0))</f>
        <v>0</v>
      </c>
      <c r="AZ22" s="6">
        <f>INDEX('P-07 HACCP score'!$C$3:$E$6,MATCH(S22,'P-07 HACCP score'!$B$3:$B$6,0),MATCH('D-14 Ernst'!J$2,'P-07 HACCP score'!$C$2:$E$2,0))</f>
        <v>0</v>
      </c>
      <c r="BA22" s="6">
        <f>INDEX('P-07 HACCP score'!$C$3:$E$6,MATCH(T22,'P-07 HACCP score'!$B$3:$B$6,0),MATCH('D-14 Ernst'!K$2,'P-07 HACCP score'!$C$2:$E$2,0))</f>
        <v>0</v>
      </c>
      <c r="BB22" s="6" t="e">
        <f>INDEX('P-07 HACCP score'!$C$3:$E$6,MATCH(#REF!,'P-07 HACCP score'!$B$3:$B$6,0),MATCH('D-14 Ernst'!#REF!,'P-07 HACCP score'!$C$2:$E$2,0))</f>
        <v>#REF!</v>
      </c>
      <c r="BC22" s="6">
        <f>INDEX('P-07 HACCP score'!$C$3:$E$6,MATCH(U22,'P-07 HACCP score'!$B$3:$B$6,0),MATCH('D-14 Ernst'!L$2,'P-07 HACCP score'!$C$2:$E$2,0))</f>
        <v>0</v>
      </c>
      <c r="BD22" s="6">
        <f>INDEX('P-07 HACCP score'!$C$3:$E$6,MATCH(V22,'P-07 HACCP score'!$B$3:$B$6,0),MATCH('D-14 Ernst'!M$2,'P-07 HACCP score'!$C$2:$E$2,0))</f>
        <v>0</v>
      </c>
      <c r="BE22" s="6">
        <f>INDEX('P-07 HACCP score'!$C$3:$E$6,MATCH(W22,'P-07 HACCP score'!$B$3:$B$6,0),MATCH('D-14 Ernst'!N$2,'P-07 HACCP score'!$C$2:$E$2,0))</f>
        <v>0</v>
      </c>
      <c r="BF22" s="6">
        <f>INDEX('P-07 HACCP score'!$C$3:$E$6,MATCH(X22,'P-07 HACCP score'!$B$3:$B$6,0),MATCH('D-14 Ernst'!O$2,'P-07 HACCP score'!$C$2:$E$2,0))</f>
        <v>0</v>
      </c>
      <c r="BG22" s="6">
        <f>INDEX('P-07 HACCP score'!$C$3:$E$6,MATCH(Y22,'P-07 HACCP score'!$B$3:$B$6,0),MATCH('D-14 Ernst'!P$2,'P-07 HACCP score'!$C$2:$E$2,0))</f>
        <v>0</v>
      </c>
      <c r="BH22" s="6">
        <f>INDEX('P-07 HACCP score'!$C$3:$E$6,MATCH(Z22,'P-07 HACCP score'!$B$3:$B$6,0),MATCH('D-14 Ernst'!Q$2,'P-07 HACCP score'!$C$2:$E$2,0))</f>
        <v>0</v>
      </c>
      <c r="BI22" s="6">
        <f>INDEX('P-07 HACCP score'!$C$3:$E$6,MATCH(AA22,'P-07 HACCP score'!$B$3:$B$6,0),MATCH('D-14 Ernst'!R$2,'P-07 HACCP score'!$C$2:$E$2,0))</f>
        <v>0</v>
      </c>
      <c r="BJ22" s="6">
        <f>INDEX('P-07 HACCP score'!$C$3:$E$6,MATCH(AB22,'P-07 HACCP score'!$B$3:$B$6,0),MATCH('D-14 Ernst'!S$2,'P-07 HACCP score'!$C$2:$E$2,0))</f>
        <v>0</v>
      </c>
      <c r="BK22" s="6">
        <f>INDEX('P-07 HACCP score'!$C$3:$E$6,MATCH(AC22,'P-07 HACCP score'!$B$3:$B$6,0),MATCH('D-14 Ernst'!T$2,'P-07 HACCP score'!$C$2:$E$2,0))</f>
        <v>0</v>
      </c>
      <c r="BL22" s="6">
        <f>INDEX('P-07 HACCP score'!$C$3:$E$6,MATCH(AD22,'P-07 HACCP score'!$B$3:$B$6,0),MATCH('D-14 Ernst'!U$2,'P-07 HACCP score'!$C$2:$E$2,0))</f>
        <v>0</v>
      </c>
      <c r="BM22" s="6">
        <f>INDEX('P-07 HACCP score'!$C$3:$E$6,MATCH(AE22,'P-07 HACCP score'!$B$3:$B$6,0),MATCH('D-14 Ernst'!V$2,'P-07 HACCP score'!$C$2:$E$2,0))</f>
        <v>0</v>
      </c>
      <c r="BN22" s="6">
        <f>INDEX('P-07 HACCP score'!$C$3:$E$6,MATCH(AF22,'P-07 HACCP score'!$B$3:$B$6,0),MATCH('D-14 Ernst'!W$2,'P-07 HACCP score'!$C$2:$E$2,0))</f>
        <v>0</v>
      </c>
    </row>
    <row r="23" spans="1:66" x14ac:dyDescent="0.25">
      <c r="A23" s="26" t="s">
        <v>77</v>
      </c>
      <c r="B23" s="25" t="s">
        <v>78</v>
      </c>
      <c r="C23" s="28" t="s">
        <v>1301</v>
      </c>
      <c r="D23" s="27" t="s">
        <v>32</v>
      </c>
      <c r="E23" s="8"/>
      <c r="F23" s="9"/>
      <c r="G23" s="9"/>
      <c r="H23" s="10"/>
      <c r="I23" s="10"/>
      <c r="J23" s="10"/>
      <c r="K23" s="10"/>
      <c r="L23" s="10"/>
      <c r="M23" s="9"/>
      <c r="N23" s="9"/>
      <c r="O23" s="9" t="s">
        <v>33</v>
      </c>
      <c r="P23" s="9"/>
      <c r="Q23" s="9"/>
      <c r="R23" s="9"/>
      <c r="S23" s="9"/>
      <c r="T23" s="9"/>
      <c r="U23" s="9"/>
      <c r="V23" s="9"/>
      <c r="W23" s="9"/>
      <c r="X23" s="9"/>
      <c r="Y23" s="9"/>
      <c r="Z23" s="9"/>
      <c r="AA23" s="9"/>
      <c r="AB23" s="9"/>
      <c r="AC23" s="9"/>
      <c r="AD23" s="9"/>
      <c r="AE23" s="9"/>
      <c r="AF23" s="7"/>
      <c r="AG23" s="11">
        <f t="shared" si="0"/>
        <v>1</v>
      </c>
      <c r="AH23" s="12">
        <f t="shared" si="1"/>
        <v>0</v>
      </c>
      <c r="AI23" s="13" t="str">
        <f t="shared" si="2"/>
        <v>LAAG</v>
      </c>
      <c r="AJ23" s="33" t="str">
        <f t="shared" si="3"/>
        <v>N</v>
      </c>
      <c r="AK23" s="14" t="str">
        <f t="shared" si="4"/>
        <v>LAAG</v>
      </c>
      <c r="AL23" s="8" t="s">
        <v>33</v>
      </c>
      <c r="AM23" s="9" t="s">
        <v>34</v>
      </c>
      <c r="AN23" s="9" t="s">
        <v>35</v>
      </c>
      <c r="AO23" s="18" t="str">
        <f t="shared" si="5"/>
        <v>N</v>
      </c>
      <c r="AP23" s="15" t="str">
        <f t="shared" si="6"/>
        <v>LAAG</v>
      </c>
      <c r="AQ23" s="6">
        <f>INDEX('P-07 HACCP score'!$C$3:$E$6,MATCH(E23,'P-07 HACCP score'!$B$3:$B$6,0),MATCH('D-14 Ernst'!A$2,'P-07 HACCP score'!$C$2:$E$2,0))</f>
        <v>0</v>
      </c>
      <c r="AR23" s="6">
        <f>INDEX('P-07 HACCP score'!$C$3:$E$6,MATCH(F23,'P-07 HACCP score'!$B$3:$B$6,0),MATCH('D-14 Ernst'!B$2,'P-07 HACCP score'!$C$2:$E$2,0))</f>
        <v>0</v>
      </c>
      <c r="AS23" s="6">
        <f>INDEX('P-07 HACCP score'!$C$3:$E$6,MATCH(G23,'P-07 HACCP score'!$B$3:$B$6,0),MATCH('D-14 Ernst'!C$2,'P-07 HACCP score'!$C$2:$E$2,0))</f>
        <v>0</v>
      </c>
      <c r="AT23" s="6">
        <f>INDEX('P-07 HACCP score'!$C$3:$E$6,MATCH(M23,'P-07 HACCP score'!$B$3:$B$6,0),MATCH('D-14 Ernst'!D$2,'P-07 HACCP score'!$C$2:$E$2,0))</f>
        <v>0</v>
      </c>
      <c r="AU23" s="6">
        <f>INDEX('P-07 HACCP score'!$C$3:$E$6,MATCH(N23,'P-07 HACCP score'!$B$3:$B$6,0),MATCH('D-14 Ernst'!E$2,'P-07 HACCP score'!$C$2:$E$2,0))</f>
        <v>0</v>
      </c>
      <c r="AV23" s="6">
        <f>INDEX('P-07 HACCP score'!$C$3:$E$6,MATCH(O23,'P-07 HACCP score'!$B$3:$B$6,0),MATCH('D-14 Ernst'!F$2,'P-07 HACCP score'!$C$2:$E$2,0))</f>
        <v>3</v>
      </c>
      <c r="AW23" s="6">
        <f>INDEX('P-07 HACCP score'!$C$3:$E$6,MATCH(P23,'P-07 HACCP score'!$B$3:$B$6,0),MATCH('D-14 Ernst'!G$2,'P-07 HACCP score'!$C$2:$E$2,0))</f>
        <v>0</v>
      </c>
      <c r="AX23" s="6">
        <f>INDEX('P-07 HACCP score'!$C$3:$E$6,MATCH(Q23,'P-07 HACCP score'!$B$3:$B$6,0),MATCH('D-14 Ernst'!H$2,'P-07 HACCP score'!$C$2:$E$2,0))</f>
        <v>0</v>
      </c>
      <c r="AY23" s="6">
        <f>INDEX('P-07 HACCP score'!$C$3:$E$6,MATCH(R23,'P-07 HACCP score'!$B$3:$B$6,0),MATCH('D-14 Ernst'!I$2,'P-07 HACCP score'!$C$2:$E$2,0))</f>
        <v>0</v>
      </c>
      <c r="AZ23" s="6">
        <f>INDEX('P-07 HACCP score'!$C$3:$E$6,MATCH(S23,'P-07 HACCP score'!$B$3:$B$6,0),MATCH('D-14 Ernst'!J$2,'P-07 HACCP score'!$C$2:$E$2,0))</f>
        <v>0</v>
      </c>
      <c r="BA23" s="6">
        <f>INDEX('P-07 HACCP score'!$C$3:$E$6,MATCH(T23,'P-07 HACCP score'!$B$3:$B$6,0),MATCH('D-14 Ernst'!K$2,'P-07 HACCP score'!$C$2:$E$2,0))</f>
        <v>0</v>
      </c>
      <c r="BB23" s="6" t="e">
        <f>INDEX('P-07 HACCP score'!$C$3:$E$6,MATCH(#REF!,'P-07 HACCP score'!$B$3:$B$6,0),MATCH('D-14 Ernst'!#REF!,'P-07 HACCP score'!$C$2:$E$2,0))</f>
        <v>#REF!</v>
      </c>
      <c r="BC23" s="6">
        <f>INDEX('P-07 HACCP score'!$C$3:$E$6,MATCH(U23,'P-07 HACCP score'!$B$3:$B$6,0),MATCH('D-14 Ernst'!L$2,'P-07 HACCP score'!$C$2:$E$2,0))</f>
        <v>0</v>
      </c>
      <c r="BD23" s="6">
        <f>INDEX('P-07 HACCP score'!$C$3:$E$6,MATCH(V23,'P-07 HACCP score'!$B$3:$B$6,0),MATCH('D-14 Ernst'!M$2,'P-07 HACCP score'!$C$2:$E$2,0))</f>
        <v>0</v>
      </c>
      <c r="BE23" s="6">
        <f>INDEX('P-07 HACCP score'!$C$3:$E$6,MATCH(W23,'P-07 HACCP score'!$B$3:$B$6,0),MATCH('D-14 Ernst'!N$2,'P-07 HACCP score'!$C$2:$E$2,0))</f>
        <v>0</v>
      </c>
      <c r="BF23" s="6">
        <f>INDEX('P-07 HACCP score'!$C$3:$E$6,MATCH(X23,'P-07 HACCP score'!$B$3:$B$6,0),MATCH('D-14 Ernst'!O$2,'P-07 HACCP score'!$C$2:$E$2,0))</f>
        <v>0</v>
      </c>
      <c r="BG23" s="6">
        <f>INDEX('P-07 HACCP score'!$C$3:$E$6,MATCH(Y23,'P-07 HACCP score'!$B$3:$B$6,0),MATCH('D-14 Ernst'!P$2,'P-07 HACCP score'!$C$2:$E$2,0))</f>
        <v>0</v>
      </c>
      <c r="BH23" s="6">
        <f>INDEX('P-07 HACCP score'!$C$3:$E$6,MATCH(Z23,'P-07 HACCP score'!$B$3:$B$6,0),MATCH('D-14 Ernst'!Q$2,'P-07 HACCP score'!$C$2:$E$2,0))</f>
        <v>0</v>
      </c>
      <c r="BI23" s="6">
        <f>INDEX('P-07 HACCP score'!$C$3:$E$6,MATCH(AA23,'P-07 HACCP score'!$B$3:$B$6,0),MATCH('D-14 Ernst'!R$2,'P-07 HACCP score'!$C$2:$E$2,0))</f>
        <v>0</v>
      </c>
      <c r="BJ23" s="6">
        <f>INDEX('P-07 HACCP score'!$C$3:$E$6,MATCH(AB23,'P-07 HACCP score'!$B$3:$B$6,0),MATCH('D-14 Ernst'!S$2,'P-07 HACCP score'!$C$2:$E$2,0))</f>
        <v>0</v>
      </c>
      <c r="BK23" s="6">
        <f>INDEX('P-07 HACCP score'!$C$3:$E$6,MATCH(AC23,'P-07 HACCP score'!$B$3:$B$6,0),MATCH('D-14 Ernst'!T$2,'P-07 HACCP score'!$C$2:$E$2,0))</f>
        <v>0</v>
      </c>
      <c r="BL23" s="6">
        <f>INDEX('P-07 HACCP score'!$C$3:$E$6,MATCH(AD23,'P-07 HACCP score'!$B$3:$B$6,0),MATCH('D-14 Ernst'!U$2,'P-07 HACCP score'!$C$2:$E$2,0))</f>
        <v>0</v>
      </c>
      <c r="BM23" s="6">
        <f>INDEX('P-07 HACCP score'!$C$3:$E$6,MATCH(AE23,'P-07 HACCP score'!$B$3:$B$6,0),MATCH('D-14 Ernst'!V$2,'P-07 HACCP score'!$C$2:$E$2,0))</f>
        <v>0</v>
      </c>
      <c r="BN23" s="6">
        <f>INDEX('P-07 HACCP score'!$C$3:$E$6,MATCH(AF23,'P-07 HACCP score'!$B$3:$B$6,0),MATCH('D-14 Ernst'!W$2,'P-07 HACCP score'!$C$2:$E$2,0))</f>
        <v>0</v>
      </c>
    </row>
    <row r="24" spans="1:66" x14ac:dyDescent="0.25">
      <c r="A24" s="26" t="s">
        <v>79</v>
      </c>
      <c r="B24" s="25" t="s">
        <v>80</v>
      </c>
      <c r="C24" s="28" t="s">
        <v>1301</v>
      </c>
      <c r="D24" s="27" t="s">
        <v>32</v>
      </c>
      <c r="E24" s="8"/>
      <c r="F24" s="9"/>
      <c r="G24" s="9"/>
      <c r="H24" s="10"/>
      <c r="I24" s="10"/>
      <c r="J24" s="10"/>
      <c r="K24" s="10"/>
      <c r="L24" s="10"/>
      <c r="M24" s="9"/>
      <c r="N24" s="9"/>
      <c r="O24" s="9"/>
      <c r="P24" s="9"/>
      <c r="Q24" s="9"/>
      <c r="R24" s="9"/>
      <c r="S24" s="9"/>
      <c r="T24" s="9"/>
      <c r="U24" s="9"/>
      <c r="V24" s="9"/>
      <c r="W24" s="9"/>
      <c r="X24" s="9"/>
      <c r="Y24" s="9"/>
      <c r="Z24" s="9"/>
      <c r="AA24" s="9"/>
      <c r="AB24" s="9"/>
      <c r="AC24" s="9"/>
      <c r="AD24" s="9"/>
      <c r="AE24" s="9"/>
      <c r="AF24" s="7"/>
      <c r="AG24" s="11">
        <f t="shared" si="0"/>
        <v>0</v>
      </c>
      <c r="AH24" s="12">
        <f t="shared" si="1"/>
        <v>0</v>
      </c>
      <c r="AI24" s="13" t="str">
        <f t="shared" si="2"/>
        <v>LAAG</v>
      </c>
      <c r="AJ24" s="33" t="str">
        <f t="shared" si="3"/>
        <v>N</v>
      </c>
      <c r="AK24" s="14" t="str">
        <f t="shared" si="4"/>
        <v>LAAG</v>
      </c>
      <c r="AL24" s="8" t="s">
        <v>33</v>
      </c>
      <c r="AM24" s="9" t="s">
        <v>34</v>
      </c>
      <c r="AN24" s="9" t="s">
        <v>35</v>
      </c>
      <c r="AO24" s="18" t="str">
        <f t="shared" si="5"/>
        <v>N</v>
      </c>
      <c r="AP24" s="15" t="str">
        <f t="shared" si="6"/>
        <v>LAAG</v>
      </c>
      <c r="AQ24" s="6">
        <f>INDEX('P-07 HACCP score'!$C$3:$E$6,MATCH(E24,'P-07 HACCP score'!$B$3:$B$6,0),MATCH('D-14 Ernst'!A$2,'P-07 HACCP score'!$C$2:$E$2,0))</f>
        <v>0</v>
      </c>
      <c r="AR24" s="6">
        <f>INDEX('P-07 HACCP score'!$C$3:$E$6,MATCH(F24,'P-07 HACCP score'!$B$3:$B$6,0),MATCH('D-14 Ernst'!B$2,'P-07 HACCP score'!$C$2:$E$2,0))</f>
        <v>0</v>
      </c>
      <c r="AS24" s="6">
        <f>INDEX('P-07 HACCP score'!$C$3:$E$6,MATCH(G24,'P-07 HACCP score'!$B$3:$B$6,0),MATCH('D-14 Ernst'!C$2,'P-07 HACCP score'!$C$2:$E$2,0))</f>
        <v>0</v>
      </c>
      <c r="AT24" s="6">
        <f>INDEX('P-07 HACCP score'!$C$3:$E$6,MATCH(M24,'P-07 HACCP score'!$B$3:$B$6,0),MATCH('D-14 Ernst'!D$2,'P-07 HACCP score'!$C$2:$E$2,0))</f>
        <v>0</v>
      </c>
      <c r="AU24" s="6">
        <f>INDEX('P-07 HACCP score'!$C$3:$E$6,MATCH(N24,'P-07 HACCP score'!$B$3:$B$6,0),MATCH('D-14 Ernst'!E$2,'P-07 HACCP score'!$C$2:$E$2,0))</f>
        <v>0</v>
      </c>
      <c r="AV24" s="6">
        <f>INDEX('P-07 HACCP score'!$C$3:$E$6,MATCH(O24,'P-07 HACCP score'!$B$3:$B$6,0),MATCH('D-14 Ernst'!F$2,'P-07 HACCP score'!$C$2:$E$2,0))</f>
        <v>0</v>
      </c>
      <c r="AW24" s="6">
        <f>INDEX('P-07 HACCP score'!$C$3:$E$6,MATCH(P24,'P-07 HACCP score'!$B$3:$B$6,0),MATCH('D-14 Ernst'!G$2,'P-07 HACCP score'!$C$2:$E$2,0))</f>
        <v>0</v>
      </c>
      <c r="AX24" s="6">
        <f>INDEX('P-07 HACCP score'!$C$3:$E$6,MATCH(Q24,'P-07 HACCP score'!$B$3:$B$6,0),MATCH('D-14 Ernst'!H$2,'P-07 HACCP score'!$C$2:$E$2,0))</f>
        <v>0</v>
      </c>
      <c r="AY24" s="6">
        <f>INDEX('P-07 HACCP score'!$C$3:$E$6,MATCH(R24,'P-07 HACCP score'!$B$3:$B$6,0),MATCH('D-14 Ernst'!I$2,'P-07 HACCP score'!$C$2:$E$2,0))</f>
        <v>0</v>
      </c>
      <c r="AZ24" s="6">
        <f>INDEX('P-07 HACCP score'!$C$3:$E$6,MATCH(S24,'P-07 HACCP score'!$B$3:$B$6,0),MATCH('D-14 Ernst'!J$2,'P-07 HACCP score'!$C$2:$E$2,0))</f>
        <v>0</v>
      </c>
      <c r="BA24" s="6">
        <f>INDEX('P-07 HACCP score'!$C$3:$E$6,MATCH(T24,'P-07 HACCP score'!$B$3:$B$6,0),MATCH('D-14 Ernst'!K$2,'P-07 HACCP score'!$C$2:$E$2,0))</f>
        <v>0</v>
      </c>
      <c r="BB24" s="6" t="e">
        <f>INDEX('P-07 HACCP score'!$C$3:$E$6,MATCH(#REF!,'P-07 HACCP score'!$B$3:$B$6,0),MATCH('D-14 Ernst'!#REF!,'P-07 HACCP score'!$C$2:$E$2,0))</f>
        <v>#REF!</v>
      </c>
      <c r="BC24" s="6">
        <f>INDEX('P-07 HACCP score'!$C$3:$E$6,MATCH(U24,'P-07 HACCP score'!$B$3:$B$6,0),MATCH('D-14 Ernst'!L$2,'P-07 HACCP score'!$C$2:$E$2,0))</f>
        <v>0</v>
      </c>
      <c r="BD24" s="6">
        <f>INDEX('P-07 HACCP score'!$C$3:$E$6,MATCH(V24,'P-07 HACCP score'!$B$3:$B$6,0),MATCH('D-14 Ernst'!M$2,'P-07 HACCP score'!$C$2:$E$2,0))</f>
        <v>0</v>
      </c>
      <c r="BE24" s="6">
        <f>INDEX('P-07 HACCP score'!$C$3:$E$6,MATCH(W24,'P-07 HACCP score'!$B$3:$B$6,0),MATCH('D-14 Ernst'!N$2,'P-07 HACCP score'!$C$2:$E$2,0))</f>
        <v>0</v>
      </c>
      <c r="BF24" s="6">
        <f>INDEX('P-07 HACCP score'!$C$3:$E$6,MATCH(X24,'P-07 HACCP score'!$B$3:$B$6,0),MATCH('D-14 Ernst'!O$2,'P-07 HACCP score'!$C$2:$E$2,0))</f>
        <v>0</v>
      </c>
      <c r="BG24" s="6">
        <f>INDEX('P-07 HACCP score'!$C$3:$E$6,MATCH(Y24,'P-07 HACCP score'!$B$3:$B$6,0),MATCH('D-14 Ernst'!P$2,'P-07 HACCP score'!$C$2:$E$2,0))</f>
        <v>0</v>
      </c>
      <c r="BH24" s="6">
        <f>INDEX('P-07 HACCP score'!$C$3:$E$6,MATCH(Z24,'P-07 HACCP score'!$B$3:$B$6,0),MATCH('D-14 Ernst'!Q$2,'P-07 HACCP score'!$C$2:$E$2,0))</f>
        <v>0</v>
      </c>
      <c r="BI24" s="6">
        <f>INDEX('P-07 HACCP score'!$C$3:$E$6,MATCH(AA24,'P-07 HACCP score'!$B$3:$B$6,0),MATCH('D-14 Ernst'!R$2,'P-07 HACCP score'!$C$2:$E$2,0))</f>
        <v>0</v>
      </c>
      <c r="BJ24" s="6">
        <f>INDEX('P-07 HACCP score'!$C$3:$E$6,MATCH(AB24,'P-07 HACCP score'!$B$3:$B$6,0),MATCH('D-14 Ernst'!S$2,'P-07 HACCP score'!$C$2:$E$2,0))</f>
        <v>0</v>
      </c>
      <c r="BK24" s="6">
        <f>INDEX('P-07 HACCP score'!$C$3:$E$6,MATCH(AC24,'P-07 HACCP score'!$B$3:$B$6,0),MATCH('D-14 Ernst'!T$2,'P-07 HACCP score'!$C$2:$E$2,0))</f>
        <v>0</v>
      </c>
      <c r="BL24" s="6">
        <f>INDEX('P-07 HACCP score'!$C$3:$E$6,MATCH(AD24,'P-07 HACCP score'!$B$3:$B$6,0),MATCH('D-14 Ernst'!U$2,'P-07 HACCP score'!$C$2:$E$2,0))</f>
        <v>0</v>
      </c>
      <c r="BM24" s="6">
        <f>INDEX('P-07 HACCP score'!$C$3:$E$6,MATCH(AE24,'P-07 HACCP score'!$B$3:$B$6,0),MATCH('D-14 Ernst'!V$2,'P-07 HACCP score'!$C$2:$E$2,0))</f>
        <v>0</v>
      </c>
      <c r="BN24" s="6">
        <f>INDEX('P-07 HACCP score'!$C$3:$E$6,MATCH(AF24,'P-07 HACCP score'!$B$3:$B$6,0),MATCH('D-14 Ernst'!W$2,'P-07 HACCP score'!$C$2:$E$2,0))</f>
        <v>0</v>
      </c>
    </row>
    <row r="25" spans="1:66" x14ac:dyDescent="0.25">
      <c r="A25" s="26" t="s">
        <v>81</v>
      </c>
      <c r="B25" s="25" t="s">
        <v>82</v>
      </c>
      <c r="C25" s="28" t="s">
        <v>1304</v>
      </c>
      <c r="D25" s="27" t="s">
        <v>83</v>
      </c>
      <c r="E25" s="8"/>
      <c r="F25" s="9"/>
      <c r="G25" s="9"/>
      <c r="H25" s="10"/>
      <c r="I25" s="10"/>
      <c r="J25" s="10"/>
      <c r="K25" s="10"/>
      <c r="L25" s="10"/>
      <c r="M25" s="9"/>
      <c r="N25" s="9" t="s">
        <v>33</v>
      </c>
      <c r="O25" s="9" t="s">
        <v>33</v>
      </c>
      <c r="P25" s="9"/>
      <c r="Q25" s="9"/>
      <c r="R25" s="9"/>
      <c r="S25" s="9"/>
      <c r="T25" s="9"/>
      <c r="U25" s="9"/>
      <c r="V25" s="9"/>
      <c r="W25" s="9"/>
      <c r="X25" s="9"/>
      <c r="Y25" s="9"/>
      <c r="Z25" s="9"/>
      <c r="AA25" s="9"/>
      <c r="AB25" s="9"/>
      <c r="AC25" s="9"/>
      <c r="AD25" s="9"/>
      <c r="AE25" s="9"/>
      <c r="AF25" s="7"/>
      <c r="AG25" s="11">
        <f t="shared" si="0"/>
        <v>1</v>
      </c>
      <c r="AH25" s="12">
        <f t="shared" si="1"/>
        <v>0</v>
      </c>
      <c r="AI25" s="13" t="str">
        <f t="shared" si="2"/>
        <v>LAAG</v>
      </c>
      <c r="AJ25" s="33" t="str">
        <f t="shared" si="3"/>
        <v>N</v>
      </c>
      <c r="AK25" s="14" t="str">
        <f t="shared" si="4"/>
        <v>LAAG</v>
      </c>
      <c r="AL25" s="8" t="s">
        <v>33</v>
      </c>
      <c r="AM25" s="9" t="s">
        <v>39</v>
      </c>
      <c r="AN25" s="9" t="s">
        <v>35</v>
      </c>
      <c r="AO25" s="18" t="str">
        <f t="shared" si="5"/>
        <v>N</v>
      </c>
      <c r="AP25" s="15" t="str">
        <f t="shared" si="6"/>
        <v>LAAG</v>
      </c>
      <c r="AQ25" s="6">
        <f>INDEX('P-07 HACCP score'!$C$3:$E$6,MATCH(E25,'P-07 HACCP score'!$B$3:$B$6,0),MATCH('D-14 Ernst'!A$2,'P-07 HACCP score'!$C$2:$E$2,0))</f>
        <v>0</v>
      </c>
      <c r="AR25" s="6">
        <f>INDEX('P-07 HACCP score'!$C$3:$E$6,MATCH(F25,'P-07 HACCP score'!$B$3:$B$6,0),MATCH('D-14 Ernst'!B$2,'P-07 HACCP score'!$C$2:$E$2,0))</f>
        <v>0</v>
      </c>
      <c r="AS25" s="6">
        <f>INDEX('P-07 HACCP score'!$C$3:$E$6,MATCH(G25,'P-07 HACCP score'!$B$3:$B$6,0),MATCH('D-14 Ernst'!C$2,'P-07 HACCP score'!$C$2:$E$2,0))</f>
        <v>0</v>
      </c>
      <c r="AT25" s="6">
        <f>INDEX('P-07 HACCP score'!$C$3:$E$6,MATCH(M25,'P-07 HACCP score'!$B$3:$B$6,0),MATCH('D-14 Ernst'!D$2,'P-07 HACCP score'!$C$2:$E$2,0))</f>
        <v>0</v>
      </c>
      <c r="AU25" s="6">
        <f>INDEX('P-07 HACCP score'!$C$3:$E$6,MATCH(N25,'P-07 HACCP score'!$B$3:$B$6,0),MATCH('D-14 Ernst'!E$2,'P-07 HACCP score'!$C$2:$E$2,0))</f>
        <v>2</v>
      </c>
      <c r="AV25" s="6">
        <f>INDEX('P-07 HACCP score'!$C$3:$E$6,MATCH(O25,'P-07 HACCP score'!$B$3:$B$6,0),MATCH('D-14 Ernst'!F$2,'P-07 HACCP score'!$C$2:$E$2,0))</f>
        <v>3</v>
      </c>
      <c r="AW25" s="6">
        <f>INDEX('P-07 HACCP score'!$C$3:$E$6,MATCH(P25,'P-07 HACCP score'!$B$3:$B$6,0),MATCH('D-14 Ernst'!G$2,'P-07 HACCP score'!$C$2:$E$2,0))</f>
        <v>0</v>
      </c>
      <c r="AX25" s="6">
        <f>INDEX('P-07 HACCP score'!$C$3:$E$6,MATCH(Q25,'P-07 HACCP score'!$B$3:$B$6,0),MATCH('D-14 Ernst'!H$2,'P-07 HACCP score'!$C$2:$E$2,0))</f>
        <v>0</v>
      </c>
      <c r="AY25" s="6">
        <f>INDEX('P-07 HACCP score'!$C$3:$E$6,MATCH(R25,'P-07 HACCP score'!$B$3:$B$6,0),MATCH('D-14 Ernst'!I$2,'P-07 HACCP score'!$C$2:$E$2,0))</f>
        <v>0</v>
      </c>
      <c r="AZ25" s="6">
        <f>INDEX('P-07 HACCP score'!$C$3:$E$6,MATCH(S25,'P-07 HACCP score'!$B$3:$B$6,0),MATCH('D-14 Ernst'!J$2,'P-07 HACCP score'!$C$2:$E$2,0))</f>
        <v>0</v>
      </c>
      <c r="BA25" s="6">
        <f>INDEX('P-07 HACCP score'!$C$3:$E$6,MATCH(T25,'P-07 HACCP score'!$B$3:$B$6,0),MATCH('D-14 Ernst'!K$2,'P-07 HACCP score'!$C$2:$E$2,0))</f>
        <v>0</v>
      </c>
      <c r="BB25" s="6" t="e">
        <f>INDEX('P-07 HACCP score'!$C$3:$E$6,MATCH(#REF!,'P-07 HACCP score'!$B$3:$B$6,0),MATCH('D-14 Ernst'!#REF!,'P-07 HACCP score'!$C$2:$E$2,0))</f>
        <v>#REF!</v>
      </c>
      <c r="BC25" s="6">
        <f>INDEX('P-07 HACCP score'!$C$3:$E$6,MATCH(U25,'P-07 HACCP score'!$B$3:$B$6,0),MATCH('D-14 Ernst'!L$2,'P-07 HACCP score'!$C$2:$E$2,0))</f>
        <v>0</v>
      </c>
      <c r="BD25" s="6">
        <f>INDEX('P-07 HACCP score'!$C$3:$E$6,MATCH(V25,'P-07 HACCP score'!$B$3:$B$6,0),MATCH('D-14 Ernst'!M$2,'P-07 HACCP score'!$C$2:$E$2,0))</f>
        <v>0</v>
      </c>
      <c r="BE25" s="6">
        <f>INDEX('P-07 HACCP score'!$C$3:$E$6,MATCH(W25,'P-07 HACCP score'!$B$3:$B$6,0),MATCH('D-14 Ernst'!N$2,'P-07 HACCP score'!$C$2:$E$2,0))</f>
        <v>0</v>
      </c>
      <c r="BF25" s="6">
        <f>INDEX('P-07 HACCP score'!$C$3:$E$6,MATCH(X25,'P-07 HACCP score'!$B$3:$B$6,0),MATCH('D-14 Ernst'!O$2,'P-07 HACCP score'!$C$2:$E$2,0))</f>
        <v>0</v>
      </c>
      <c r="BG25" s="6">
        <f>INDEX('P-07 HACCP score'!$C$3:$E$6,MATCH(Y25,'P-07 HACCP score'!$B$3:$B$6,0),MATCH('D-14 Ernst'!P$2,'P-07 HACCP score'!$C$2:$E$2,0))</f>
        <v>0</v>
      </c>
      <c r="BH25" s="6">
        <f>INDEX('P-07 HACCP score'!$C$3:$E$6,MATCH(Z25,'P-07 HACCP score'!$B$3:$B$6,0),MATCH('D-14 Ernst'!Q$2,'P-07 HACCP score'!$C$2:$E$2,0))</f>
        <v>0</v>
      </c>
      <c r="BI25" s="6">
        <f>INDEX('P-07 HACCP score'!$C$3:$E$6,MATCH(AA25,'P-07 HACCP score'!$B$3:$B$6,0),MATCH('D-14 Ernst'!R$2,'P-07 HACCP score'!$C$2:$E$2,0))</f>
        <v>0</v>
      </c>
      <c r="BJ25" s="6">
        <f>INDEX('P-07 HACCP score'!$C$3:$E$6,MATCH(AB25,'P-07 HACCP score'!$B$3:$B$6,0),MATCH('D-14 Ernst'!S$2,'P-07 HACCP score'!$C$2:$E$2,0))</f>
        <v>0</v>
      </c>
      <c r="BK25" s="6">
        <f>INDEX('P-07 HACCP score'!$C$3:$E$6,MATCH(AC25,'P-07 HACCP score'!$B$3:$B$6,0),MATCH('D-14 Ernst'!T$2,'P-07 HACCP score'!$C$2:$E$2,0))</f>
        <v>0</v>
      </c>
      <c r="BL25" s="6">
        <f>INDEX('P-07 HACCP score'!$C$3:$E$6,MATCH(AD25,'P-07 HACCP score'!$B$3:$B$6,0),MATCH('D-14 Ernst'!U$2,'P-07 HACCP score'!$C$2:$E$2,0))</f>
        <v>0</v>
      </c>
      <c r="BM25" s="6">
        <f>INDEX('P-07 HACCP score'!$C$3:$E$6,MATCH(AE25,'P-07 HACCP score'!$B$3:$B$6,0),MATCH('D-14 Ernst'!V$2,'P-07 HACCP score'!$C$2:$E$2,0))</f>
        <v>0</v>
      </c>
      <c r="BN25" s="6">
        <f>INDEX('P-07 HACCP score'!$C$3:$E$6,MATCH(AF25,'P-07 HACCP score'!$B$3:$B$6,0),MATCH('D-14 Ernst'!W$2,'P-07 HACCP score'!$C$2:$E$2,0))</f>
        <v>0</v>
      </c>
    </row>
    <row r="26" spans="1:66" x14ac:dyDescent="0.25">
      <c r="A26" s="26" t="s">
        <v>84</v>
      </c>
      <c r="B26" s="25" t="s">
        <v>85</v>
      </c>
      <c r="C26" s="28" t="s">
        <v>86</v>
      </c>
      <c r="D26" s="27" t="s">
        <v>83</v>
      </c>
      <c r="E26" s="8"/>
      <c r="F26" s="9"/>
      <c r="G26" s="9"/>
      <c r="H26" s="10"/>
      <c r="I26" s="10"/>
      <c r="J26" s="10"/>
      <c r="K26" s="10"/>
      <c r="L26" s="10"/>
      <c r="M26" s="9"/>
      <c r="N26" s="9"/>
      <c r="O26" s="9"/>
      <c r="P26" s="9"/>
      <c r="Q26" s="9"/>
      <c r="R26" s="9"/>
      <c r="S26" s="9"/>
      <c r="T26" s="9"/>
      <c r="U26" s="9"/>
      <c r="V26" s="9"/>
      <c r="W26" s="9"/>
      <c r="X26" s="9"/>
      <c r="Y26" s="9"/>
      <c r="Z26" s="9"/>
      <c r="AA26" s="9"/>
      <c r="AB26" s="9"/>
      <c r="AC26" s="9"/>
      <c r="AD26" s="9"/>
      <c r="AE26" s="9"/>
      <c r="AF26" s="7"/>
      <c r="AG26" s="11">
        <f t="shared" si="0"/>
        <v>0</v>
      </c>
      <c r="AH26" s="12">
        <f t="shared" si="1"/>
        <v>0</v>
      </c>
      <c r="AI26" s="13" t="str">
        <f t="shared" si="2"/>
        <v>LAAG</v>
      </c>
      <c r="AJ26" s="33" t="str">
        <f t="shared" si="3"/>
        <v>N</v>
      </c>
      <c r="AK26" s="14" t="str">
        <f t="shared" si="4"/>
        <v>LAAG</v>
      </c>
      <c r="AL26" s="8" t="s">
        <v>33</v>
      </c>
      <c r="AM26" s="9" t="s">
        <v>39</v>
      </c>
      <c r="AN26" s="9" t="s">
        <v>35</v>
      </c>
      <c r="AO26" s="18" t="str">
        <f t="shared" si="5"/>
        <v>N</v>
      </c>
      <c r="AP26" s="15" t="str">
        <f t="shared" si="6"/>
        <v>LAAG</v>
      </c>
      <c r="AQ26" s="6">
        <f>INDEX('P-07 HACCP score'!$C$3:$E$6,MATCH(E26,'P-07 HACCP score'!$B$3:$B$6,0),MATCH('D-14 Ernst'!A$2,'P-07 HACCP score'!$C$2:$E$2,0))</f>
        <v>0</v>
      </c>
      <c r="AR26" s="6">
        <f>INDEX('P-07 HACCP score'!$C$3:$E$6,MATCH(F26,'P-07 HACCP score'!$B$3:$B$6,0),MATCH('D-14 Ernst'!B$2,'P-07 HACCP score'!$C$2:$E$2,0))</f>
        <v>0</v>
      </c>
      <c r="AS26" s="6">
        <f>INDEX('P-07 HACCP score'!$C$3:$E$6,MATCH(G26,'P-07 HACCP score'!$B$3:$B$6,0),MATCH('D-14 Ernst'!C$2,'P-07 HACCP score'!$C$2:$E$2,0))</f>
        <v>0</v>
      </c>
      <c r="AT26" s="6">
        <f>INDEX('P-07 HACCP score'!$C$3:$E$6,MATCH(M26,'P-07 HACCP score'!$B$3:$B$6,0),MATCH('D-14 Ernst'!D$2,'P-07 HACCP score'!$C$2:$E$2,0))</f>
        <v>0</v>
      </c>
      <c r="AU26" s="6">
        <f>INDEX('P-07 HACCP score'!$C$3:$E$6,MATCH(N26,'P-07 HACCP score'!$B$3:$B$6,0),MATCH('D-14 Ernst'!E$2,'P-07 HACCP score'!$C$2:$E$2,0))</f>
        <v>0</v>
      </c>
      <c r="AV26" s="6">
        <f>INDEX('P-07 HACCP score'!$C$3:$E$6,MATCH(O26,'P-07 HACCP score'!$B$3:$B$6,0),MATCH('D-14 Ernst'!F$2,'P-07 HACCP score'!$C$2:$E$2,0))</f>
        <v>0</v>
      </c>
      <c r="AW26" s="6">
        <f>INDEX('P-07 HACCP score'!$C$3:$E$6,MATCH(P26,'P-07 HACCP score'!$B$3:$B$6,0),MATCH('D-14 Ernst'!G$2,'P-07 HACCP score'!$C$2:$E$2,0))</f>
        <v>0</v>
      </c>
      <c r="AX26" s="6">
        <f>INDEX('P-07 HACCP score'!$C$3:$E$6,MATCH(Q26,'P-07 HACCP score'!$B$3:$B$6,0),MATCH('D-14 Ernst'!H$2,'P-07 HACCP score'!$C$2:$E$2,0))</f>
        <v>0</v>
      </c>
      <c r="AY26" s="6">
        <f>INDEX('P-07 HACCP score'!$C$3:$E$6,MATCH(R26,'P-07 HACCP score'!$B$3:$B$6,0),MATCH('D-14 Ernst'!I$2,'P-07 HACCP score'!$C$2:$E$2,0))</f>
        <v>0</v>
      </c>
      <c r="AZ26" s="6">
        <f>INDEX('P-07 HACCP score'!$C$3:$E$6,MATCH(S26,'P-07 HACCP score'!$B$3:$B$6,0),MATCH('D-14 Ernst'!J$2,'P-07 HACCP score'!$C$2:$E$2,0))</f>
        <v>0</v>
      </c>
      <c r="BA26" s="6">
        <f>INDEX('P-07 HACCP score'!$C$3:$E$6,MATCH(T26,'P-07 HACCP score'!$B$3:$B$6,0),MATCH('D-14 Ernst'!K$2,'P-07 HACCP score'!$C$2:$E$2,0))</f>
        <v>0</v>
      </c>
      <c r="BB26" s="6" t="e">
        <f>INDEX('P-07 HACCP score'!$C$3:$E$6,MATCH(#REF!,'P-07 HACCP score'!$B$3:$B$6,0),MATCH('D-14 Ernst'!#REF!,'P-07 HACCP score'!$C$2:$E$2,0))</f>
        <v>#REF!</v>
      </c>
      <c r="BC26" s="6">
        <f>INDEX('P-07 HACCP score'!$C$3:$E$6,MATCH(U26,'P-07 HACCP score'!$B$3:$B$6,0),MATCH('D-14 Ernst'!L$2,'P-07 HACCP score'!$C$2:$E$2,0))</f>
        <v>0</v>
      </c>
      <c r="BD26" s="6">
        <f>INDEX('P-07 HACCP score'!$C$3:$E$6,MATCH(V26,'P-07 HACCP score'!$B$3:$B$6,0),MATCH('D-14 Ernst'!M$2,'P-07 HACCP score'!$C$2:$E$2,0))</f>
        <v>0</v>
      </c>
      <c r="BE26" s="6">
        <f>INDEX('P-07 HACCP score'!$C$3:$E$6,MATCH(W26,'P-07 HACCP score'!$B$3:$B$6,0),MATCH('D-14 Ernst'!N$2,'P-07 HACCP score'!$C$2:$E$2,0))</f>
        <v>0</v>
      </c>
      <c r="BF26" s="6">
        <f>INDEX('P-07 HACCP score'!$C$3:$E$6,MATCH(X26,'P-07 HACCP score'!$B$3:$B$6,0),MATCH('D-14 Ernst'!O$2,'P-07 HACCP score'!$C$2:$E$2,0))</f>
        <v>0</v>
      </c>
      <c r="BG26" s="6">
        <f>INDEX('P-07 HACCP score'!$C$3:$E$6,MATCH(Y26,'P-07 HACCP score'!$B$3:$B$6,0),MATCH('D-14 Ernst'!P$2,'P-07 HACCP score'!$C$2:$E$2,0))</f>
        <v>0</v>
      </c>
      <c r="BH26" s="6">
        <f>INDEX('P-07 HACCP score'!$C$3:$E$6,MATCH(Z26,'P-07 HACCP score'!$B$3:$B$6,0),MATCH('D-14 Ernst'!Q$2,'P-07 HACCP score'!$C$2:$E$2,0))</f>
        <v>0</v>
      </c>
      <c r="BI26" s="6">
        <f>INDEX('P-07 HACCP score'!$C$3:$E$6,MATCH(AA26,'P-07 HACCP score'!$B$3:$B$6,0),MATCH('D-14 Ernst'!R$2,'P-07 HACCP score'!$C$2:$E$2,0))</f>
        <v>0</v>
      </c>
      <c r="BJ26" s="6">
        <f>INDEX('P-07 HACCP score'!$C$3:$E$6,MATCH(AB26,'P-07 HACCP score'!$B$3:$B$6,0),MATCH('D-14 Ernst'!S$2,'P-07 HACCP score'!$C$2:$E$2,0))</f>
        <v>0</v>
      </c>
      <c r="BK26" s="6">
        <f>INDEX('P-07 HACCP score'!$C$3:$E$6,MATCH(AC26,'P-07 HACCP score'!$B$3:$B$6,0),MATCH('D-14 Ernst'!T$2,'P-07 HACCP score'!$C$2:$E$2,0))</f>
        <v>0</v>
      </c>
      <c r="BL26" s="6">
        <f>INDEX('P-07 HACCP score'!$C$3:$E$6,MATCH(AD26,'P-07 HACCP score'!$B$3:$B$6,0),MATCH('D-14 Ernst'!U$2,'P-07 HACCP score'!$C$2:$E$2,0))</f>
        <v>0</v>
      </c>
      <c r="BM26" s="6">
        <f>INDEX('P-07 HACCP score'!$C$3:$E$6,MATCH(AE26,'P-07 HACCP score'!$B$3:$B$6,0),MATCH('D-14 Ernst'!V$2,'P-07 HACCP score'!$C$2:$E$2,0))</f>
        <v>0</v>
      </c>
      <c r="BN26" s="6">
        <f>INDEX('P-07 HACCP score'!$C$3:$E$6,MATCH(AF26,'P-07 HACCP score'!$B$3:$B$6,0),MATCH('D-14 Ernst'!W$2,'P-07 HACCP score'!$C$2:$E$2,0))</f>
        <v>0</v>
      </c>
    </row>
    <row r="27" spans="1:66" x14ac:dyDescent="0.25">
      <c r="A27" s="26" t="s">
        <v>87</v>
      </c>
      <c r="B27" s="25" t="s">
        <v>88</v>
      </c>
      <c r="C27" s="28" t="s">
        <v>89</v>
      </c>
      <c r="D27" s="27" t="s">
        <v>83</v>
      </c>
      <c r="E27" s="8"/>
      <c r="F27" s="9"/>
      <c r="G27" s="9"/>
      <c r="H27" s="10"/>
      <c r="I27" s="10"/>
      <c r="J27" s="10"/>
      <c r="K27" s="10"/>
      <c r="L27" s="10"/>
      <c r="M27" s="9"/>
      <c r="N27" s="9"/>
      <c r="O27" s="9"/>
      <c r="P27" s="9"/>
      <c r="Q27" s="9"/>
      <c r="R27" s="9"/>
      <c r="S27" s="9"/>
      <c r="T27" s="9"/>
      <c r="U27" s="9"/>
      <c r="V27" s="9"/>
      <c r="W27" s="9"/>
      <c r="X27" s="9"/>
      <c r="Y27" s="9"/>
      <c r="Z27" s="9"/>
      <c r="AA27" s="9"/>
      <c r="AB27" s="9"/>
      <c r="AC27" s="9"/>
      <c r="AD27" s="9"/>
      <c r="AE27" s="9"/>
      <c r="AF27" s="7"/>
      <c r="AG27" s="11">
        <f t="shared" si="0"/>
        <v>0</v>
      </c>
      <c r="AH27" s="12">
        <f t="shared" si="1"/>
        <v>0</v>
      </c>
      <c r="AI27" s="13" t="str">
        <f t="shared" si="2"/>
        <v>LAAG</v>
      </c>
      <c r="AJ27" s="33" t="str">
        <f t="shared" si="3"/>
        <v>N</v>
      </c>
      <c r="AK27" s="14" t="str">
        <f t="shared" si="4"/>
        <v>LAAG</v>
      </c>
      <c r="AL27" s="8" t="s">
        <v>33</v>
      </c>
      <c r="AM27" s="9" t="s">
        <v>39</v>
      </c>
      <c r="AN27" s="9" t="s">
        <v>35</v>
      </c>
      <c r="AO27" s="18" t="str">
        <f t="shared" si="5"/>
        <v>N</v>
      </c>
      <c r="AP27" s="15" t="str">
        <f t="shared" si="6"/>
        <v>LAAG</v>
      </c>
      <c r="AQ27" s="6">
        <f>INDEX('P-07 HACCP score'!$C$3:$E$6,MATCH(E27,'P-07 HACCP score'!$B$3:$B$6,0),MATCH('D-14 Ernst'!A$2,'P-07 HACCP score'!$C$2:$E$2,0))</f>
        <v>0</v>
      </c>
      <c r="AR27" s="6">
        <f>INDEX('P-07 HACCP score'!$C$3:$E$6,MATCH(F27,'P-07 HACCP score'!$B$3:$B$6,0),MATCH('D-14 Ernst'!B$2,'P-07 HACCP score'!$C$2:$E$2,0))</f>
        <v>0</v>
      </c>
      <c r="AS27" s="6">
        <f>INDEX('P-07 HACCP score'!$C$3:$E$6,MATCH(G27,'P-07 HACCP score'!$B$3:$B$6,0),MATCH('D-14 Ernst'!C$2,'P-07 HACCP score'!$C$2:$E$2,0))</f>
        <v>0</v>
      </c>
      <c r="AT27" s="6">
        <f>INDEX('P-07 HACCP score'!$C$3:$E$6,MATCH(M27,'P-07 HACCP score'!$B$3:$B$6,0),MATCH('D-14 Ernst'!D$2,'P-07 HACCP score'!$C$2:$E$2,0))</f>
        <v>0</v>
      </c>
      <c r="AU27" s="6">
        <f>INDEX('P-07 HACCP score'!$C$3:$E$6,MATCH(N27,'P-07 HACCP score'!$B$3:$B$6,0),MATCH('D-14 Ernst'!E$2,'P-07 HACCP score'!$C$2:$E$2,0))</f>
        <v>0</v>
      </c>
      <c r="AV27" s="6">
        <f>INDEX('P-07 HACCP score'!$C$3:$E$6,MATCH(O27,'P-07 HACCP score'!$B$3:$B$6,0),MATCH('D-14 Ernst'!F$2,'P-07 HACCP score'!$C$2:$E$2,0))</f>
        <v>0</v>
      </c>
      <c r="AW27" s="6">
        <f>INDEX('P-07 HACCP score'!$C$3:$E$6,MATCH(P27,'P-07 HACCP score'!$B$3:$B$6,0),MATCH('D-14 Ernst'!G$2,'P-07 HACCP score'!$C$2:$E$2,0))</f>
        <v>0</v>
      </c>
      <c r="AX27" s="6">
        <f>INDEX('P-07 HACCP score'!$C$3:$E$6,MATCH(Q27,'P-07 HACCP score'!$B$3:$B$6,0),MATCH('D-14 Ernst'!H$2,'P-07 HACCP score'!$C$2:$E$2,0))</f>
        <v>0</v>
      </c>
      <c r="AY27" s="6">
        <f>INDEX('P-07 HACCP score'!$C$3:$E$6,MATCH(R27,'P-07 HACCP score'!$B$3:$B$6,0),MATCH('D-14 Ernst'!I$2,'P-07 HACCP score'!$C$2:$E$2,0))</f>
        <v>0</v>
      </c>
      <c r="AZ27" s="6">
        <f>INDEX('P-07 HACCP score'!$C$3:$E$6,MATCH(S27,'P-07 HACCP score'!$B$3:$B$6,0),MATCH('D-14 Ernst'!J$2,'P-07 HACCP score'!$C$2:$E$2,0))</f>
        <v>0</v>
      </c>
      <c r="BA27" s="6">
        <f>INDEX('P-07 HACCP score'!$C$3:$E$6,MATCH(T27,'P-07 HACCP score'!$B$3:$B$6,0),MATCH('D-14 Ernst'!K$2,'P-07 HACCP score'!$C$2:$E$2,0))</f>
        <v>0</v>
      </c>
      <c r="BB27" s="6" t="e">
        <f>INDEX('P-07 HACCP score'!$C$3:$E$6,MATCH(#REF!,'P-07 HACCP score'!$B$3:$B$6,0),MATCH('D-14 Ernst'!#REF!,'P-07 HACCP score'!$C$2:$E$2,0))</f>
        <v>#REF!</v>
      </c>
      <c r="BC27" s="6">
        <f>INDEX('P-07 HACCP score'!$C$3:$E$6,MATCH(U27,'P-07 HACCP score'!$B$3:$B$6,0),MATCH('D-14 Ernst'!L$2,'P-07 HACCP score'!$C$2:$E$2,0))</f>
        <v>0</v>
      </c>
      <c r="BD27" s="6">
        <f>INDEX('P-07 HACCP score'!$C$3:$E$6,MATCH(V27,'P-07 HACCP score'!$B$3:$B$6,0),MATCH('D-14 Ernst'!M$2,'P-07 HACCP score'!$C$2:$E$2,0))</f>
        <v>0</v>
      </c>
      <c r="BE27" s="6">
        <f>INDEX('P-07 HACCP score'!$C$3:$E$6,MATCH(W27,'P-07 HACCP score'!$B$3:$B$6,0),MATCH('D-14 Ernst'!N$2,'P-07 HACCP score'!$C$2:$E$2,0))</f>
        <v>0</v>
      </c>
      <c r="BF27" s="6">
        <f>INDEX('P-07 HACCP score'!$C$3:$E$6,MATCH(X27,'P-07 HACCP score'!$B$3:$B$6,0),MATCH('D-14 Ernst'!O$2,'P-07 HACCP score'!$C$2:$E$2,0))</f>
        <v>0</v>
      </c>
      <c r="BG27" s="6">
        <f>INDEX('P-07 HACCP score'!$C$3:$E$6,MATCH(Y27,'P-07 HACCP score'!$B$3:$B$6,0),MATCH('D-14 Ernst'!P$2,'P-07 HACCP score'!$C$2:$E$2,0))</f>
        <v>0</v>
      </c>
      <c r="BH27" s="6">
        <f>INDEX('P-07 HACCP score'!$C$3:$E$6,MATCH(Z27,'P-07 HACCP score'!$B$3:$B$6,0),MATCH('D-14 Ernst'!Q$2,'P-07 HACCP score'!$C$2:$E$2,0))</f>
        <v>0</v>
      </c>
      <c r="BI27" s="6">
        <f>INDEX('P-07 HACCP score'!$C$3:$E$6,MATCH(AA27,'P-07 HACCP score'!$B$3:$B$6,0),MATCH('D-14 Ernst'!R$2,'P-07 HACCP score'!$C$2:$E$2,0))</f>
        <v>0</v>
      </c>
      <c r="BJ27" s="6">
        <f>INDEX('P-07 HACCP score'!$C$3:$E$6,MATCH(AB27,'P-07 HACCP score'!$B$3:$B$6,0),MATCH('D-14 Ernst'!S$2,'P-07 HACCP score'!$C$2:$E$2,0))</f>
        <v>0</v>
      </c>
      <c r="BK27" s="6">
        <f>INDEX('P-07 HACCP score'!$C$3:$E$6,MATCH(AC27,'P-07 HACCP score'!$B$3:$B$6,0),MATCH('D-14 Ernst'!T$2,'P-07 HACCP score'!$C$2:$E$2,0))</f>
        <v>0</v>
      </c>
      <c r="BL27" s="6">
        <f>INDEX('P-07 HACCP score'!$C$3:$E$6,MATCH(AD27,'P-07 HACCP score'!$B$3:$B$6,0),MATCH('D-14 Ernst'!U$2,'P-07 HACCP score'!$C$2:$E$2,0))</f>
        <v>0</v>
      </c>
      <c r="BM27" s="6">
        <f>INDEX('P-07 HACCP score'!$C$3:$E$6,MATCH(AE27,'P-07 HACCP score'!$B$3:$B$6,0),MATCH('D-14 Ernst'!V$2,'P-07 HACCP score'!$C$2:$E$2,0))</f>
        <v>0</v>
      </c>
      <c r="BN27" s="6">
        <f>INDEX('P-07 HACCP score'!$C$3:$E$6,MATCH(AF27,'P-07 HACCP score'!$B$3:$B$6,0),MATCH('D-14 Ernst'!W$2,'P-07 HACCP score'!$C$2:$E$2,0))</f>
        <v>0</v>
      </c>
    </row>
    <row r="28" spans="1:66" x14ac:dyDescent="0.25">
      <c r="A28" s="26" t="s">
        <v>90</v>
      </c>
      <c r="B28" s="25" t="s">
        <v>91</v>
      </c>
      <c r="C28" s="28" t="s">
        <v>92</v>
      </c>
      <c r="D28" s="27" t="s">
        <v>83</v>
      </c>
      <c r="E28" s="8"/>
      <c r="F28" s="9"/>
      <c r="G28" s="9"/>
      <c r="H28" s="10"/>
      <c r="I28" s="10"/>
      <c r="J28" s="10"/>
      <c r="K28" s="10"/>
      <c r="L28" s="10"/>
      <c r="M28" s="9"/>
      <c r="N28" s="9"/>
      <c r="O28" s="9"/>
      <c r="P28" s="9"/>
      <c r="Q28" s="9"/>
      <c r="R28" s="9"/>
      <c r="S28" s="9"/>
      <c r="T28" s="9"/>
      <c r="U28" s="9"/>
      <c r="V28" s="9"/>
      <c r="W28" s="9"/>
      <c r="X28" s="9"/>
      <c r="Y28" s="9"/>
      <c r="Z28" s="9"/>
      <c r="AA28" s="9"/>
      <c r="AB28" s="9"/>
      <c r="AC28" s="9"/>
      <c r="AD28" s="9"/>
      <c r="AE28" s="9"/>
      <c r="AF28" s="7"/>
      <c r="AG28" s="11">
        <f t="shared" si="0"/>
        <v>0</v>
      </c>
      <c r="AH28" s="12">
        <f t="shared" si="1"/>
        <v>0</v>
      </c>
      <c r="AI28" s="13" t="str">
        <f t="shared" si="2"/>
        <v>LAAG</v>
      </c>
      <c r="AJ28" s="33" t="str">
        <f t="shared" si="3"/>
        <v>N</v>
      </c>
      <c r="AK28" s="14" t="str">
        <f t="shared" si="4"/>
        <v>LAAG</v>
      </c>
      <c r="AL28" s="8" t="s">
        <v>33</v>
      </c>
      <c r="AM28" s="9" t="s">
        <v>39</v>
      </c>
      <c r="AN28" s="9" t="s">
        <v>35</v>
      </c>
      <c r="AO28" s="18" t="str">
        <f t="shared" si="5"/>
        <v>N</v>
      </c>
      <c r="AP28" s="15" t="str">
        <f t="shared" si="6"/>
        <v>LAAG</v>
      </c>
      <c r="AQ28" s="6">
        <f>INDEX('P-07 HACCP score'!$C$3:$E$6,MATCH(E28,'P-07 HACCP score'!$B$3:$B$6,0),MATCH('D-14 Ernst'!A$2,'P-07 HACCP score'!$C$2:$E$2,0))</f>
        <v>0</v>
      </c>
      <c r="AR28" s="6">
        <f>INDEX('P-07 HACCP score'!$C$3:$E$6,MATCH(F28,'P-07 HACCP score'!$B$3:$B$6,0),MATCH('D-14 Ernst'!B$2,'P-07 HACCP score'!$C$2:$E$2,0))</f>
        <v>0</v>
      </c>
      <c r="AS28" s="6">
        <f>INDEX('P-07 HACCP score'!$C$3:$E$6,MATCH(G28,'P-07 HACCP score'!$B$3:$B$6,0),MATCH('D-14 Ernst'!C$2,'P-07 HACCP score'!$C$2:$E$2,0))</f>
        <v>0</v>
      </c>
      <c r="AT28" s="6">
        <f>INDEX('P-07 HACCP score'!$C$3:$E$6,MATCH(M28,'P-07 HACCP score'!$B$3:$B$6,0),MATCH('D-14 Ernst'!D$2,'P-07 HACCP score'!$C$2:$E$2,0))</f>
        <v>0</v>
      </c>
      <c r="AU28" s="6">
        <f>INDEX('P-07 HACCP score'!$C$3:$E$6,MATCH(N28,'P-07 HACCP score'!$B$3:$B$6,0),MATCH('D-14 Ernst'!E$2,'P-07 HACCP score'!$C$2:$E$2,0))</f>
        <v>0</v>
      </c>
      <c r="AV28" s="6">
        <f>INDEX('P-07 HACCP score'!$C$3:$E$6,MATCH(O28,'P-07 HACCP score'!$B$3:$B$6,0),MATCH('D-14 Ernst'!F$2,'P-07 HACCP score'!$C$2:$E$2,0))</f>
        <v>0</v>
      </c>
      <c r="AW28" s="6">
        <f>INDEX('P-07 HACCP score'!$C$3:$E$6,MATCH(P28,'P-07 HACCP score'!$B$3:$B$6,0),MATCH('D-14 Ernst'!G$2,'P-07 HACCP score'!$C$2:$E$2,0))</f>
        <v>0</v>
      </c>
      <c r="AX28" s="6">
        <f>INDEX('P-07 HACCP score'!$C$3:$E$6,MATCH(Q28,'P-07 HACCP score'!$B$3:$B$6,0),MATCH('D-14 Ernst'!H$2,'P-07 HACCP score'!$C$2:$E$2,0))</f>
        <v>0</v>
      </c>
      <c r="AY28" s="6">
        <f>INDEX('P-07 HACCP score'!$C$3:$E$6,MATCH(R28,'P-07 HACCP score'!$B$3:$B$6,0),MATCH('D-14 Ernst'!I$2,'P-07 HACCP score'!$C$2:$E$2,0))</f>
        <v>0</v>
      </c>
      <c r="AZ28" s="6">
        <f>INDEX('P-07 HACCP score'!$C$3:$E$6,MATCH(S28,'P-07 HACCP score'!$B$3:$B$6,0),MATCH('D-14 Ernst'!J$2,'P-07 HACCP score'!$C$2:$E$2,0))</f>
        <v>0</v>
      </c>
      <c r="BA28" s="6">
        <f>INDEX('P-07 HACCP score'!$C$3:$E$6,MATCH(T28,'P-07 HACCP score'!$B$3:$B$6,0),MATCH('D-14 Ernst'!K$2,'P-07 HACCP score'!$C$2:$E$2,0))</f>
        <v>0</v>
      </c>
      <c r="BB28" s="6" t="e">
        <f>INDEX('P-07 HACCP score'!$C$3:$E$6,MATCH(#REF!,'P-07 HACCP score'!$B$3:$B$6,0),MATCH('D-14 Ernst'!#REF!,'P-07 HACCP score'!$C$2:$E$2,0))</f>
        <v>#REF!</v>
      </c>
      <c r="BC28" s="6">
        <f>INDEX('P-07 HACCP score'!$C$3:$E$6,MATCH(U28,'P-07 HACCP score'!$B$3:$B$6,0),MATCH('D-14 Ernst'!L$2,'P-07 HACCP score'!$C$2:$E$2,0))</f>
        <v>0</v>
      </c>
      <c r="BD28" s="6">
        <f>INDEX('P-07 HACCP score'!$C$3:$E$6,MATCH(V28,'P-07 HACCP score'!$B$3:$B$6,0),MATCH('D-14 Ernst'!M$2,'P-07 HACCP score'!$C$2:$E$2,0))</f>
        <v>0</v>
      </c>
      <c r="BE28" s="6">
        <f>INDEX('P-07 HACCP score'!$C$3:$E$6,MATCH(W28,'P-07 HACCP score'!$B$3:$B$6,0),MATCH('D-14 Ernst'!N$2,'P-07 HACCP score'!$C$2:$E$2,0))</f>
        <v>0</v>
      </c>
      <c r="BF28" s="6">
        <f>INDEX('P-07 HACCP score'!$C$3:$E$6,MATCH(X28,'P-07 HACCP score'!$B$3:$B$6,0),MATCH('D-14 Ernst'!O$2,'P-07 HACCP score'!$C$2:$E$2,0))</f>
        <v>0</v>
      </c>
      <c r="BG28" s="6">
        <f>INDEX('P-07 HACCP score'!$C$3:$E$6,MATCH(Y28,'P-07 HACCP score'!$B$3:$B$6,0),MATCH('D-14 Ernst'!P$2,'P-07 HACCP score'!$C$2:$E$2,0))</f>
        <v>0</v>
      </c>
      <c r="BH28" s="6">
        <f>INDEX('P-07 HACCP score'!$C$3:$E$6,MATCH(Z28,'P-07 HACCP score'!$B$3:$B$6,0),MATCH('D-14 Ernst'!Q$2,'P-07 HACCP score'!$C$2:$E$2,0))</f>
        <v>0</v>
      </c>
      <c r="BI28" s="6">
        <f>INDEX('P-07 HACCP score'!$C$3:$E$6,MATCH(AA28,'P-07 HACCP score'!$B$3:$B$6,0),MATCH('D-14 Ernst'!R$2,'P-07 HACCP score'!$C$2:$E$2,0))</f>
        <v>0</v>
      </c>
      <c r="BJ28" s="6">
        <f>INDEX('P-07 HACCP score'!$C$3:$E$6,MATCH(AB28,'P-07 HACCP score'!$B$3:$B$6,0),MATCH('D-14 Ernst'!S$2,'P-07 HACCP score'!$C$2:$E$2,0))</f>
        <v>0</v>
      </c>
      <c r="BK28" s="6">
        <f>INDEX('P-07 HACCP score'!$C$3:$E$6,MATCH(AC28,'P-07 HACCP score'!$B$3:$B$6,0),MATCH('D-14 Ernst'!T$2,'P-07 HACCP score'!$C$2:$E$2,0))</f>
        <v>0</v>
      </c>
      <c r="BL28" s="6">
        <f>INDEX('P-07 HACCP score'!$C$3:$E$6,MATCH(AD28,'P-07 HACCP score'!$B$3:$B$6,0),MATCH('D-14 Ernst'!U$2,'P-07 HACCP score'!$C$2:$E$2,0))</f>
        <v>0</v>
      </c>
      <c r="BM28" s="6">
        <f>INDEX('P-07 HACCP score'!$C$3:$E$6,MATCH(AE28,'P-07 HACCP score'!$B$3:$B$6,0),MATCH('D-14 Ernst'!V$2,'P-07 HACCP score'!$C$2:$E$2,0))</f>
        <v>0</v>
      </c>
      <c r="BN28" s="6">
        <f>INDEX('P-07 HACCP score'!$C$3:$E$6,MATCH(AF28,'P-07 HACCP score'!$B$3:$B$6,0),MATCH('D-14 Ernst'!W$2,'P-07 HACCP score'!$C$2:$E$2,0))</f>
        <v>0</v>
      </c>
    </row>
    <row r="29" spans="1:66" x14ac:dyDescent="0.25">
      <c r="A29" s="26" t="s">
        <v>93</v>
      </c>
      <c r="B29" s="25" t="s">
        <v>94</v>
      </c>
      <c r="C29" s="28" t="s">
        <v>1305</v>
      </c>
      <c r="D29" s="27" t="s">
        <v>32</v>
      </c>
      <c r="E29" s="8" t="s">
        <v>33</v>
      </c>
      <c r="F29" s="9"/>
      <c r="G29" s="9"/>
      <c r="H29" s="10"/>
      <c r="I29" s="10"/>
      <c r="J29" s="10"/>
      <c r="K29" s="10"/>
      <c r="L29" s="10"/>
      <c r="M29" s="9"/>
      <c r="N29" s="9"/>
      <c r="O29" s="9"/>
      <c r="P29" s="9"/>
      <c r="Q29" s="9"/>
      <c r="R29" s="9"/>
      <c r="S29" s="9"/>
      <c r="T29" s="9"/>
      <c r="U29" s="9"/>
      <c r="V29" s="9"/>
      <c r="W29" s="9"/>
      <c r="X29" s="9"/>
      <c r="Y29" s="9"/>
      <c r="Z29" s="9"/>
      <c r="AA29" s="9"/>
      <c r="AB29" s="9"/>
      <c r="AC29" s="9"/>
      <c r="AD29" s="9"/>
      <c r="AE29" s="9"/>
      <c r="AF29" s="7"/>
      <c r="AG29" s="11">
        <f t="shared" si="0"/>
        <v>0</v>
      </c>
      <c r="AH29" s="12">
        <f t="shared" si="1"/>
        <v>0</v>
      </c>
      <c r="AI29" s="13" t="str">
        <f t="shared" si="2"/>
        <v>LAAG</v>
      </c>
      <c r="AJ29" s="33" t="str">
        <f t="shared" si="3"/>
        <v>N</v>
      </c>
      <c r="AK29" s="14" t="str">
        <f t="shared" si="4"/>
        <v>LAAG</v>
      </c>
      <c r="AL29" s="8" t="s">
        <v>33</v>
      </c>
      <c r="AM29" s="9" t="s">
        <v>34</v>
      </c>
      <c r="AN29" s="9" t="s">
        <v>35</v>
      </c>
      <c r="AO29" s="18" t="str">
        <f t="shared" si="5"/>
        <v>N</v>
      </c>
      <c r="AP29" s="15" t="str">
        <f t="shared" si="6"/>
        <v>LAAG</v>
      </c>
      <c r="AQ29" s="6">
        <f>INDEX('P-07 HACCP score'!$C$3:$E$6,MATCH(E29,'P-07 HACCP score'!$B$3:$B$6,0),MATCH('D-14 Ernst'!A$2,'P-07 HACCP score'!$C$2:$E$2,0))</f>
        <v>2</v>
      </c>
      <c r="AR29" s="6">
        <f>INDEX('P-07 HACCP score'!$C$3:$E$6,MATCH(F29,'P-07 HACCP score'!$B$3:$B$6,0),MATCH('D-14 Ernst'!B$2,'P-07 HACCP score'!$C$2:$E$2,0))</f>
        <v>0</v>
      </c>
      <c r="AS29" s="6">
        <f>INDEX('P-07 HACCP score'!$C$3:$E$6,MATCH(G29,'P-07 HACCP score'!$B$3:$B$6,0),MATCH('D-14 Ernst'!C$2,'P-07 HACCP score'!$C$2:$E$2,0))</f>
        <v>0</v>
      </c>
      <c r="AT29" s="6">
        <f>INDEX('P-07 HACCP score'!$C$3:$E$6,MATCH(M29,'P-07 HACCP score'!$B$3:$B$6,0),MATCH('D-14 Ernst'!D$2,'P-07 HACCP score'!$C$2:$E$2,0))</f>
        <v>0</v>
      </c>
      <c r="AU29" s="6">
        <f>INDEX('P-07 HACCP score'!$C$3:$E$6,MATCH(N29,'P-07 HACCP score'!$B$3:$B$6,0),MATCH('D-14 Ernst'!E$2,'P-07 HACCP score'!$C$2:$E$2,0))</f>
        <v>0</v>
      </c>
      <c r="AV29" s="6">
        <f>INDEX('P-07 HACCP score'!$C$3:$E$6,MATCH(O29,'P-07 HACCP score'!$B$3:$B$6,0),MATCH('D-14 Ernst'!F$2,'P-07 HACCP score'!$C$2:$E$2,0))</f>
        <v>0</v>
      </c>
      <c r="AW29" s="6">
        <f>INDEX('P-07 HACCP score'!$C$3:$E$6,MATCH(P29,'P-07 HACCP score'!$B$3:$B$6,0),MATCH('D-14 Ernst'!G$2,'P-07 HACCP score'!$C$2:$E$2,0))</f>
        <v>0</v>
      </c>
      <c r="AX29" s="6">
        <f>INDEX('P-07 HACCP score'!$C$3:$E$6,MATCH(Q29,'P-07 HACCP score'!$B$3:$B$6,0),MATCH('D-14 Ernst'!H$2,'P-07 HACCP score'!$C$2:$E$2,0))</f>
        <v>0</v>
      </c>
      <c r="AY29" s="6">
        <f>INDEX('P-07 HACCP score'!$C$3:$E$6,MATCH(R29,'P-07 HACCP score'!$B$3:$B$6,0),MATCH('D-14 Ernst'!I$2,'P-07 HACCP score'!$C$2:$E$2,0))</f>
        <v>0</v>
      </c>
      <c r="AZ29" s="6">
        <f>INDEX('P-07 HACCP score'!$C$3:$E$6,MATCH(S29,'P-07 HACCP score'!$B$3:$B$6,0),MATCH('D-14 Ernst'!J$2,'P-07 HACCP score'!$C$2:$E$2,0))</f>
        <v>0</v>
      </c>
      <c r="BA29" s="6">
        <f>INDEX('P-07 HACCP score'!$C$3:$E$6,MATCH(T29,'P-07 HACCP score'!$B$3:$B$6,0),MATCH('D-14 Ernst'!K$2,'P-07 HACCP score'!$C$2:$E$2,0))</f>
        <v>0</v>
      </c>
      <c r="BB29" s="6" t="e">
        <f>INDEX('P-07 HACCP score'!$C$3:$E$6,MATCH(#REF!,'P-07 HACCP score'!$B$3:$B$6,0),MATCH('D-14 Ernst'!#REF!,'P-07 HACCP score'!$C$2:$E$2,0))</f>
        <v>#REF!</v>
      </c>
      <c r="BC29" s="6">
        <f>INDEX('P-07 HACCP score'!$C$3:$E$6,MATCH(U29,'P-07 HACCP score'!$B$3:$B$6,0),MATCH('D-14 Ernst'!L$2,'P-07 HACCP score'!$C$2:$E$2,0))</f>
        <v>0</v>
      </c>
      <c r="BD29" s="6">
        <f>INDEX('P-07 HACCP score'!$C$3:$E$6,MATCH(V29,'P-07 HACCP score'!$B$3:$B$6,0),MATCH('D-14 Ernst'!M$2,'P-07 HACCP score'!$C$2:$E$2,0))</f>
        <v>0</v>
      </c>
      <c r="BE29" s="6">
        <f>INDEX('P-07 HACCP score'!$C$3:$E$6,MATCH(W29,'P-07 HACCP score'!$B$3:$B$6,0),MATCH('D-14 Ernst'!N$2,'P-07 HACCP score'!$C$2:$E$2,0))</f>
        <v>0</v>
      </c>
      <c r="BF29" s="6">
        <f>INDEX('P-07 HACCP score'!$C$3:$E$6,MATCH(X29,'P-07 HACCP score'!$B$3:$B$6,0),MATCH('D-14 Ernst'!O$2,'P-07 HACCP score'!$C$2:$E$2,0))</f>
        <v>0</v>
      </c>
      <c r="BG29" s="6">
        <f>INDEX('P-07 HACCP score'!$C$3:$E$6,MATCH(Y29,'P-07 HACCP score'!$B$3:$B$6,0),MATCH('D-14 Ernst'!P$2,'P-07 HACCP score'!$C$2:$E$2,0))</f>
        <v>0</v>
      </c>
      <c r="BH29" s="6">
        <f>INDEX('P-07 HACCP score'!$C$3:$E$6,MATCH(Z29,'P-07 HACCP score'!$B$3:$B$6,0),MATCH('D-14 Ernst'!Q$2,'P-07 HACCP score'!$C$2:$E$2,0))</f>
        <v>0</v>
      </c>
      <c r="BI29" s="6">
        <f>INDEX('P-07 HACCP score'!$C$3:$E$6,MATCH(AA29,'P-07 HACCP score'!$B$3:$B$6,0),MATCH('D-14 Ernst'!R$2,'P-07 HACCP score'!$C$2:$E$2,0))</f>
        <v>0</v>
      </c>
      <c r="BJ29" s="6">
        <f>INDEX('P-07 HACCP score'!$C$3:$E$6,MATCH(AB29,'P-07 HACCP score'!$B$3:$B$6,0),MATCH('D-14 Ernst'!S$2,'P-07 HACCP score'!$C$2:$E$2,0))</f>
        <v>0</v>
      </c>
      <c r="BK29" s="6">
        <f>INDEX('P-07 HACCP score'!$C$3:$E$6,MATCH(AC29,'P-07 HACCP score'!$B$3:$B$6,0),MATCH('D-14 Ernst'!T$2,'P-07 HACCP score'!$C$2:$E$2,0))</f>
        <v>0</v>
      </c>
      <c r="BL29" s="6">
        <f>INDEX('P-07 HACCP score'!$C$3:$E$6,MATCH(AD29,'P-07 HACCP score'!$B$3:$B$6,0),MATCH('D-14 Ernst'!U$2,'P-07 HACCP score'!$C$2:$E$2,0))</f>
        <v>0</v>
      </c>
      <c r="BM29" s="6">
        <f>INDEX('P-07 HACCP score'!$C$3:$E$6,MATCH(AE29,'P-07 HACCP score'!$B$3:$B$6,0),MATCH('D-14 Ernst'!V$2,'P-07 HACCP score'!$C$2:$E$2,0))</f>
        <v>0</v>
      </c>
      <c r="BN29" s="6">
        <f>INDEX('P-07 HACCP score'!$C$3:$E$6,MATCH(AF29,'P-07 HACCP score'!$B$3:$B$6,0),MATCH('D-14 Ernst'!W$2,'P-07 HACCP score'!$C$2:$E$2,0))</f>
        <v>0</v>
      </c>
    </row>
    <row r="30" spans="1:66" x14ac:dyDescent="0.25">
      <c r="A30" s="26" t="s">
        <v>95</v>
      </c>
      <c r="B30" s="25" t="s">
        <v>96</v>
      </c>
      <c r="C30" s="28" t="s">
        <v>1305</v>
      </c>
      <c r="D30" s="27" t="s">
        <v>32</v>
      </c>
      <c r="E30" s="8"/>
      <c r="F30" s="9"/>
      <c r="G30" s="9"/>
      <c r="H30" s="10"/>
      <c r="I30" s="10"/>
      <c r="J30" s="10"/>
      <c r="K30" s="10"/>
      <c r="L30" s="10"/>
      <c r="M30" s="9"/>
      <c r="N30" s="9"/>
      <c r="O30" s="9"/>
      <c r="P30" s="9"/>
      <c r="Q30" s="9"/>
      <c r="R30" s="9"/>
      <c r="S30" s="9"/>
      <c r="T30" s="9"/>
      <c r="U30" s="9"/>
      <c r="V30" s="9"/>
      <c r="W30" s="9"/>
      <c r="X30" s="9"/>
      <c r="Y30" s="9"/>
      <c r="Z30" s="9"/>
      <c r="AA30" s="9"/>
      <c r="AB30" s="9"/>
      <c r="AC30" s="9"/>
      <c r="AD30" s="9"/>
      <c r="AE30" s="9"/>
      <c r="AF30" s="7"/>
      <c r="AG30" s="11">
        <f t="shared" si="0"/>
        <v>0</v>
      </c>
      <c r="AH30" s="12">
        <f t="shared" si="1"/>
        <v>0</v>
      </c>
      <c r="AI30" s="13" t="str">
        <f t="shared" si="2"/>
        <v>LAAG</v>
      </c>
      <c r="AJ30" s="33" t="str">
        <f t="shared" si="3"/>
        <v>N</v>
      </c>
      <c r="AK30" s="14" t="str">
        <f t="shared" si="4"/>
        <v>LAAG</v>
      </c>
      <c r="AL30" s="8" t="s">
        <v>33</v>
      </c>
      <c r="AM30" s="9" t="s">
        <v>34</v>
      </c>
      <c r="AN30" s="9" t="s">
        <v>35</v>
      </c>
      <c r="AO30" s="18" t="str">
        <f t="shared" si="5"/>
        <v>N</v>
      </c>
      <c r="AP30" s="15" t="str">
        <f t="shared" si="6"/>
        <v>LAAG</v>
      </c>
      <c r="AQ30" s="6">
        <f>INDEX('P-07 HACCP score'!$C$3:$E$6,MATCH(E30,'P-07 HACCP score'!$B$3:$B$6,0),MATCH('D-14 Ernst'!A$2,'P-07 HACCP score'!$C$2:$E$2,0))</f>
        <v>0</v>
      </c>
      <c r="AR30" s="6">
        <f>INDEX('P-07 HACCP score'!$C$3:$E$6,MATCH(F30,'P-07 HACCP score'!$B$3:$B$6,0),MATCH('D-14 Ernst'!B$2,'P-07 HACCP score'!$C$2:$E$2,0))</f>
        <v>0</v>
      </c>
      <c r="AS30" s="6">
        <f>INDEX('P-07 HACCP score'!$C$3:$E$6,MATCH(G30,'P-07 HACCP score'!$B$3:$B$6,0),MATCH('D-14 Ernst'!C$2,'P-07 HACCP score'!$C$2:$E$2,0))</f>
        <v>0</v>
      </c>
      <c r="AT30" s="6">
        <f>INDEX('P-07 HACCP score'!$C$3:$E$6,MATCH(M30,'P-07 HACCP score'!$B$3:$B$6,0),MATCH('D-14 Ernst'!D$2,'P-07 HACCP score'!$C$2:$E$2,0))</f>
        <v>0</v>
      </c>
      <c r="AU30" s="6">
        <f>INDEX('P-07 HACCP score'!$C$3:$E$6,MATCH(N30,'P-07 HACCP score'!$B$3:$B$6,0),MATCH('D-14 Ernst'!E$2,'P-07 HACCP score'!$C$2:$E$2,0))</f>
        <v>0</v>
      </c>
      <c r="AV30" s="6">
        <f>INDEX('P-07 HACCP score'!$C$3:$E$6,MATCH(O30,'P-07 HACCP score'!$B$3:$B$6,0),MATCH('D-14 Ernst'!F$2,'P-07 HACCP score'!$C$2:$E$2,0))</f>
        <v>0</v>
      </c>
      <c r="AW30" s="6">
        <f>INDEX('P-07 HACCP score'!$C$3:$E$6,MATCH(P30,'P-07 HACCP score'!$B$3:$B$6,0),MATCH('D-14 Ernst'!G$2,'P-07 HACCP score'!$C$2:$E$2,0))</f>
        <v>0</v>
      </c>
      <c r="AX30" s="6">
        <f>INDEX('P-07 HACCP score'!$C$3:$E$6,MATCH(Q30,'P-07 HACCP score'!$B$3:$B$6,0),MATCH('D-14 Ernst'!H$2,'P-07 HACCP score'!$C$2:$E$2,0))</f>
        <v>0</v>
      </c>
      <c r="AY30" s="6">
        <f>INDEX('P-07 HACCP score'!$C$3:$E$6,MATCH(R30,'P-07 HACCP score'!$B$3:$B$6,0),MATCH('D-14 Ernst'!I$2,'P-07 HACCP score'!$C$2:$E$2,0))</f>
        <v>0</v>
      </c>
      <c r="AZ30" s="6">
        <f>INDEX('P-07 HACCP score'!$C$3:$E$6,MATCH(S30,'P-07 HACCP score'!$B$3:$B$6,0),MATCH('D-14 Ernst'!J$2,'P-07 HACCP score'!$C$2:$E$2,0))</f>
        <v>0</v>
      </c>
      <c r="BA30" s="6">
        <f>INDEX('P-07 HACCP score'!$C$3:$E$6,MATCH(T30,'P-07 HACCP score'!$B$3:$B$6,0),MATCH('D-14 Ernst'!K$2,'P-07 HACCP score'!$C$2:$E$2,0))</f>
        <v>0</v>
      </c>
      <c r="BB30" s="6" t="e">
        <f>INDEX('P-07 HACCP score'!$C$3:$E$6,MATCH(#REF!,'P-07 HACCP score'!$B$3:$B$6,0),MATCH('D-14 Ernst'!#REF!,'P-07 HACCP score'!$C$2:$E$2,0))</f>
        <v>#REF!</v>
      </c>
      <c r="BC30" s="6">
        <f>INDEX('P-07 HACCP score'!$C$3:$E$6,MATCH(U30,'P-07 HACCP score'!$B$3:$B$6,0),MATCH('D-14 Ernst'!L$2,'P-07 HACCP score'!$C$2:$E$2,0))</f>
        <v>0</v>
      </c>
      <c r="BD30" s="6">
        <f>INDEX('P-07 HACCP score'!$C$3:$E$6,MATCH(V30,'P-07 HACCP score'!$B$3:$B$6,0),MATCH('D-14 Ernst'!M$2,'P-07 HACCP score'!$C$2:$E$2,0))</f>
        <v>0</v>
      </c>
      <c r="BE30" s="6">
        <f>INDEX('P-07 HACCP score'!$C$3:$E$6,MATCH(W30,'P-07 HACCP score'!$B$3:$B$6,0),MATCH('D-14 Ernst'!N$2,'P-07 HACCP score'!$C$2:$E$2,0))</f>
        <v>0</v>
      </c>
      <c r="BF30" s="6">
        <f>INDEX('P-07 HACCP score'!$C$3:$E$6,MATCH(X30,'P-07 HACCP score'!$B$3:$B$6,0),MATCH('D-14 Ernst'!O$2,'P-07 HACCP score'!$C$2:$E$2,0))</f>
        <v>0</v>
      </c>
      <c r="BG30" s="6">
        <f>INDEX('P-07 HACCP score'!$C$3:$E$6,MATCH(Y30,'P-07 HACCP score'!$B$3:$B$6,0),MATCH('D-14 Ernst'!P$2,'P-07 HACCP score'!$C$2:$E$2,0))</f>
        <v>0</v>
      </c>
      <c r="BH30" s="6">
        <f>INDEX('P-07 HACCP score'!$C$3:$E$6,MATCH(Z30,'P-07 HACCP score'!$B$3:$B$6,0),MATCH('D-14 Ernst'!Q$2,'P-07 HACCP score'!$C$2:$E$2,0))</f>
        <v>0</v>
      </c>
      <c r="BI30" s="6">
        <f>INDEX('P-07 HACCP score'!$C$3:$E$6,MATCH(AA30,'P-07 HACCP score'!$B$3:$B$6,0),MATCH('D-14 Ernst'!R$2,'P-07 HACCP score'!$C$2:$E$2,0))</f>
        <v>0</v>
      </c>
      <c r="BJ30" s="6">
        <f>INDEX('P-07 HACCP score'!$C$3:$E$6,MATCH(AB30,'P-07 HACCP score'!$B$3:$B$6,0),MATCH('D-14 Ernst'!S$2,'P-07 HACCP score'!$C$2:$E$2,0))</f>
        <v>0</v>
      </c>
      <c r="BK30" s="6">
        <f>INDEX('P-07 HACCP score'!$C$3:$E$6,MATCH(AC30,'P-07 HACCP score'!$B$3:$B$6,0),MATCH('D-14 Ernst'!T$2,'P-07 HACCP score'!$C$2:$E$2,0))</f>
        <v>0</v>
      </c>
      <c r="BL30" s="6">
        <f>INDEX('P-07 HACCP score'!$C$3:$E$6,MATCH(AD30,'P-07 HACCP score'!$B$3:$B$6,0),MATCH('D-14 Ernst'!U$2,'P-07 HACCP score'!$C$2:$E$2,0))</f>
        <v>0</v>
      </c>
      <c r="BM30" s="6">
        <f>INDEX('P-07 HACCP score'!$C$3:$E$6,MATCH(AE30,'P-07 HACCP score'!$B$3:$B$6,0),MATCH('D-14 Ernst'!V$2,'P-07 HACCP score'!$C$2:$E$2,0))</f>
        <v>0</v>
      </c>
      <c r="BN30" s="6">
        <f>INDEX('P-07 HACCP score'!$C$3:$E$6,MATCH(AF30,'P-07 HACCP score'!$B$3:$B$6,0),MATCH('D-14 Ernst'!W$2,'P-07 HACCP score'!$C$2:$E$2,0))</f>
        <v>0</v>
      </c>
    </row>
    <row r="31" spans="1:66" x14ac:dyDescent="0.25">
      <c r="A31" s="26" t="s">
        <v>97</v>
      </c>
      <c r="B31" s="25" t="s">
        <v>98</v>
      </c>
      <c r="C31" s="28" t="s">
        <v>1305</v>
      </c>
      <c r="D31" s="27" t="s">
        <v>32</v>
      </c>
      <c r="E31" s="8"/>
      <c r="F31" s="9"/>
      <c r="G31" s="9"/>
      <c r="H31" s="10"/>
      <c r="I31" s="10"/>
      <c r="J31" s="10"/>
      <c r="K31" s="10"/>
      <c r="L31" s="10"/>
      <c r="M31" s="9"/>
      <c r="N31" s="9"/>
      <c r="O31" s="9" t="s">
        <v>33</v>
      </c>
      <c r="P31" s="9"/>
      <c r="Q31" s="9"/>
      <c r="R31" s="9"/>
      <c r="S31" s="9"/>
      <c r="T31" s="9"/>
      <c r="U31" s="9"/>
      <c r="V31" s="9"/>
      <c r="W31" s="9"/>
      <c r="X31" s="9"/>
      <c r="Y31" s="9"/>
      <c r="Z31" s="9"/>
      <c r="AA31" s="9"/>
      <c r="AB31" s="9"/>
      <c r="AC31" s="9"/>
      <c r="AD31" s="9"/>
      <c r="AE31" s="9"/>
      <c r="AF31" s="7"/>
      <c r="AG31" s="11">
        <f t="shared" si="0"/>
        <v>1</v>
      </c>
      <c r="AH31" s="12">
        <f t="shared" si="1"/>
        <v>0</v>
      </c>
      <c r="AI31" s="13" t="str">
        <f t="shared" si="2"/>
        <v>LAAG</v>
      </c>
      <c r="AJ31" s="33" t="str">
        <f t="shared" si="3"/>
        <v>N</v>
      </c>
      <c r="AK31" s="14" t="str">
        <f t="shared" si="4"/>
        <v>LAAG</v>
      </c>
      <c r="AL31" s="8" t="s">
        <v>33</v>
      </c>
      <c r="AM31" s="9" t="s">
        <v>34</v>
      </c>
      <c r="AN31" s="9" t="s">
        <v>35</v>
      </c>
      <c r="AO31" s="18" t="str">
        <f t="shared" si="5"/>
        <v>N</v>
      </c>
      <c r="AP31" s="15" t="str">
        <f t="shared" si="6"/>
        <v>LAAG</v>
      </c>
      <c r="AQ31" s="6">
        <f>INDEX('P-07 HACCP score'!$C$3:$E$6,MATCH(E31,'P-07 HACCP score'!$B$3:$B$6,0),MATCH('D-14 Ernst'!A$2,'P-07 HACCP score'!$C$2:$E$2,0))</f>
        <v>0</v>
      </c>
      <c r="AR31" s="6">
        <f>INDEX('P-07 HACCP score'!$C$3:$E$6,MATCH(F31,'P-07 HACCP score'!$B$3:$B$6,0),MATCH('D-14 Ernst'!B$2,'P-07 HACCP score'!$C$2:$E$2,0))</f>
        <v>0</v>
      </c>
      <c r="AS31" s="6">
        <f>INDEX('P-07 HACCP score'!$C$3:$E$6,MATCH(G31,'P-07 HACCP score'!$B$3:$B$6,0),MATCH('D-14 Ernst'!C$2,'P-07 HACCP score'!$C$2:$E$2,0))</f>
        <v>0</v>
      </c>
      <c r="AT31" s="6">
        <f>INDEX('P-07 HACCP score'!$C$3:$E$6,MATCH(M31,'P-07 HACCP score'!$B$3:$B$6,0),MATCH('D-14 Ernst'!D$2,'P-07 HACCP score'!$C$2:$E$2,0))</f>
        <v>0</v>
      </c>
      <c r="AU31" s="6">
        <f>INDEX('P-07 HACCP score'!$C$3:$E$6,MATCH(N31,'P-07 HACCP score'!$B$3:$B$6,0),MATCH('D-14 Ernst'!E$2,'P-07 HACCP score'!$C$2:$E$2,0))</f>
        <v>0</v>
      </c>
      <c r="AV31" s="6">
        <f>INDEX('P-07 HACCP score'!$C$3:$E$6,MATCH(O31,'P-07 HACCP score'!$B$3:$B$6,0),MATCH('D-14 Ernst'!F$2,'P-07 HACCP score'!$C$2:$E$2,0))</f>
        <v>3</v>
      </c>
      <c r="AW31" s="6">
        <f>INDEX('P-07 HACCP score'!$C$3:$E$6,MATCH(P31,'P-07 HACCP score'!$B$3:$B$6,0),MATCH('D-14 Ernst'!G$2,'P-07 HACCP score'!$C$2:$E$2,0))</f>
        <v>0</v>
      </c>
      <c r="AX31" s="6">
        <f>INDEX('P-07 HACCP score'!$C$3:$E$6,MATCH(Q31,'P-07 HACCP score'!$B$3:$B$6,0),MATCH('D-14 Ernst'!H$2,'P-07 HACCP score'!$C$2:$E$2,0))</f>
        <v>0</v>
      </c>
      <c r="AY31" s="6">
        <f>INDEX('P-07 HACCP score'!$C$3:$E$6,MATCH(R31,'P-07 HACCP score'!$B$3:$B$6,0),MATCH('D-14 Ernst'!I$2,'P-07 HACCP score'!$C$2:$E$2,0))</f>
        <v>0</v>
      </c>
      <c r="AZ31" s="6">
        <f>INDEX('P-07 HACCP score'!$C$3:$E$6,MATCH(S31,'P-07 HACCP score'!$B$3:$B$6,0),MATCH('D-14 Ernst'!J$2,'P-07 HACCP score'!$C$2:$E$2,0))</f>
        <v>0</v>
      </c>
      <c r="BA31" s="6">
        <f>INDEX('P-07 HACCP score'!$C$3:$E$6,MATCH(T31,'P-07 HACCP score'!$B$3:$B$6,0),MATCH('D-14 Ernst'!K$2,'P-07 HACCP score'!$C$2:$E$2,0))</f>
        <v>0</v>
      </c>
      <c r="BB31" s="6" t="e">
        <f>INDEX('P-07 HACCP score'!$C$3:$E$6,MATCH(#REF!,'P-07 HACCP score'!$B$3:$B$6,0),MATCH('D-14 Ernst'!#REF!,'P-07 HACCP score'!$C$2:$E$2,0))</f>
        <v>#REF!</v>
      </c>
      <c r="BC31" s="6">
        <f>INDEX('P-07 HACCP score'!$C$3:$E$6,MATCH(U31,'P-07 HACCP score'!$B$3:$B$6,0),MATCH('D-14 Ernst'!L$2,'P-07 HACCP score'!$C$2:$E$2,0))</f>
        <v>0</v>
      </c>
      <c r="BD31" s="6">
        <f>INDEX('P-07 HACCP score'!$C$3:$E$6,MATCH(V31,'P-07 HACCP score'!$B$3:$B$6,0),MATCH('D-14 Ernst'!M$2,'P-07 HACCP score'!$C$2:$E$2,0))</f>
        <v>0</v>
      </c>
      <c r="BE31" s="6">
        <f>INDEX('P-07 HACCP score'!$C$3:$E$6,MATCH(W31,'P-07 HACCP score'!$B$3:$B$6,0),MATCH('D-14 Ernst'!N$2,'P-07 HACCP score'!$C$2:$E$2,0))</f>
        <v>0</v>
      </c>
      <c r="BF31" s="6">
        <f>INDEX('P-07 HACCP score'!$C$3:$E$6,MATCH(X31,'P-07 HACCP score'!$B$3:$B$6,0),MATCH('D-14 Ernst'!O$2,'P-07 HACCP score'!$C$2:$E$2,0))</f>
        <v>0</v>
      </c>
      <c r="BG31" s="6">
        <f>INDEX('P-07 HACCP score'!$C$3:$E$6,MATCH(Y31,'P-07 HACCP score'!$B$3:$B$6,0),MATCH('D-14 Ernst'!P$2,'P-07 HACCP score'!$C$2:$E$2,0))</f>
        <v>0</v>
      </c>
      <c r="BH31" s="6">
        <f>INDEX('P-07 HACCP score'!$C$3:$E$6,MATCH(Z31,'P-07 HACCP score'!$B$3:$B$6,0),MATCH('D-14 Ernst'!Q$2,'P-07 HACCP score'!$C$2:$E$2,0))</f>
        <v>0</v>
      </c>
      <c r="BI31" s="6">
        <f>INDEX('P-07 HACCP score'!$C$3:$E$6,MATCH(AA31,'P-07 HACCP score'!$B$3:$B$6,0),MATCH('D-14 Ernst'!R$2,'P-07 HACCP score'!$C$2:$E$2,0))</f>
        <v>0</v>
      </c>
      <c r="BJ31" s="6">
        <f>INDEX('P-07 HACCP score'!$C$3:$E$6,MATCH(AB31,'P-07 HACCP score'!$B$3:$B$6,0),MATCH('D-14 Ernst'!S$2,'P-07 HACCP score'!$C$2:$E$2,0))</f>
        <v>0</v>
      </c>
      <c r="BK31" s="6">
        <f>INDEX('P-07 HACCP score'!$C$3:$E$6,MATCH(AC31,'P-07 HACCP score'!$B$3:$B$6,0),MATCH('D-14 Ernst'!T$2,'P-07 HACCP score'!$C$2:$E$2,0))</f>
        <v>0</v>
      </c>
      <c r="BL31" s="6">
        <f>INDEX('P-07 HACCP score'!$C$3:$E$6,MATCH(AD31,'P-07 HACCP score'!$B$3:$B$6,0),MATCH('D-14 Ernst'!U$2,'P-07 HACCP score'!$C$2:$E$2,0))</f>
        <v>0</v>
      </c>
      <c r="BM31" s="6">
        <f>INDEX('P-07 HACCP score'!$C$3:$E$6,MATCH(AE31,'P-07 HACCP score'!$B$3:$B$6,0),MATCH('D-14 Ernst'!V$2,'P-07 HACCP score'!$C$2:$E$2,0))</f>
        <v>0</v>
      </c>
      <c r="BN31" s="6">
        <f>INDEX('P-07 HACCP score'!$C$3:$E$6,MATCH(AF31,'P-07 HACCP score'!$B$3:$B$6,0),MATCH('D-14 Ernst'!W$2,'P-07 HACCP score'!$C$2:$E$2,0))</f>
        <v>0</v>
      </c>
    </row>
    <row r="32" spans="1:66" x14ac:dyDescent="0.25">
      <c r="A32" s="26" t="s">
        <v>99</v>
      </c>
      <c r="B32" s="25" t="s">
        <v>100</v>
      </c>
      <c r="C32" s="28" t="s">
        <v>101</v>
      </c>
      <c r="D32" s="27" t="s">
        <v>83</v>
      </c>
      <c r="E32" s="8" t="s">
        <v>33</v>
      </c>
      <c r="F32" s="9"/>
      <c r="G32" s="9"/>
      <c r="H32" s="10"/>
      <c r="I32" s="10"/>
      <c r="J32" s="10"/>
      <c r="K32" s="10"/>
      <c r="L32" s="10"/>
      <c r="M32" s="9"/>
      <c r="N32" s="9"/>
      <c r="O32" s="9" t="s">
        <v>33</v>
      </c>
      <c r="P32" s="9"/>
      <c r="Q32" s="9"/>
      <c r="R32" s="9"/>
      <c r="S32" s="9"/>
      <c r="T32" s="9"/>
      <c r="U32" s="9"/>
      <c r="V32" s="9"/>
      <c r="W32" s="9"/>
      <c r="X32" s="9"/>
      <c r="Y32" s="9"/>
      <c r="Z32" s="9"/>
      <c r="AA32" s="9"/>
      <c r="AB32" s="9"/>
      <c r="AC32" s="9"/>
      <c r="AD32" s="9"/>
      <c r="AE32" s="9"/>
      <c r="AF32" s="7"/>
      <c r="AG32" s="11">
        <f t="shared" si="0"/>
        <v>1</v>
      </c>
      <c r="AH32" s="12">
        <f t="shared" si="1"/>
        <v>0</v>
      </c>
      <c r="AI32" s="13" t="str">
        <f t="shared" si="2"/>
        <v>LAAG</v>
      </c>
      <c r="AJ32" s="33" t="str">
        <f t="shared" si="3"/>
        <v>N</v>
      </c>
      <c r="AK32" s="14" t="str">
        <f t="shared" si="4"/>
        <v>LAAG</v>
      </c>
      <c r="AL32" s="8" t="s">
        <v>33</v>
      </c>
      <c r="AM32" s="9" t="s">
        <v>39</v>
      </c>
      <c r="AN32" s="9" t="s">
        <v>35</v>
      </c>
      <c r="AO32" s="18" t="str">
        <f t="shared" si="5"/>
        <v>N</v>
      </c>
      <c r="AP32" s="15" t="str">
        <f t="shared" si="6"/>
        <v>LAAG</v>
      </c>
      <c r="AQ32" s="6">
        <f>INDEX('P-07 HACCP score'!$C$3:$E$6,MATCH(E32,'P-07 HACCP score'!$B$3:$B$6,0),MATCH('D-14 Ernst'!A$2,'P-07 HACCP score'!$C$2:$E$2,0))</f>
        <v>2</v>
      </c>
      <c r="AR32" s="6">
        <f>INDEX('P-07 HACCP score'!$C$3:$E$6,MATCH(F32,'P-07 HACCP score'!$B$3:$B$6,0),MATCH('D-14 Ernst'!B$2,'P-07 HACCP score'!$C$2:$E$2,0))</f>
        <v>0</v>
      </c>
      <c r="AS32" s="6">
        <f>INDEX('P-07 HACCP score'!$C$3:$E$6,MATCH(G32,'P-07 HACCP score'!$B$3:$B$6,0),MATCH('D-14 Ernst'!C$2,'P-07 HACCP score'!$C$2:$E$2,0))</f>
        <v>0</v>
      </c>
      <c r="AT32" s="6">
        <f>INDEX('P-07 HACCP score'!$C$3:$E$6,MATCH(M32,'P-07 HACCP score'!$B$3:$B$6,0),MATCH('D-14 Ernst'!D$2,'P-07 HACCP score'!$C$2:$E$2,0))</f>
        <v>0</v>
      </c>
      <c r="AU32" s="6">
        <f>INDEX('P-07 HACCP score'!$C$3:$E$6,MATCH(N32,'P-07 HACCP score'!$B$3:$B$6,0),MATCH('D-14 Ernst'!E$2,'P-07 HACCP score'!$C$2:$E$2,0))</f>
        <v>0</v>
      </c>
      <c r="AV32" s="6">
        <f>INDEX('P-07 HACCP score'!$C$3:$E$6,MATCH(O32,'P-07 HACCP score'!$B$3:$B$6,0),MATCH('D-14 Ernst'!F$2,'P-07 HACCP score'!$C$2:$E$2,0))</f>
        <v>3</v>
      </c>
      <c r="AW32" s="6">
        <f>INDEX('P-07 HACCP score'!$C$3:$E$6,MATCH(P32,'P-07 HACCP score'!$B$3:$B$6,0),MATCH('D-14 Ernst'!G$2,'P-07 HACCP score'!$C$2:$E$2,0))</f>
        <v>0</v>
      </c>
      <c r="AX32" s="6">
        <f>INDEX('P-07 HACCP score'!$C$3:$E$6,MATCH(Q32,'P-07 HACCP score'!$B$3:$B$6,0),MATCH('D-14 Ernst'!H$2,'P-07 HACCP score'!$C$2:$E$2,0))</f>
        <v>0</v>
      </c>
      <c r="AY32" s="6">
        <f>INDEX('P-07 HACCP score'!$C$3:$E$6,MATCH(R32,'P-07 HACCP score'!$B$3:$B$6,0),MATCH('D-14 Ernst'!I$2,'P-07 HACCP score'!$C$2:$E$2,0))</f>
        <v>0</v>
      </c>
      <c r="AZ32" s="6">
        <f>INDEX('P-07 HACCP score'!$C$3:$E$6,MATCH(S32,'P-07 HACCP score'!$B$3:$B$6,0),MATCH('D-14 Ernst'!J$2,'P-07 HACCP score'!$C$2:$E$2,0))</f>
        <v>0</v>
      </c>
      <c r="BA32" s="6">
        <f>INDEX('P-07 HACCP score'!$C$3:$E$6,MATCH(T32,'P-07 HACCP score'!$B$3:$B$6,0),MATCH('D-14 Ernst'!K$2,'P-07 HACCP score'!$C$2:$E$2,0))</f>
        <v>0</v>
      </c>
      <c r="BB32" s="6" t="e">
        <f>INDEX('P-07 HACCP score'!$C$3:$E$6,MATCH(#REF!,'P-07 HACCP score'!$B$3:$B$6,0),MATCH('D-14 Ernst'!#REF!,'P-07 HACCP score'!$C$2:$E$2,0))</f>
        <v>#REF!</v>
      </c>
      <c r="BC32" s="6">
        <f>INDEX('P-07 HACCP score'!$C$3:$E$6,MATCH(U32,'P-07 HACCP score'!$B$3:$B$6,0),MATCH('D-14 Ernst'!L$2,'P-07 HACCP score'!$C$2:$E$2,0))</f>
        <v>0</v>
      </c>
      <c r="BD32" s="6">
        <f>INDEX('P-07 HACCP score'!$C$3:$E$6,MATCH(V32,'P-07 HACCP score'!$B$3:$B$6,0),MATCH('D-14 Ernst'!M$2,'P-07 HACCP score'!$C$2:$E$2,0))</f>
        <v>0</v>
      </c>
      <c r="BE32" s="6">
        <f>INDEX('P-07 HACCP score'!$C$3:$E$6,MATCH(W32,'P-07 HACCP score'!$B$3:$B$6,0),MATCH('D-14 Ernst'!N$2,'P-07 HACCP score'!$C$2:$E$2,0))</f>
        <v>0</v>
      </c>
      <c r="BF32" s="6">
        <f>INDEX('P-07 HACCP score'!$C$3:$E$6,MATCH(X32,'P-07 HACCP score'!$B$3:$B$6,0),MATCH('D-14 Ernst'!O$2,'P-07 HACCP score'!$C$2:$E$2,0))</f>
        <v>0</v>
      </c>
      <c r="BG32" s="6">
        <f>INDEX('P-07 HACCP score'!$C$3:$E$6,MATCH(Y32,'P-07 HACCP score'!$B$3:$B$6,0),MATCH('D-14 Ernst'!P$2,'P-07 HACCP score'!$C$2:$E$2,0))</f>
        <v>0</v>
      </c>
      <c r="BH32" s="6">
        <f>INDEX('P-07 HACCP score'!$C$3:$E$6,MATCH(Z32,'P-07 HACCP score'!$B$3:$B$6,0),MATCH('D-14 Ernst'!Q$2,'P-07 HACCP score'!$C$2:$E$2,0))</f>
        <v>0</v>
      </c>
      <c r="BI32" s="6">
        <f>INDEX('P-07 HACCP score'!$C$3:$E$6,MATCH(AA32,'P-07 HACCP score'!$B$3:$B$6,0),MATCH('D-14 Ernst'!R$2,'P-07 HACCP score'!$C$2:$E$2,0))</f>
        <v>0</v>
      </c>
      <c r="BJ32" s="6">
        <f>INDEX('P-07 HACCP score'!$C$3:$E$6,MATCH(AB32,'P-07 HACCP score'!$B$3:$B$6,0),MATCH('D-14 Ernst'!S$2,'P-07 HACCP score'!$C$2:$E$2,0))</f>
        <v>0</v>
      </c>
      <c r="BK32" s="6">
        <f>INDEX('P-07 HACCP score'!$C$3:$E$6,MATCH(AC32,'P-07 HACCP score'!$B$3:$B$6,0),MATCH('D-14 Ernst'!T$2,'P-07 HACCP score'!$C$2:$E$2,0))</f>
        <v>0</v>
      </c>
      <c r="BL32" s="6">
        <f>INDEX('P-07 HACCP score'!$C$3:$E$6,MATCH(AD32,'P-07 HACCP score'!$B$3:$B$6,0),MATCH('D-14 Ernst'!U$2,'P-07 HACCP score'!$C$2:$E$2,0))</f>
        <v>0</v>
      </c>
      <c r="BM32" s="6">
        <f>INDEX('P-07 HACCP score'!$C$3:$E$6,MATCH(AE32,'P-07 HACCP score'!$B$3:$B$6,0),MATCH('D-14 Ernst'!V$2,'P-07 HACCP score'!$C$2:$E$2,0))</f>
        <v>0</v>
      </c>
      <c r="BN32" s="6">
        <f>INDEX('P-07 HACCP score'!$C$3:$E$6,MATCH(AF32,'P-07 HACCP score'!$B$3:$B$6,0),MATCH('D-14 Ernst'!W$2,'P-07 HACCP score'!$C$2:$E$2,0))</f>
        <v>0</v>
      </c>
    </row>
    <row r="33" spans="1:66" x14ac:dyDescent="0.25">
      <c r="A33" s="26" t="s">
        <v>102</v>
      </c>
      <c r="B33" s="25" t="s">
        <v>103</v>
      </c>
      <c r="C33" s="28" t="s">
        <v>104</v>
      </c>
      <c r="D33" s="27" t="s">
        <v>83</v>
      </c>
      <c r="E33" s="8"/>
      <c r="F33" s="9"/>
      <c r="G33" s="9"/>
      <c r="H33" s="10"/>
      <c r="I33" s="10"/>
      <c r="J33" s="10"/>
      <c r="K33" s="10"/>
      <c r="L33" s="10"/>
      <c r="M33" s="9"/>
      <c r="N33" s="9"/>
      <c r="O33" s="9"/>
      <c r="P33" s="9"/>
      <c r="Q33" s="9"/>
      <c r="R33" s="9"/>
      <c r="S33" s="9"/>
      <c r="T33" s="9"/>
      <c r="U33" s="9"/>
      <c r="V33" s="9"/>
      <c r="W33" s="9"/>
      <c r="X33" s="9"/>
      <c r="Y33" s="9"/>
      <c r="Z33" s="9"/>
      <c r="AA33" s="9"/>
      <c r="AB33" s="9"/>
      <c r="AC33" s="9"/>
      <c r="AD33" s="9"/>
      <c r="AE33" s="9"/>
      <c r="AF33" s="7"/>
      <c r="AG33" s="11">
        <f t="shared" si="0"/>
        <v>0</v>
      </c>
      <c r="AH33" s="12">
        <f t="shared" si="1"/>
        <v>0</v>
      </c>
      <c r="AI33" s="13" t="str">
        <f t="shared" si="2"/>
        <v>LAAG</v>
      </c>
      <c r="AJ33" s="33" t="str">
        <f t="shared" si="3"/>
        <v>N</v>
      </c>
      <c r="AK33" s="14" t="str">
        <f t="shared" si="4"/>
        <v>LAAG</v>
      </c>
      <c r="AL33" s="8" t="s">
        <v>33</v>
      </c>
      <c r="AM33" s="9" t="s">
        <v>39</v>
      </c>
      <c r="AN33" s="9" t="s">
        <v>35</v>
      </c>
      <c r="AO33" s="18" t="str">
        <f t="shared" si="5"/>
        <v>N</v>
      </c>
      <c r="AP33" s="15" t="str">
        <f t="shared" si="6"/>
        <v>LAAG</v>
      </c>
      <c r="AQ33" s="6">
        <f>INDEX('P-07 HACCP score'!$C$3:$E$6,MATCH(E33,'P-07 HACCP score'!$B$3:$B$6,0),MATCH('D-14 Ernst'!A$2,'P-07 HACCP score'!$C$2:$E$2,0))</f>
        <v>0</v>
      </c>
      <c r="AR33" s="6">
        <f>INDEX('P-07 HACCP score'!$C$3:$E$6,MATCH(F33,'P-07 HACCP score'!$B$3:$B$6,0),MATCH('D-14 Ernst'!B$2,'P-07 HACCP score'!$C$2:$E$2,0))</f>
        <v>0</v>
      </c>
      <c r="AS33" s="6">
        <f>INDEX('P-07 HACCP score'!$C$3:$E$6,MATCH(G33,'P-07 HACCP score'!$B$3:$B$6,0),MATCH('D-14 Ernst'!C$2,'P-07 HACCP score'!$C$2:$E$2,0))</f>
        <v>0</v>
      </c>
      <c r="AT33" s="6">
        <f>INDEX('P-07 HACCP score'!$C$3:$E$6,MATCH(M33,'P-07 HACCP score'!$B$3:$B$6,0),MATCH('D-14 Ernst'!D$2,'P-07 HACCP score'!$C$2:$E$2,0))</f>
        <v>0</v>
      </c>
      <c r="AU33" s="6">
        <f>INDEX('P-07 HACCP score'!$C$3:$E$6,MATCH(N33,'P-07 HACCP score'!$B$3:$B$6,0),MATCH('D-14 Ernst'!E$2,'P-07 HACCP score'!$C$2:$E$2,0))</f>
        <v>0</v>
      </c>
      <c r="AV33" s="6">
        <f>INDEX('P-07 HACCP score'!$C$3:$E$6,MATCH(O33,'P-07 HACCP score'!$B$3:$B$6,0),MATCH('D-14 Ernst'!F$2,'P-07 HACCP score'!$C$2:$E$2,0))</f>
        <v>0</v>
      </c>
      <c r="AW33" s="6">
        <f>INDEX('P-07 HACCP score'!$C$3:$E$6,MATCH(P33,'P-07 HACCP score'!$B$3:$B$6,0),MATCH('D-14 Ernst'!G$2,'P-07 HACCP score'!$C$2:$E$2,0))</f>
        <v>0</v>
      </c>
      <c r="AX33" s="6">
        <f>INDEX('P-07 HACCP score'!$C$3:$E$6,MATCH(Q33,'P-07 HACCP score'!$B$3:$B$6,0),MATCH('D-14 Ernst'!H$2,'P-07 HACCP score'!$C$2:$E$2,0))</f>
        <v>0</v>
      </c>
      <c r="AY33" s="6">
        <f>INDEX('P-07 HACCP score'!$C$3:$E$6,MATCH(R33,'P-07 HACCP score'!$B$3:$B$6,0),MATCH('D-14 Ernst'!I$2,'P-07 HACCP score'!$C$2:$E$2,0))</f>
        <v>0</v>
      </c>
      <c r="AZ33" s="6">
        <f>INDEX('P-07 HACCP score'!$C$3:$E$6,MATCH(S33,'P-07 HACCP score'!$B$3:$B$6,0),MATCH('D-14 Ernst'!J$2,'P-07 HACCP score'!$C$2:$E$2,0))</f>
        <v>0</v>
      </c>
      <c r="BA33" s="6">
        <f>INDEX('P-07 HACCP score'!$C$3:$E$6,MATCH(T33,'P-07 HACCP score'!$B$3:$B$6,0),MATCH('D-14 Ernst'!K$2,'P-07 HACCP score'!$C$2:$E$2,0))</f>
        <v>0</v>
      </c>
      <c r="BB33" s="6" t="e">
        <f>INDEX('P-07 HACCP score'!$C$3:$E$6,MATCH(#REF!,'P-07 HACCP score'!$B$3:$B$6,0),MATCH('D-14 Ernst'!#REF!,'P-07 HACCP score'!$C$2:$E$2,0))</f>
        <v>#REF!</v>
      </c>
      <c r="BC33" s="6">
        <f>INDEX('P-07 HACCP score'!$C$3:$E$6,MATCH(U33,'P-07 HACCP score'!$B$3:$B$6,0),MATCH('D-14 Ernst'!L$2,'P-07 HACCP score'!$C$2:$E$2,0))</f>
        <v>0</v>
      </c>
      <c r="BD33" s="6">
        <f>INDEX('P-07 HACCP score'!$C$3:$E$6,MATCH(V33,'P-07 HACCP score'!$B$3:$B$6,0),MATCH('D-14 Ernst'!M$2,'P-07 HACCP score'!$C$2:$E$2,0))</f>
        <v>0</v>
      </c>
      <c r="BE33" s="6">
        <f>INDEX('P-07 HACCP score'!$C$3:$E$6,MATCH(W33,'P-07 HACCP score'!$B$3:$B$6,0),MATCH('D-14 Ernst'!N$2,'P-07 HACCP score'!$C$2:$E$2,0))</f>
        <v>0</v>
      </c>
      <c r="BF33" s="6">
        <f>INDEX('P-07 HACCP score'!$C$3:$E$6,MATCH(X33,'P-07 HACCP score'!$B$3:$B$6,0),MATCH('D-14 Ernst'!O$2,'P-07 HACCP score'!$C$2:$E$2,0))</f>
        <v>0</v>
      </c>
      <c r="BG33" s="6">
        <f>INDEX('P-07 HACCP score'!$C$3:$E$6,MATCH(Y33,'P-07 HACCP score'!$B$3:$B$6,0),MATCH('D-14 Ernst'!P$2,'P-07 HACCP score'!$C$2:$E$2,0))</f>
        <v>0</v>
      </c>
      <c r="BH33" s="6">
        <f>INDEX('P-07 HACCP score'!$C$3:$E$6,MATCH(Z33,'P-07 HACCP score'!$B$3:$B$6,0),MATCH('D-14 Ernst'!Q$2,'P-07 HACCP score'!$C$2:$E$2,0))</f>
        <v>0</v>
      </c>
      <c r="BI33" s="6">
        <f>INDEX('P-07 HACCP score'!$C$3:$E$6,MATCH(AA33,'P-07 HACCP score'!$B$3:$B$6,0),MATCH('D-14 Ernst'!R$2,'P-07 HACCP score'!$C$2:$E$2,0))</f>
        <v>0</v>
      </c>
      <c r="BJ33" s="6">
        <f>INDEX('P-07 HACCP score'!$C$3:$E$6,MATCH(AB33,'P-07 HACCP score'!$B$3:$B$6,0),MATCH('D-14 Ernst'!S$2,'P-07 HACCP score'!$C$2:$E$2,0))</f>
        <v>0</v>
      </c>
      <c r="BK33" s="6">
        <f>INDEX('P-07 HACCP score'!$C$3:$E$6,MATCH(AC33,'P-07 HACCP score'!$B$3:$B$6,0),MATCH('D-14 Ernst'!T$2,'P-07 HACCP score'!$C$2:$E$2,0))</f>
        <v>0</v>
      </c>
      <c r="BL33" s="6">
        <f>INDEX('P-07 HACCP score'!$C$3:$E$6,MATCH(AD33,'P-07 HACCP score'!$B$3:$B$6,0),MATCH('D-14 Ernst'!U$2,'P-07 HACCP score'!$C$2:$E$2,0))</f>
        <v>0</v>
      </c>
      <c r="BM33" s="6">
        <f>INDEX('P-07 HACCP score'!$C$3:$E$6,MATCH(AE33,'P-07 HACCP score'!$B$3:$B$6,0),MATCH('D-14 Ernst'!V$2,'P-07 HACCP score'!$C$2:$E$2,0))</f>
        <v>0</v>
      </c>
      <c r="BN33" s="6">
        <f>INDEX('P-07 HACCP score'!$C$3:$E$6,MATCH(AF33,'P-07 HACCP score'!$B$3:$B$6,0),MATCH('D-14 Ernst'!W$2,'P-07 HACCP score'!$C$2:$E$2,0))</f>
        <v>0</v>
      </c>
    </row>
    <row r="34" spans="1:66" x14ac:dyDescent="0.25">
      <c r="A34" s="26" t="s">
        <v>105</v>
      </c>
      <c r="B34" s="25" t="s">
        <v>106</v>
      </c>
      <c r="C34" s="28" t="s">
        <v>1306</v>
      </c>
      <c r="D34" s="27" t="s">
        <v>83</v>
      </c>
      <c r="E34" s="8"/>
      <c r="F34" s="9"/>
      <c r="G34" s="9"/>
      <c r="H34" s="10"/>
      <c r="I34" s="10"/>
      <c r="J34" s="10"/>
      <c r="K34" s="10"/>
      <c r="L34" s="10"/>
      <c r="M34" s="9"/>
      <c r="N34" s="9" t="s">
        <v>54</v>
      </c>
      <c r="O34" s="9" t="s">
        <v>33</v>
      </c>
      <c r="P34" s="9" t="s">
        <v>33</v>
      </c>
      <c r="Q34" s="9" t="s">
        <v>33</v>
      </c>
      <c r="R34" s="9"/>
      <c r="S34" s="9"/>
      <c r="T34" s="9"/>
      <c r="U34" s="9"/>
      <c r="V34" s="9"/>
      <c r="W34" s="9"/>
      <c r="X34" s="9"/>
      <c r="Y34" s="9"/>
      <c r="Z34" s="9"/>
      <c r="AA34" s="9"/>
      <c r="AB34" s="9"/>
      <c r="AC34" s="9"/>
      <c r="AD34" s="9"/>
      <c r="AE34" s="9"/>
      <c r="AF34" s="7"/>
      <c r="AG34" s="11">
        <f t="shared" si="0"/>
        <v>2</v>
      </c>
      <c r="AH34" s="12">
        <f t="shared" si="1"/>
        <v>0</v>
      </c>
      <c r="AI34" s="13" t="str">
        <f t="shared" si="2"/>
        <v>MIDDEN</v>
      </c>
      <c r="AJ34" s="33" t="str">
        <f t="shared" si="3"/>
        <v>N</v>
      </c>
      <c r="AK34" s="14" t="str">
        <f t="shared" si="4"/>
        <v>MIDDEN</v>
      </c>
      <c r="AL34" s="8" t="s">
        <v>33</v>
      </c>
      <c r="AM34" s="9" t="s">
        <v>34</v>
      </c>
      <c r="AN34" s="9" t="s">
        <v>35</v>
      </c>
      <c r="AO34" s="18" t="str">
        <f t="shared" si="5"/>
        <v>N</v>
      </c>
      <c r="AP34" s="15" t="str">
        <f t="shared" si="6"/>
        <v>MIDDEN</v>
      </c>
      <c r="AQ34" s="6">
        <f>INDEX('P-07 HACCP score'!$C$3:$E$6,MATCH(E34,'P-07 HACCP score'!$B$3:$B$6,0),MATCH('D-14 Ernst'!A$2,'P-07 HACCP score'!$C$2:$E$2,0))</f>
        <v>0</v>
      </c>
      <c r="AR34" s="6">
        <f>INDEX('P-07 HACCP score'!$C$3:$E$6,MATCH(F34,'P-07 HACCP score'!$B$3:$B$6,0),MATCH('D-14 Ernst'!B$2,'P-07 HACCP score'!$C$2:$E$2,0))</f>
        <v>0</v>
      </c>
      <c r="AS34" s="6">
        <f>INDEX('P-07 HACCP score'!$C$3:$E$6,MATCH(G34,'P-07 HACCP score'!$B$3:$B$6,0),MATCH('D-14 Ernst'!C$2,'P-07 HACCP score'!$C$2:$E$2,0))</f>
        <v>0</v>
      </c>
      <c r="AT34" s="6">
        <f>INDEX('P-07 HACCP score'!$C$3:$E$6,MATCH(M34,'P-07 HACCP score'!$B$3:$B$6,0),MATCH('D-14 Ernst'!D$2,'P-07 HACCP score'!$C$2:$E$2,0))</f>
        <v>0</v>
      </c>
      <c r="AU34" s="6">
        <f>INDEX('P-07 HACCP score'!$C$3:$E$6,MATCH(N34,'P-07 HACCP score'!$B$3:$B$6,0),MATCH('D-14 Ernst'!E$2,'P-07 HACCP score'!$C$2:$E$2,0))</f>
        <v>3</v>
      </c>
      <c r="AV34" s="6">
        <f>INDEX('P-07 HACCP score'!$C$3:$E$6,MATCH(O34,'P-07 HACCP score'!$B$3:$B$6,0),MATCH('D-14 Ernst'!F$2,'P-07 HACCP score'!$C$2:$E$2,0))</f>
        <v>3</v>
      </c>
      <c r="AW34" s="6">
        <f>INDEX('P-07 HACCP score'!$C$3:$E$6,MATCH(P34,'P-07 HACCP score'!$B$3:$B$6,0),MATCH('D-14 Ernst'!G$2,'P-07 HACCP score'!$C$2:$E$2,0))</f>
        <v>1</v>
      </c>
      <c r="AX34" s="6">
        <f>INDEX('P-07 HACCP score'!$C$3:$E$6,MATCH(Q34,'P-07 HACCP score'!$B$3:$B$6,0),MATCH('D-14 Ernst'!H$2,'P-07 HACCP score'!$C$2:$E$2,0))</f>
        <v>2</v>
      </c>
      <c r="AY34" s="6">
        <f>INDEX('P-07 HACCP score'!$C$3:$E$6,MATCH(R34,'P-07 HACCP score'!$B$3:$B$6,0),MATCH('D-14 Ernst'!I$2,'P-07 HACCP score'!$C$2:$E$2,0))</f>
        <v>0</v>
      </c>
      <c r="AZ34" s="6">
        <f>INDEX('P-07 HACCP score'!$C$3:$E$6,MATCH(S34,'P-07 HACCP score'!$B$3:$B$6,0),MATCH('D-14 Ernst'!J$2,'P-07 HACCP score'!$C$2:$E$2,0))</f>
        <v>0</v>
      </c>
      <c r="BA34" s="6">
        <f>INDEX('P-07 HACCP score'!$C$3:$E$6,MATCH(T34,'P-07 HACCP score'!$B$3:$B$6,0),MATCH('D-14 Ernst'!K$2,'P-07 HACCP score'!$C$2:$E$2,0))</f>
        <v>0</v>
      </c>
      <c r="BB34" s="6" t="e">
        <f>INDEX('P-07 HACCP score'!$C$3:$E$6,MATCH(#REF!,'P-07 HACCP score'!$B$3:$B$6,0),MATCH('D-14 Ernst'!#REF!,'P-07 HACCP score'!$C$2:$E$2,0))</f>
        <v>#REF!</v>
      </c>
      <c r="BC34" s="6">
        <f>INDEX('P-07 HACCP score'!$C$3:$E$6,MATCH(U34,'P-07 HACCP score'!$B$3:$B$6,0),MATCH('D-14 Ernst'!L$2,'P-07 HACCP score'!$C$2:$E$2,0))</f>
        <v>0</v>
      </c>
      <c r="BD34" s="6">
        <f>INDEX('P-07 HACCP score'!$C$3:$E$6,MATCH(V34,'P-07 HACCP score'!$B$3:$B$6,0),MATCH('D-14 Ernst'!M$2,'P-07 HACCP score'!$C$2:$E$2,0))</f>
        <v>0</v>
      </c>
      <c r="BE34" s="6">
        <f>INDEX('P-07 HACCP score'!$C$3:$E$6,MATCH(W34,'P-07 HACCP score'!$B$3:$B$6,0),MATCH('D-14 Ernst'!N$2,'P-07 HACCP score'!$C$2:$E$2,0))</f>
        <v>0</v>
      </c>
      <c r="BF34" s="6">
        <f>INDEX('P-07 HACCP score'!$C$3:$E$6,MATCH(X34,'P-07 HACCP score'!$B$3:$B$6,0),MATCH('D-14 Ernst'!O$2,'P-07 HACCP score'!$C$2:$E$2,0))</f>
        <v>0</v>
      </c>
      <c r="BG34" s="6">
        <f>INDEX('P-07 HACCP score'!$C$3:$E$6,MATCH(Y34,'P-07 HACCP score'!$B$3:$B$6,0),MATCH('D-14 Ernst'!P$2,'P-07 HACCP score'!$C$2:$E$2,0))</f>
        <v>0</v>
      </c>
      <c r="BH34" s="6">
        <f>INDEX('P-07 HACCP score'!$C$3:$E$6,MATCH(Z34,'P-07 HACCP score'!$B$3:$B$6,0),MATCH('D-14 Ernst'!Q$2,'P-07 HACCP score'!$C$2:$E$2,0))</f>
        <v>0</v>
      </c>
      <c r="BI34" s="6">
        <f>INDEX('P-07 HACCP score'!$C$3:$E$6,MATCH(AA34,'P-07 HACCP score'!$B$3:$B$6,0),MATCH('D-14 Ernst'!R$2,'P-07 HACCP score'!$C$2:$E$2,0))</f>
        <v>0</v>
      </c>
      <c r="BJ34" s="6">
        <f>INDEX('P-07 HACCP score'!$C$3:$E$6,MATCH(AB34,'P-07 HACCP score'!$B$3:$B$6,0),MATCH('D-14 Ernst'!S$2,'P-07 HACCP score'!$C$2:$E$2,0))</f>
        <v>0</v>
      </c>
      <c r="BK34" s="6">
        <f>INDEX('P-07 HACCP score'!$C$3:$E$6,MATCH(AC34,'P-07 HACCP score'!$B$3:$B$6,0),MATCH('D-14 Ernst'!T$2,'P-07 HACCP score'!$C$2:$E$2,0))</f>
        <v>0</v>
      </c>
      <c r="BL34" s="6">
        <f>INDEX('P-07 HACCP score'!$C$3:$E$6,MATCH(AD34,'P-07 HACCP score'!$B$3:$B$6,0),MATCH('D-14 Ernst'!U$2,'P-07 HACCP score'!$C$2:$E$2,0))</f>
        <v>0</v>
      </c>
      <c r="BM34" s="6">
        <f>INDEX('P-07 HACCP score'!$C$3:$E$6,MATCH(AE34,'P-07 HACCP score'!$B$3:$B$6,0),MATCH('D-14 Ernst'!V$2,'P-07 HACCP score'!$C$2:$E$2,0))</f>
        <v>0</v>
      </c>
      <c r="BN34" s="6">
        <f>INDEX('P-07 HACCP score'!$C$3:$E$6,MATCH(AF34,'P-07 HACCP score'!$B$3:$B$6,0),MATCH('D-14 Ernst'!W$2,'P-07 HACCP score'!$C$2:$E$2,0))</f>
        <v>0</v>
      </c>
    </row>
    <row r="35" spans="1:66" x14ac:dyDescent="0.25">
      <c r="A35" s="26" t="s">
        <v>107</v>
      </c>
      <c r="B35" s="25" t="s">
        <v>108</v>
      </c>
      <c r="C35" s="28" t="s">
        <v>109</v>
      </c>
      <c r="D35" s="27" t="s">
        <v>83</v>
      </c>
      <c r="E35" s="8"/>
      <c r="F35" s="9"/>
      <c r="G35" s="9"/>
      <c r="H35" s="10"/>
      <c r="I35" s="10"/>
      <c r="J35" s="10"/>
      <c r="K35" s="10"/>
      <c r="L35" s="10"/>
      <c r="M35" s="9"/>
      <c r="N35" s="9"/>
      <c r="O35" s="9"/>
      <c r="P35" s="9"/>
      <c r="Q35" s="9"/>
      <c r="R35" s="9"/>
      <c r="S35" s="9"/>
      <c r="T35" s="9"/>
      <c r="U35" s="9"/>
      <c r="V35" s="9"/>
      <c r="W35" s="9"/>
      <c r="X35" s="9"/>
      <c r="Y35" s="9"/>
      <c r="Z35" s="9"/>
      <c r="AA35" s="9"/>
      <c r="AB35" s="9"/>
      <c r="AC35" s="9"/>
      <c r="AD35" s="9"/>
      <c r="AE35" s="9"/>
      <c r="AF35" s="7"/>
      <c r="AG35" s="11">
        <f t="shared" si="0"/>
        <v>0</v>
      </c>
      <c r="AH35" s="12">
        <f t="shared" si="1"/>
        <v>0</v>
      </c>
      <c r="AI35" s="13" t="str">
        <f t="shared" si="2"/>
        <v>LAAG</v>
      </c>
      <c r="AJ35" s="33" t="str">
        <f t="shared" si="3"/>
        <v>N</v>
      </c>
      <c r="AK35" s="14" t="str">
        <f t="shared" si="4"/>
        <v>LAAG</v>
      </c>
      <c r="AL35" s="8" t="s">
        <v>33</v>
      </c>
      <c r="AM35" s="9" t="s">
        <v>39</v>
      </c>
      <c r="AN35" s="9" t="s">
        <v>35</v>
      </c>
      <c r="AO35" s="18" t="str">
        <f t="shared" si="5"/>
        <v>N</v>
      </c>
      <c r="AP35" s="15" t="str">
        <f t="shared" si="6"/>
        <v>LAAG</v>
      </c>
      <c r="AQ35" s="6">
        <f>INDEX('P-07 HACCP score'!$C$3:$E$6,MATCH(E35,'P-07 HACCP score'!$B$3:$B$6,0),MATCH('D-14 Ernst'!A$2,'P-07 HACCP score'!$C$2:$E$2,0))</f>
        <v>0</v>
      </c>
      <c r="AR35" s="6">
        <f>INDEX('P-07 HACCP score'!$C$3:$E$6,MATCH(F35,'P-07 HACCP score'!$B$3:$B$6,0),MATCH('D-14 Ernst'!B$2,'P-07 HACCP score'!$C$2:$E$2,0))</f>
        <v>0</v>
      </c>
      <c r="AS35" s="6">
        <f>INDEX('P-07 HACCP score'!$C$3:$E$6,MATCH(G35,'P-07 HACCP score'!$B$3:$B$6,0),MATCH('D-14 Ernst'!C$2,'P-07 HACCP score'!$C$2:$E$2,0))</f>
        <v>0</v>
      </c>
      <c r="AT35" s="6">
        <f>INDEX('P-07 HACCP score'!$C$3:$E$6,MATCH(M35,'P-07 HACCP score'!$B$3:$B$6,0),MATCH('D-14 Ernst'!D$2,'P-07 HACCP score'!$C$2:$E$2,0))</f>
        <v>0</v>
      </c>
      <c r="AU35" s="6">
        <f>INDEX('P-07 HACCP score'!$C$3:$E$6,MATCH(N35,'P-07 HACCP score'!$B$3:$B$6,0),MATCH('D-14 Ernst'!E$2,'P-07 HACCP score'!$C$2:$E$2,0))</f>
        <v>0</v>
      </c>
      <c r="AV35" s="6">
        <f>INDEX('P-07 HACCP score'!$C$3:$E$6,MATCH(O35,'P-07 HACCP score'!$B$3:$B$6,0),MATCH('D-14 Ernst'!F$2,'P-07 HACCP score'!$C$2:$E$2,0))</f>
        <v>0</v>
      </c>
      <c r="AW35" s="6">
        <f>INDEX('P-07 HACCP score'!$C$3:$E$6,MATCH(P35,'P-07 HACCP score'!$B$3:$B$6,0),MATCH('D-14 Ernst'!G$2,'P-07 HACCP score'!$C$2:$E$2,0))</f>
        <v>0</v>
      </c>
      <c r="AX35" s="6">
        <f>INDEX('P-07 HACCP score'!$C$3:$E$6,MATCH(Q35,'P-07 HACCP score'!$B$3:$B$6,0),MATCH('D-14 Ernst'!H$2,'P-07 HACCP score'!$C$2:$E$2,0))</f>
        <v>0</v>
      </c>
      <c r="AY35" s="6">
        <f>INDEX('P-07 HACCP score'!$C$3:$E$6,MATCH(R35,'P-07 HACCP score'!$B$3:$B$6,0),MATCH('D-14 Ernst'!I$2,'P-07 HACCP score'!$C$2:$E$2,0))</f>
        <v>0</v>
      </c>
      <c r="AZ35" s="6">
        <f>INDEX('P-07 HACCP score'!$C$3:$E$6,MATCH(S35,'P-07 HACCP score'!$B$3:$B$6,0),MATCH('D-14 Ernst'!J$2,'P-07 HACCP score'!$C$2:$E$2,0))</f>
        <v>0</v>
      </c>
      <c r="BA35" s="6">
        <f>INDEX('P-07 HACCP score'!$C$3:$E$6,MATCH(T35,'P-07 HACCP score'!$B$3:$B$6,0),MATCH('D-14 Ernst'!K$2,'P-07 HACCP score'!$C$2:$E$2,0))</f>
        <v>0</v>
      </c>
      <c r="BB35" s="6" t="e">
        <f>INDEX('P-07 HACCP score'!$C$3:$E$6,MATCH(#REF!,'P-07 HACCP score'!$B$3:$B$6,0),MATCH('D-14 Ernst'!#REF!,'P-07 HACCP score'!$C$2:$E$2,0))</f>
        <v>#REF!</v>
      </c>
      <c r="BC35" s="6">
        <f>INDEX('P-07 HACCP score'!$C$3:$E$6,MATCH(U35,'P-07 HACCP score'!$B$3:$B$6,0),MATCH('D-14 Ernst'!L$2,'P-07 HACCP score'!$C$2:$E$2,0))</f>
        <v>0</v>
      </c>
      <c r="BD35" s="6">
        <f>INDEX('P-07 HACCP score'!$C$3:$E$6,MATCH(V35,'P-07 HACCP score'!$B$3:$B$6,0),MATCH('D-14 Ernst'!M$2,'P-07 HACCP score'!$C$2:$E$2,0))</f>
        <v>0</v>
      </c>
      <c r="BE35" s="6">
        <f>INDEX('P-07 HACCP score'!$C$3:$E$6,MATCH(W35,'P-07 HACCP score'!$B$3:$B$6,0),MATCH('D-14 Ernst'!N$2,'P-07 HACCP score'!$C$2:$E$2,0))</f>
        <v>0</v>
      </c>
      <c r="BF35" s="6">
        <f>INDEX('P-07 HACCP score'!$C$3:$E$6,MATCH(X35,'P-07 HACCP score'!$B$3:$B$6,0),MATCH('D-14 Ernst'!O$2,'P-07 HACCP score'!$C$2:$E$2,0))</f>
        <v>0</v>
      </c>
      <c r="BG35" s="6">
        <f>INDEX('P-07 HACCP score'!$C$3:$E$6,MATCH(Y35,'P-07 HACCP score'!$B$3:$B$6,0),MATCH('D-14 Ernst'!P$2,'P-07 HACCP score'!$C$2:$E$2,0))</f>
        <v>0</v>
      </c>
      <c r="BH35" s="6">
        <f>INDEX('P-07 HACCP score'!$C$3:$E$6,MATCH(Z35,'P-07 HACCP score'!$B$3:$B$6,0),MATCH('D-14 Ernst'!Q$2,'P-07 HACCP score'!$C$2:$E$2,0))</f>
        <v>0</v>
      </c>
      <c r="BI35" s="6">
        <f>INDEX('P-07 HACCP score'!$C$3:$E$6,MATCH(AA35,'P-07 HACCP score'!$B$3:$B$6,0),MATCH('D-14 Ernst'!R$2,'P-07 HACCP score'!$C$2:$E$2,0))</f>
        <v>0</v>
      </c>
      <c r="BJ35" s="6">
        <f>INDEX('P-07 HACCP score'!$C$3:$E$6,MATCH(AB35,'P-07 HACCP score'!$B$3:$B$6,0),MATCH('D-14 Ernst'!S$2,'P-07 HACCP score'!$C$2:$E$2,0))</f>
        <v>0</v>
      </c>
      <c r="BK35" s="6">
        <f>INDEX('P-07 HACCP score'!$C$3:$E$6,MATCH(AC35,'P-07 HACCP score'!$B$3:$B$6,0),MATCH('D-14 Ernst'!T$2,'P-07 HACCP score'!$C$2:$E$2,0))</f>
        <v>0</v>
      </c>
      <c r="BL35" s="6">
        <f>INDEX('P-07 HACCP score'!$C$3:$E$6,MATCH(AD35,'P-07 HACCP score'!$B$3:$B$6,0),MATCH('D-14 Ernst'!U$2,'P-07 HACCP score'!$C$2:$E$2,0))</f>
        <v>0</v>
      </c>
      <c r="BM35" s="6">
        <f>INDEX('P-07 HACCP score'!$C$3:$E$6,MATCH(AE35,'P-07 HACCP score'!$B$3:$B$6,0),MATCH('D-14 Ernst'!V$2,'P-07 HACCP score'!$C$2:$E$2,0))</f>
        <v>0</v>
      </c>
      <c r="BN35" s="6">
        <f>INDEX('P-07 HACCP score'!$C$3:$E$6,MATCH(AF35,'P-07 HACCP score'!$B$3:$B$6,0),MATCH('D-14 Ernst'!W$2,'P-07 HACCP score'!$C$2:$E$2,0))</f>
        <v>0</v>
      </c>
    </row>
    <row r="36" spans="1:66" x14ac:dyDescent="0.25">
      <c r="A36" s="26" t="s">
        <v>110</v>
      </c>
      <c r="B36" s="25" t="s">
        <v>111</v>
      </c>
      <c r="C36" s="28" t="s">
        <v>112</v>
      </c>
      <c r="D36" s="27" t="s">
        <v>83</v>
      </c>
      <c r="E36" s="8"/>
      <c r="F36" s="9"/>
      <c r="G36" s="9"/>
      <c r="H36" s="10"/>
      <c r="I36" s="10"/>
      <c r="J36" s="10"/>
      <c r="K36" s="10"/>
      <c r="L36" s="10"/>
      <c r="M36" s="9"/>
      <c r="N36" s="9"/>
      <c r="O36" s="9"/>
      <c r="P36" s="9"/>
      <c r="Q36" s="9"/>
      <c r="R36" s="9"/>
      <c r="S36" s="9"/>
      <c r="T36" s="9"/>
      <c r="U36" s="9"/>
      <c r="V36" s="9"/>
      <c r="W36" s="9"/>
      <c r="X36" s="9"/>
      <c r="Y36" s="9"/>
      <c r="Z36" s="9"/>
      <c r="AA36" s="9"/>
      <c r="AB36" s="9"/>
      <c r="AC36" s="9"/>
      <c r="AD36" s="9"/>
      <c r="AE36" s="9"/>
      <c r="AF36" s="7"/>
      <c r="AG36" s="11">
        <f t="shared" si="0"/>
        <v>0</v>
      </c>
      <c r="AH36" s="12">
        <f t="shared" si="1"/>
        <v>0</v>
      </c>
      <c r="AI36" s="13" t="str">
        <f t="shared" si="2"/>
        <v>LAAG</v>
      </c>
      <c r="AJ36" s="33" t="str">
        <f t="shared" si="3"/>
        <v>N</v>
      </c>
      <c r="AK36" s="14" t="str">
        <f t="shared" si="4"/>
        <v>LAAG</v>
      </c>
      <c r="AL36" s="8" t="s">
        <v>33</v>
      </c>
      <c r="AM36" s="9" t="s">
        <v>39</v>
      </c>
      <c r="AN36" s="9" t="s">
        <v>35</v>
      </c>
      <c r="AO36" s="18" t="str">
        <f t="shared" si="5"/>
        <v>N</v>
      </c>
      <c r="AP36" s="15" t="str">
        <f t="shared" si="6"/>
        <v>LAAG</v>
      </c>
      <c r="AQ36" s="6">
        <f>INDEX('P-07 HACCP score'!$C$3:$E$6,MATCH(E36,'P-07 HACCP score'!$B$3:$B$6,0),MATCH('D-14 Ernst'!A$2,'P-07 HACCP score'!$C$2:$E$2,0))</f>
        <v>0</v>
      </c>
      <c r="AR36" s="6">
        <f>INDEX('P-07 HACCP score'!$C$3:$E$6,MATCH(F36,'P-07 HACCP score'!$B$3:$B$6,0),MATCH('D-14 Ernst'!B$2,'P-07 HACCP score'!$C$2:$E$2,0))</f>
        <v>0</v>
      </c>
      <c r="AS36" s="6">
        <f>INDEX('P-07 HACCP score'!$C$3:$E$6,MATCH(G36,'P-07 HACCP score'!$B$3:$B$6,0),MATCH('D-14 Ernst'!C$2,'P-07 HACCP score'!$C$2:$E$2,0))</f>
        <v>0</v>
      </c>
      <c r="AT36" s="6">
        <f>INDEX('P-07 HACCP score'!$C$3:$E$6,MATCH(M36,'P-07 HACCP score'!$B$3:$B$6,0),MATCH('D-14 Ernst'!D$2,'P-07 HACCP score'!$C$2:$E$2,0))</f>
        <v>0</v>
      </c>
      <c r="AU36" s="6">
        <f>INDEX('P-07 HACCP score'!$C$3:$E$6,MATCH(N36,'P-07 HACCP score'!$B$3:$B$6,0),MATCH('D-14 Ernst'!E$2,'P-07 HACCP score'!$C$2:$E$2,0))</f>
        <v>0</v>
      </c>
      <c r="AV36" s="6">
        <f>INDEX('P-07 HACCP score'!$C$3:$E$6,MATCH(O36,'P-07 HACCP score'!$B$3:$B$6,0),MATCH('D-14 Ernst'!F$2,'P-07 HACCP score'!$C$2:$E$2,0))</f>
        <v>0</v>
      </c>
      <c r="AW36" s="6">
        <f>INDEX('P-07 HACCP score'!$C$3:$E$6,MATCH(P36,'P-07 HACCP score'!$B$3:$B$6,0),MATCH('D-14 Ernst'!G$2,'P-07 HACCP score'!$C$2:$E$2,0))</f>
        <v>0</v>
      </c>
      <c r="AX36" s="6">
        <f>INDEX('P-07 HACCP score'!$C$3:$E$6,MATCH(Q36,'P-07 HACCP score'!$B$3:$B$6,0),MATCH('D-14 Ernst'!H$2,'P-07 HACCP score'!$C$2:$E$2,0))</f>
        <v>0</v>
      </c>
      <c r="AY36" s="6">
        <f>INDEX('P-07 HACCP score'!$C$3:$E$6,MATCH(R36,'P-07 HACCP score'!$B$3:$B$6,0),MATCH('D-14 Ernst'!I$2,'P-07 HACCP score'!$C$2:$E$2,0))</f>
        <v>0</v>
      </c>
      <c r="AZ36" s="6">
        <f>INDEX('P-07 HACCP score'!$C$3:$E$6,MATCH(S36,'P-07 HACCP score'!$B$3:$B$6,0),MATCH('D-14 Ernst'!J$2,'P-07 HACCP score'!$C$2:$E$2,0))</f>
        <v>0</v>
      </c>
      <c r="BA36" s="6">
        <f>INDEX('P-07 HACCP score'!$C$3:$E$6,MATCH(T36,'P-07 HACCP score'!$B$3:$B$6,0),MATCH('D-14 Ernst'!K$2,'P-07 HACCP score'!$C$2:$E$2,0))</f>
        <v>0</v>
      </c>
      <c r="BB36" s="6" t="e">
        <f>INDEX('P-07 HACCP score'!$C$3:$E$6,MATCH(#REF!,'P-07 HACCP score'!$B$3:$B$6,0),MATCH('D-14 Ernst'!#REF!,'P-07 HACCP score'!$C$2:$E$2,0))</f>
        <v>#REF!</v>
      </c>
      <c r="BC36" s="6">
        <f>INDEX('P-07 HACCP score'!$C$3:$E$6,MATCH(U36,'P-07 HACCP score'!$B$3:$B$6,0),MATCH('D-14 Ernst'!L$2,'P-07 HACCP score'!$C$2:$E$2,0))</f>
        <v>0</v>
      </c>
      <c r="BD36" s="6">
        <f>INDEX('P-07 HACCP score'!$C$3:$E$6,MATCH(V36,'P-07 HACCP score'!$B$3:$B$6,0),MATCH('D-14 Ernst'!M$2,'P-07 HACCP score'!$C$2:$E$2,0))</f>
        <v>0</v>
      </c>
      <c r="BE36" s="6">
        <f>INDEX('P-07 HACCP score'!$C$3:$E$6,MATCH(W36,'P-07 HACCP score'!$B$3:$B$6,0),MATCH('D-14 Ernst'!N$2,'P-07 HACCP score'!$C$2:$E$2,0))</f>
        <v>0</v>
      </c>
      <c r="BF36" s="6">
        <f>INDEX('P-07 HACCP score'!$C$3:$E$6,MATCH(X36,'P-07 HACCP score'!$B$3:$B$6,0),MATCH('D-14 Ernst'!O$2,'P-07 HACCP score'!$C$2:$E$2,0))</f>
        <v>0</v>
      </c>
      <c r="BG36" s="6">
        <f>INDEX('P-07 HACCP score'!$C$3:$E$6,MATCH(Y36,'P-07 HACCP score'!$B$3:$B$6,0),MATCH('D-14 Ernst'!P$2,'P-07 HACCP score'!$C$2:$E$2,0))</f>
        <v>0</v>
      </c>
      <c r="BH36" s="6">
        <f>INDEX('P-07 HACCP score'!$C$3:$E$6,MATCH(Z36,'P-07 HACCP score'!$B$3:$B$6,0),MATCH('D-14 Ernst'!Q$2,'P-07 HACCP score'!$C$2:$E$2,0))</f>
        <v>0</v>
      </c>
      <c r="BI36" s="6">
        <f>INDEX('P-07 HACCP score'!$C$3:$E$6,MATCH(AA36,'P-07 HACCP score'!$B$3:$B$6,0),MATCH('D-14 Ernst'!R$2,'P-07 HACCP score'!$C$2:$E$2,0))</f>
        <v>0</v>
      </c>
      <c r="BJ36" s="6">
        <f>INDEX('P-07 HACCP score'!$C$3:$E$6,MATCH(AB36,'P-07 HACCP score'!$B$3:$B$6,0),MATCH('D-14 Ernst'!S$2,'P-07 HACCP score'!$C$2:$E$2,0))</f>
        <v>0</v>
      </c>
      <c r="BK36" s="6">
        <f>INDEX('P-07 HACCP score'!$C$3:$E$6,MATCH(AC36,'P-07 HACCP score'!$B$3:$B$6,0),MATCH('D-14 Ernst'!T$2,'P-07 HACCP score'!$C$2:$E$2,0))</f>
        <v>0</v>
      </c>
      <c r="BL36" s="6">
        <f>INDEX('P-07 HACCP score'!$C$3:$E$6,MATCH(AD36,'P-07 HACCP score'!$B$3:$B$6,0),MATCH('D-14 Ernst'!U$2,'P-07 HACCP score'!$C$2:$E$2,0))</f>
        <v>0</v>
      </c>
      <c r="BM36" s="6">
        <f>INDEX('P-07 HACCP score'!$C$3:$E$6,MATCH(AE36,'P-07 HACCP score'!$B$3:$B$6,0),MATCH('D-14 Ernst'!V$2,'P-07 HACCP score'!$C$2:$E$2,0))</f>
        <v>0</v>
      </c>
      <c r="BN36" s="6">
        <f>INDEX('P-07 HACCP score'!$C$3:$E$6,MATCH(AF36,'P-07 HACCP score'!$B$3:$B$6,0),MATCH('D-14 Ernst'!W$2,'P-07 HACCP score'!$C$2:$E$2,0))</f>
        <v>0</v>
      </c>
    </row>
    <row r="37" spans="1:66" x14ac:dyDescent="0.25">
      <c r="A37" s="26" t="s">
        <v>113</v>
      </c>
      <c r="B37" s="25" t="s">
        <v>114</v>
      </c>
      <c r="C37" s="28" t="s">
        <v>1301</v>
      </c>
      <c r="D37" s="27" t="s">
        <v>115</v>
      </c>
      <c r="E37" s="8"/>
      <c r="F37" s="9"/>
      <c r="G37" s="9"/>
      <c r="H37" s="10"/>
      <c r="I37" s="10"/>
      <c r="J37" s="10"/>
      <c r="K37" s="10"/>
      <c r="L37" s="10"/>
      <c r="M37" s="9"/>
      <c r="N37" s="9"/>
      <c r="O37" s="9" t="s">
        <v>33</v>
      </c>
      <c r="P37" s="9"/>
      <c r="Q37" s="9"/>
      <c r="R37" s="9"/>
      <c r="S37" s="9" t="s">
        <v>54</v>
      </c>
      <c r="T37" s="9"/>
      <c r="U37" s="9" t="s">
        <v>33</v>
      </c>
      <c r="V37" s="9" t="s">
        <v>33</v>
      </c>
      <c r="W37" s="9"/>
      <c r="X37" s="9"/>
      <c r="Y37" s="9"/>
      <c r="Z37" s="9"/>
      <c r="AA37" s="9" t="s">
        <v>33</v>
      </c>
      <c r="AB37" s="9"/>
      <c r="AC37" s="9"/>
      <c r="AD37" s="9"/>
      <c r="AE37" s="9"/>
      <c r="AF37" s="7"/>
      <c r="AG37" s="11">
        <f t="shared" si="0"/>
        <v>2</v>
      </c>
      <c r="AH37" s="12">
        <f t="shared" si="1"/>
        <v>0</v>
      </c>
      <c r="AI37" s="13" t="str">
        <f t="shared" si="2"/>
        <v>MIDDEN</v>
      </c>
      <c r="AJ37" s="33" t="str">
        <f t="shared" si="3"/>
        <v>N</v>
      </c>
      <c r="AK37" s="14" t="str">
        <f t="shared" si="4"/>
        <v>MIDDEN</v>
      </c>
      <c r="AL37" s="8" t="s">
        <v>33</v>
      </c>
      <c r="AM37" s="9" t="s">
        <v>34</v>
      </c>
      <c r="AN37" s="9" t="s">
        <v>35</v>
      </c>
      <c r="AO37" s="18" t="str">
        <f t="shared" si="5"/>
        <v>N</v>
      </c>
      <c r="AP37" s="15" t="str">
        <f t="shared" si="6"/>
        <v>MIDDEN</v>
      </c>
      <c r="AQ37" s="6">
        <f>INDEX('P-07 HACCP score'!$C$3:$E$6,MATCH(E37,'P-07 HACCP score'!$B$3:$B$6,0),MATCH('D-14 Ernst'!A$2,'P-07 HACCP score'!$C$2:$E$2,0))</f>
        <v>0</v>
      </c>
      <c r="AR37" s="6">
        <f>INDEX('P-07 HACCP score'!$C$3:$E$6,MATCH(F37,'P-07 HACCP score'!$B$3:$B$6,0),MATCH('D-14 Ernst'!B$2,'P-07 HACCP score'!$C$2:$E$2,0))</f>
        <v>0</v>
      </c>
      <c r="AS37" s="6">
        <f>INDEX('P-07 HACCP score'!$C$3:$E$6,MATCH(G37,'P-07 HACCP score'!$B$3:$B$6,0),MATCH('D-14 Ernst'!C$2,'P-07 HACCP score'!$C$2:$E$2,0))</f>
        <v>0</v>
      </c>
      <c r="AT37" s="6">
        <f>INDEX('P-07 HACCP score'!$C$3:$E$6,MATCH(M37,'P-07 HACCP score'!$B$3:$B$6,0),MATCH('D-14 Ernst'!D$2,'P-07 HACCP score'!$C$2:$E$2,0))</f>
        <v>0</v>
      </c>
      <c r="AU37" s="6">
        <f>INDEX('P-07 HACCP score'!$C$3:$E$6,MATCH(N37,'P-07 HACCP score'!$B$3:$B$6,0),MATCH('D-14 Ernst'!E$2,'P-07 HACCP score'!$C$2:$E$2,0))</f>
        <v>0</v>
      </c>
      <c r="AV37" s="6">
        <f>INDEX('P-07 HACCP score'!$C$3:$E$6,MATCH(O37,'P-07 HACCP score'!$B$3:$B$6,0),MATCH('D-14 Ernst'!F$2,'P-07 HACCP score'!$C$2:$E$2,0))</f>
        <v>3</v>
      </c>
      <c r="AW37" s="6">
        <f>INDEX('P-07 HACCP score'!$C$3:$E$6,MATCH(P37,'P-07 HACCP score'!$B$3:$B$6,0),MATCH('D-14 Ernst'!G$2,'P-07 HACCP score'!$C$2:$E$2,0))</f>
        <v>0</v>
      </c>
      <c r="AX37" s="6">
        <f>INDEX('P-07 HACCP score'!$C$3:$E$6,MATCH(Q37,'P-07 HACCP score'!$B$3:$B$6,0),MATCH('D-14 Ernst'!H$2,'P-07 HACCP score'!$C$2:$E$2,0))</f>
        <v>0</v>
      </c>
      <c r="AY37" s="6">
        <f>INDEX('P-07 HACCP score'!$C$3:$E$6,MATCH(R37,'P-07 HACCP score'!$B$3:$B$6,0),MATCH('D-14 Ernst'!I$2,'P-07 HACCP score'!$C$2:$E$2,0))</f>
        <v>0</v>
      </c>
      <c r="AZ37" s="6">
        <f>INDEX('P-07 HACCP score'!$C$3:$E$6,MATCH(S37,'P-07 HACCP score'!$B$3:$B$6,0),MATCH('D-14 Ernst'!J$2,'P-07 HACCP score'!$C$2:$E$2,0))</f>
        <v>2</v>
      </c>
      <c r="BA37" s="6">
        <f>INDEX('P-07 HACCP score'!$C$3:$E$6,MATCH(T37,'P-07 HACCP score'!$B$3:$B$6,0),MATCH('D-14 Ernst'!K$2,'P-07 HACCP score'!$C$2:$E$2,0))</f>
        <v>0</v>
      </c>
      <c r="BB37" s="6" t="e">
        <f>INDEX('P-07 HACCP score'!$C$3:$E$6,MATCH(#REF!,'P-07 HACCP score'!$B$3:$B$6,0),MATCH('D-14 Ernst'!#REF!,'P-07 HACCP score'!$C$2:$E$2,0))</f>
        <v>#REF!</v>
      </c>
      <c r="BC37" s="6">
        <f>INDEX('P-07 HACCP score'!$C$3:$E$6,MATCH(U37,'P-07 HACCP score'!$B$3:$B$6,0),MATCH('D-14 Ernst'!L$2,'P-07 HACCP score'!$C$2:$E$2,0))</f>
        <v>3</v>
      </c>
      <c r="BD37" s="6">
        <f>INDEX('P-07 HACCP score'!$C$3:$E$6,MATCH(V37,'P-07 HACCP score'!$B$3:$B$6,0),MATCH('D-14 Ernst'!M$2,'P-07 HACCP score'!$C$2:$E$2,0))</f>
        <v>2</v>
      </c>
      <c r="BE37" s="6">
        <f>INDEX('P-07 HACCP score'!$C$3:$E$6,MATCH(W37,'P-07 HACCP score'!$B$3:$B$6,0),MATCH('D-14 Ernst'!N$2,'P-07 HACCP score'!$C$2:$E$2,0))</f>
        <v>0</v>
      </c>
      <c r="BF37" s="6">
        <f>INDEX('P-07 HACCP score'!$C$3:$E$6,MATCH(X37,'P-07 HACCP score'!$B$3:$B$6,0),MATCH('D-14 Ernst'!O$2,'P-07 HACCP score'!$C$2:$E$2,0))</f>
        <v>0</v>
      </c>
      <c r="BG37" s="6">
        <f>INDEX('P-07 HACCP score'!$C$3:$E$6,MATCH(Y37,'P-07 HACCP score'!$B$3:$B$6,0),MATCH('D-14 Ernst'!P$2,'P-07 HACCP score'!$C$2:$E$2,0))</f>
        <v>0</v>
      </c>
      <c r="BH37" s="6">
        <f>INDEX('P-07 HACCP score'!$C$3:$E$6,MATCH(Z37,'P-07 HACCP score'!$B$3:$B$6,0),MATCH('D-14 Ernst'!Q$2,'P-07 HACCP score'!$C$2:$E$2,0))</f>
        <v>0</v>
      </c>
      <c r="BI37" s="6">
        <f>INDEX('P-07 HACCP score'!$C$3:$E$6,MATCH(AA37,'P-07 HACCP score'!$B$3:$B$6,0),MATCH('D-14 Ernst'!R$2,'P-07 HACCP score'!$C$2:$E$2,0))</f>
        <v>2</v>
      </c>
      <c r="BJ37" s="6">
        <f>INDEX('P-07 HACCP score'!$C$3:$E$6,MATCH(AB37,'P-07 HACCP score'!$B$3:$B$6,0),MATCH('D-14 Ernst'!S$2,'P-07 HACCP score'!$C$2:$E$2,0))</f>
        <v>0</v>
      </c>
      <c r="BK37" s="6">
        <f>INDEX('P-07 HACCP score'!$C$3:$E$6,MATCH(AC37,'P-07 HACCP score'!$B$3:$B$6,0),MATCH('D-14 Ernst'!T$2,'P-07 HACCP score'!$C$2:$E$2,0))</f>
        <v>0</v>
      </c>
      <c r="BL37" s="6">
        <f>INDEX('P-07 HACCP score'!$C$3:$E$6,MATCH(AD37,'P-07 HACCP score'!$B$3:$B$6,0),MATCH('D-14 Ernst'!U$2,'P-07 HACCP score'!$C$2:$E$2,0))</f>
        <v>0</v>
      </c>
      <c r="BM37" s="6">
        <f>INDEX('P-07 HACCP score'!$C$3:$E$6,MATCH(AE37,'P-07 HACCP score'!$B$3:$B$6,0),MATCH('D-14 Ernst'!V$2,'P-07 HACCP score'!$C$2:$E$2,0))</f>
        <v>0</v>
      </c>
      <c r="BN37" s="6">
        <f>INDEX('P-07 HACCP score'!$C$3:$E$6,MATCH(AF37,'P-07 HACCP score'!$B$3:$B$6,0),MATCH('D-14 Ernst'!W$2,'P-07 HACCP score'!$C$2:$E$2,0))</f>
        <v>0</v>
      </c>
    </row>
    <row r="38" spans="1:66" x14ac:dyDescent="0.25">
      <c r="A38" s="26" t="s">
        <v>116</v>
      </c>
      <c r="B38" s="25" t="s">
        <v>117</v>
      </c>
      <c r="C38" s="28" t="s">
        <v>1301</v>
      </c>
      <c r="D38" s="27" t="s">
        <v>115</v>
      </c>
      <c r="E38" s="8"/>
      <c r="F38" s="9"/>
      <c r="G38" s="9"/>
      <c r="H38" s="10"/>
      <c r="I38" s="10"/>
      <c r="J38" s="10"/>
      <c r="K38" s="10"/>
      <c r="L38" s="10"/>
      <c r="M38" s="9"/>
      <c r="N38" s="9"/>
      <c r="O38" s="9"/>
      <c r="P38" s="9"/>
      <c r="Q38" s="9"/>
      <c r="R38" s="9"/>
      <c r="S38" s="9" t="s">
        <v>54</v>
      </c>
      <c r="T38" s="9"/>
      <c r="U38" s="9" t="s">
        <v>33</v>
      </c>
      <c r="V38" s="9" t="s">
        <v>33</v>
      </c>
      <c r="W38" s="9"/>
      <c r="X38" s="9"/>
      <c r="Y38" s="9"/>
      <c r="Z38" s="9"/>
      <c r="AA38" s="9" t="s">
        <v>33</v>
      </c>
      <c r="AB38" s="9"/>
      <c r="AC38" s="9"/>
      <c r="AD38" s="9"/>
      <c r="AE38" s="9"/>
      <c r="AF38" s="7"/>
      <c r="AG38" s="11">
        <f t="shared" si="0"/>
        <v>1</v>
      </c>
      <c r="AH38" s="12">
        <f t="shared" si="1"/>
        <v>0</v>
      </c>
      <c r="AI38" s="13" t="str">
        <f t="shared" si="2"/>
        <v>LAAG</v>
      </c>
      <c r="AJ38" s="33" t="str">
        <f t="shared" si="3"/>
        <v>N</v>
      </c>
      <c r="AK38" s="14" t="str">
        <f t="shared" si="4"/>
        <v>LAAG</v>
      </c>
      <c r="AL38" s="8" t="s">
        <v>33</v>
      </c>
      <c r="AM38" s="9" t="s">
        <v>34</v>
      </c>
      <c r="AN38" s="9" t="s">
        <v>35</v>
      </c>
      <c r="AO38" s="18" t="str">
        <f t="shared" si="5"/>
        <v>N</v>
      </c>
      <c r="AP38" s="15" t="str">
        <f t="shared" si="6"/>
        <v>LAAG</v>
      </c>
      <c r="AQ38" s="6">
        <f>INDEX('P-07 HACCP score'!$C$3:$E$6,MATCH(E38,'P-07 HACCP score'!$B$3:$B$6,0),MATCH('D-14 Ernst'!A$2,'P-07 HACCP score'!$C$2:$E$2,0))</f>
        <v>0</v>
      </c>
      <c r="AR38" s="6">
        <f>INDEX('P-07 HACCP score'!$C$3:$E$6,MATCH(F38,'P-07 HACCP score'!$B$3:$B$6,0),MATCH('D-14 Ernst'!B$2,'P-07 HACCP score'!$C$2:$E$2,0))</f>
        <v>0</v>
      </c>
      <c r="AS38" s="6">
        <f>INDEX('P-07 HACCP score'!$C$3:$E$6,MATCH(G38,'P-07 HACCP score'!$B$3:$B$6,0),MATCH('D-14 Ernst'!C$2,'P-07 HACCP score'!$C$2:$E$2,0))</f>
        <v>0</v>
      </c>
      <c r="AT38" s="6">
        <f>INDEX('P-07 HACCP score'!$C$3:$E$6,MATCH(M38,'P-07 HACCP score'!$B$3:$B$6,0),MATCH('D-14 Ernst'!D$2,'P-07 HACCP score'!$C$2:$E$2,0))</f>
        <v>0</v>
      </c>
      <c r="AU38" s="6">
        <f>INDEX('P-07 HACCP score'!$C$3:$E$6,MATCH(N38,'P-07 HACCP score'!$B$3:$B$6,0),MATCH('D-14 Ernst'!E$2,'P-07 HACCP score'!$C$2:$E$2,0))</f>
        <v>0</v>
      </c>
      <c r="AV38" s="6">
        <f>INDEX('P-07 HACCP score'!$C$3:$E$6,MATCH(O38,'P-07 HACCP score'!$B$3:$B$6,0),MATCH('D-14 Ernst'!F$2,'P-07 HACCP score'!$C$2:$E$2,0))</f>
        <v>0</v>
      </c>
      <c r="AW38" s="6">
        <f>INDEX('P-07 HACCP score'!$C$3:$E$6,MATCH(P38,'P-07 HACCP score'!$B$3:$B$6,0),MATCH('D-14 Ernst'!G$2,'P-07 HACCP score'!$C$2:$E$2,0))</f>
        <v>0</v>
      </c>
      <c r="AX38" s="6">
        <f>INDEX('P-07 HACCP score'!$C$3:$E$6,MATCH(Q38,'P-07 HACCP score'!$B$3:$B$6,0),MATCH('D-14 Ernst'!H$2,'P-07 HACCP score'!$C$2:$E$2,0))</f>
        <v>0</v>
      </c>
      <c r="AY38" s="6">
        <f>INDEX('P-07 HACCP score'!$C$3:$E$6,MATCH(R38,'P-07 HACCP score'!$B$3:$B$6,0),MATCH('D-14 Ernst'!I$2,'P-07 HACCP score'!$C$2:$E$2,0))</f>
        <v>0</v>
      </c>
      <c r="AZ38" s="6">
        <f>INDEX('P-07 HACCP score'!$C$3:$E$6,MATCH(S38,'P-07 HACCP score'!$B$3:$B$6,0),MATCH('D-14 Ernst'!J$2,'P-07 HACCP score'!$C$2:$E$2,0))</f>
        <v>2</v>
      </c>
      <c r="BA38" s="6">
        <f>INDEX('P-07 HACCP score'!$C$3:$E$6,MATCH(T38,'P-07 HACCP score'!$B$3:$B$6,0),MATCH('D-14 Ernst'!K$2,'P-07 HACCP score'!$C$2:$E$2,0))</f>
        <v>0</v>
      </c>
      <c r="BB38" s="6" t="e">
        <f>INDEX('P-07 HACCP score'!$C$3:$E$6,MATCH(#REF!,'P-07 HACCP score'!$B$3:$B$6,0),MATCH('D-14 Ernst'!#REF!,'P-07 HACCP score'!$C$2:$E$2,0))</f>
        <v>#REF!</v>
      </c>
      <c r="BC38" s="6">
        <f>INDEX('P-07 HACCP score'!$C$3:$E$6,MATCH(U38,'P-07 HACCP score'!$B$3:$B$6,0),MATCH('D-14 Ernst'!L$2,'P-07 HACCP score'!$C$2:$E$2,0))</f>
        <v>3</v>
      </c>
      <c r="BD38" s="6">
        <f>INDEX('P-07 HACCP score'!$C$3:$E$6,MATCH(V38,'P-07 HACCP score'!$B$3:$B$6,0),MATCH('D-14 Ernst'!M$2,'P-07 HACCP score'!$C$2:$E$2,0))</f>
        <v>2</v>
      </c>
      <c r="BE38" s="6">
        <f>INDEX('P-07 HACCP score'!$C$3:$E$6,MATCH(W38,'P-07 HACCP score'!$B$3:$B$6,0),MATCH('D-14 Ernst'!N$2,'P-07 HACCP score'!$C$2:$E$2,0))</f>
        <v>0</v>
      </c>
      <c r="BF38" s="6">
        <f>INDEX('P-07 HACCP score'!$C$3:$E$6,MATCH(X38,'P-07 HACCP score'!$B$3:$B$6,0),MATCH('D-14 Ernst'!O$2,'P-07 HACCP score'!$C$2:$E$2,0))</f>
        <v>0</v>
      </c>
      <c r="BG38" s="6">
        <f>INDEX('P-07 HACCP score'!$C$3:$E$6,MATCH(Y38,'P-07 HACCP score'!$B$3:$B$6,0),MATCH('D-14 Ernst'!P$2,'P-07 HACCP score'!$C$2:$E$2,0))</f>
        <v>0</v>
      </c>
      <c r="BH38" s="6">
        <f>INDEX('P-07 HACCP score'!$C$3:$E$6,MATCH(Z38,'P-07 HACCP score'!$B$3:$B$6,0),MATCH('D-14 Ernst'!Q$2,'P-07 HACCP score'!$C$2:$E$2,0))</f>
        <v>0</v>
      </c>
      <c r="BI38" s="6">
        <f>INDEX('P-07 HACCP score'!$C$3:$E$6,MATCH(AA38,'P-07 HACCP score'!$B$3:$B$6,0),MATCH('D-14 Ernst'!R$2,'P-07 HACCP score'!$C$2:$E$2,0))</f>
        <v>2</v>
      </c>
      <c r="BJ38" s="6">
        <f>INDEX('P-07 HACCP score'!$C$3:$E$6,MATCH(AB38,'P-07 HACCP score'!$B$3:$B$6,0),MATCH('D-14 Ernst'!S$2,'P-07 HACCP score'!$C$2:$E$2,0))</f>
        <v>0</v>
      </c>
      <c r="BK38" s="6">
        <f>INDEX('P-07 HACCP score'!$C$3:$E$6,MATCH(AC38,'P-07 HACCP score'!$B$3:$B$6,0),MATCH('D-14 Ernst'!T$2,'P-07 HACCP score'!$C$2:$E$2,0))</f>
        <v>0</v>
      </c>
      <c r="BL38" s="6">
        <f>INDEX('P-07 HACCP score'!$C$3:$E$6,MATCH(AD38,'P-07 HACCP score'!$B$3:$B$6,0),MATCH('D-14 Ernst'!U$2,'P-07 HACCP score'!$C$2:$E$2,0))</f>
        <v>0</v>
      </c>
      <c r="BM38" s="6">
        <f>INDEX('P-07 HACCP score'!$C$3:$E$6,MATCH(AE38,'P-07 HACCP score'!$B$3:$B$6,0),MATCH('D-14 Ernst'!V$2,'P-07 HACCP score'!$C$2:$E$2,0))</f>
        <v>0</v>
      </c>
      <c r="BN38" s="6">
        <f>INDEX('P-07 HACCP score'!$C$3:$E$6,MATCH(AF38,'P-07 HACCP score'!$B$3:$B$6,0),MATCH('D-14 Ernst'!W$2,'P-07 HACCP score'!$C$2:$E$2,0))</f>
        <v>0</v>
      </c>
    </row>
    <row r="39" spans="1:66" x14ac:dyDescent="0.25">
      <c r="A39" s="26" t="s">
        <v>118</v>
      </c>
      <c r="B39" s="25" t="s">
        <v>119</v>
      </c>
      <c r="C39" s="28" t="s">
        <v>1301</v>
      </c>
      <c r="D39" s="27" t="s">
        <v>115</v>
      </c>
      <c r="E39" s="8"/>
      <c r="F39" s="9"/>
      <c r="G39" s="9"/>
      <c r="H39" s="10"/>
      <c r="I39" s="10"/>
      <c r="J39" s="10"/>
      <c r="K39" s="10"/>
      <c r="L39" s="10"/>
      <c r="M39" s="9"/>
      <c r="N39" s="9"/>
      <c r="O39" s="9"/>
      <c r="P39" s="9"/>
      <c r="Q39" s="9"/>
      <c r="R39" s="9"/>
      <c r="S39" s="9" t="s">
        <v>54</v>
      </c>
      <c r="T39" s="9"/>
      <c r="U39" s="9" t="s">
        <v>33</v>
      </c>
      <c r="V39" s="9" t="s">
        <v>33</v>
      </c>
      <c r="W39" s="9"/>
      <c r="X39" s="9"/>
      <c r="Y39" s="9"/>
      <c r="Z39" s="9"/>
      <c r="AA39" s="9" t="s">
        <v>33</v>
      </c>
      <c r="AB39" s="9"/>
      <c r="AC39" s="9"/>
      <c r="AD39" s="9"/>
      <c r="AE39" s="9"/>
      <c r="AF39" s="7"/>
      <c r="AG39" s="11">
        <f t="shared" si="0"/>
        <v>1</v>
      </c>
      <c r="AH39" s="12">
        <f t="shared" si="1"/>
        <v>0</v>
      </c>
      <c r="AI39" s="13" t="str">
        <f t="shared" si="2"/>
        <v>LAAG</v>
      </c>
      <c r="AJ39" s="33" t="str">
        <f t="shared" si="3"/>
        <v>N</v>
      </c>
      <c r="AK39" s="14" t="str">
        <f t="shared" si="4"/>
        <v>LAAG</v>
      </c>
      <c r="AL39" s="8" t="s">
        <v>33</v>
      </c>
      <c r="AM39" s="9" t="s">
        <v>34</v>
      </c>
      <c r="AN39" s="9" t="s">
        <v>35</v>
      </c>
      <c r="AO39" s="18" t="str">
        <f t="shared" si="5"/>
        <v>N</v>
      </c>
      <c r="AP39" s="15" t="str">
        <f t="shared" si="6"/>
        <v>LAAG</v>
      </c>
      <c r="AQ39" s="6">
        <f>INDEX('P-07 HACCP score'!$C$3:$E$6,MATCH(E39,'P-07 HACCP score'!$B$3:$B$6,0),MATCH('D-14 Ernst'!A$2,'P-07 HACCP score'!$C$2:$E$2,0))</f>
        <v>0</v>
      </c>
      <c r="AR39" s="6">
        <f>INDEX('P-07 HACCP score'!$C$3:$E$6,MATCH(F39,'P-07 HACCP score'!$B$3:$B$6,0),MATCH('D-14 Ernst'!B$2,'P-07 HACCP score'!$C$2:$E$2,0))</f>
        <v>0</v>
      </c>
      <c r="AS39" s="6">
        <f>INDEX('P-07 HACCP score'!$C$3:$E$6,MATCH(G39,'P-07 HACCP score'!$B$3:$B$6,0),MATCH('D-14 Ernst'!C$2,'P-07 HACCP score'!$C$2:$E$2,0))</f>
        <v>0</v>
      </c>
      <c r="AT39" s="6">
        <f>INDEX('P-07 HACCP score'!$C$3:$E$6,MATCH(M39,'P-07 HACCP score'!$B$3:$B$6,0),MATCH('D-14 Ernst'!D$2,'P-07 HACCP score'!$C$2:$E$2,0))</f>
        <v>0</v>
      </c>
      <c r="AU39" s="6">
        <f>INDEX('P-07 HACCP score'!$C$3:$E$6,MATCH(N39,'P-07 HACCP score'!$B$3:$B$6,0),MATCH('D-14 Ernst'!E$2,'P-07 HACCP score'!$C$2:$E$2,0))</f>
        <v>0</v>
      </c>
      <c r="AV39" s="6">
        <f>INDEX('P-07 HACCP score'!$C$3:$E$6,MATCH(O39,'P-07 HACCP score'!$B$3:$B$6,0),MATCH('D-14 Ernst'!F$2,'P-07 HACCP score'!$C$2:$E$2,0))</f>
        <v>0</v>
      </c>
      <c r="AW39" s="6">
        <f>INDEX('P-07 HACCP score'!$C$3:$E$6,MATCH(P39,'P-07 HACCP score'!$B$3:$B$6,0),MATCH('D-14 Ernst'!G$2,'P-07 HACCP score'!$C$2:$E$2,0))</f>
        <v>0</v>
      </c>
      <c r="AX39" s="6">
        <f>INDEX('P-07 HACCP score'!$C$3:$E$6,MATCH(Q39,'P-07 HACCP score'!$B$3:$B$6,0),MATCH('D-14 Ernst'!H$2,'P-07 HACCP score'!$C$2:$E$2,0))</f>
        <v>0</v>
      </c>
      <c r="AY39" s="6">
        <f>INDEX('P-07 HACCP score'!$C$3:$E$6,MATCH(R39,'P-07 HACCP score'!$B$3:$B$6,0),MATCH('D-14 Ernst'!I$2,'P-07 HACCP score'!$C$2:$E$2,0))</f>
        <v>0</v>
      </c>
      <c r="AZ39" s="6">
        <f>INDEX('P-07 HACCP score'!$C$3:$E$6,MATCH(S39,'P-07 HACCP score'!$B$3:$B$6,0),MATCH('D-14 Ernst'!J$2,'P-07 HACCP score'!$C$2:$E$2,0))</f>
        <v>2</v>
      </c>
      <c r="BA39" s="6">
        <f>INDEX('P-07 HACCP score'!$C$3:$E$6,MATCH(T39,'P-07 HACCP score'!$B$3:$B$6,0),MATCH('D-14 Ernst'!K$2,'P-07 HACCP score'!$C$2:$E$2,0))</f>
        <v>0</v>
      </c>
      <c r="BB39" s="6" t="e">
        <f>INDEX('P-07 HACCP score'!$C$3:$E$6,MATCH(#REF!,'P-07 HACCP score'!$B$3:$B$6,0),MATCH('D-14 Ernst'!#REF!,'P-07 HACCP score'!$C$2:$E$2,0))</f>
        <v>#REF!</v>
      </c>
      <c r="BC39" s="6">
        <f>INDEX('P-07 HACCP score'!$C$3:$E$6,MATCH(U39,'P-07 HACCP score'!$B$3:$B$6,0),MATCH('D-14 Ernst'!L$2,'P-07 HACCP score'!$C$2:$E$2,0))</f>
        <v>3</v>
      </c>
      <c r="BD39" s="6">
        <f>INDEX('P-07 HACCP score'!$C$3:$E$6,MATCH(V39,'P-07 HACCP score'!$B$3:$B$6,0),MATCH('D-14 Ernst'!M$2,'P-07 HACCP score'!$C$2:$E$2,0))</f>
        <v>2</v>
      </c>
      <c r="BE39" s="6">
        <f>INDEX('P-07 HACCP score'!$C$3:$E$6,MATCH(W39,'P-07 HACCP score'!$B$3:$B$6,0),MATCH('D-14 Ernst'!N$2,'P-07 HACCP score'!$C$2:$E$2,0))</f>
        <v>0</v>
      </c>
      <c r="BF39" s="6">
        <f>INDEX('P-07 HACCP score'!$C$3:$E$6,MATCH(X39,'P-07 HACCP score'!$B$3:$B$6,0),MATCH('D-14 Ernst'!O$2,'P-07 HACCP score'!$C$2:$E$2,0))</f>
        <v>0</v>
      </c>
      <c r="BG39" s="6">
        <f>INDEX('P-07 HACCP score'!$C$3:$E$6,MATCH(Y39,'P-07 HACCP score'!$B$3:$B$6,0),MATCH('D-14 Ernst'!P$2,'P-07 HACCP score'!$C$2:$E$2,0))</f>
        <v>0</v>
      </c>
      <c r="BH39" s="6">
        <f>INDEX('P-07 HACCP score'!$C$3:$E$6,MATCH(Z39,'P-07 HACCP score'!$B$3:$B$6,0),MATCH('D-14 Ernst'!Q$2,'P-07 HACCP score'!$C$2:$E$2,0))</f>
        <v>0</v>
      </c>
      <c r="BI39" s="6">
        <f>INDEX('P-07 HACCP score'!$C$3:$E$6,MATCH(AA39,'P-07 HACCP score'!$B$3:$B$6,0),MATCH('D-14 Ernst'!R$2,'P-07 HACCP score'!$C$2:$E$2,0))</f>
        <v>2</v>
      </c>
      <c r="BJ39" s="6">
        <f>INDEX('P-07 HACCP score'!$C$3:$E$6,MATCH(AB39,'P-07 HACCP score'!$B$3:$B$6,0),MATCH('D-14 Ernst'!S$2,'P-07 HACCP score'!$C$2:$E$2,0))</f>
        <v>0</v>
      </c>
      <c r="BK39" s="6">
        <f>INDEX('P-07 HACCP score'!$C$3:$E$6,MATCH(AC39,'P-07 HACCP score'!$B$3:$B$6,0),MATCH('D-14 Ernst'!T$2,'P-07 HACCP score'!$C$2:$E$2,0))</f>
        <v>0</v>
      </c>
      <c r="BL39" s="6">
        <f>INDEX('P-07 HACCP score'!$C$3:$E$6,MATCH(AD39,'P-07 HACCP score'!$B$3:$B$6,0),MATCH('D-14 Ernst'!U$2,'P-07 HACCP score'!$C$2:$E$2,0))</f>
        <v>0</v>
      </c>
      <c r="BM39" s="6">
        <f>INDEX('P-07 HACCP score'!$C$3:$E$6,MATCH(AE39,'P-07 HACCP score'!$B$3:$B$6,0),MATCH('D-14 Ernst'!V$2,'P-07 HACCP score'!$C$2:$E$2,0))</f>
        <v>0</v>
      </c>
      <c r="BN39" s="6">
        <f>INDEX('P-07 HACCP score'!$C$3:$E$6,MATCH(AF39,'P-07 HACCP score'!$B$3:$B$6,0),MATCH('D-14 Ernst'!W$2,'P-07 HACCP score'!$C$2:$E$2,0))</f>
        <v>0</v>
      </c>
    </row>
    <row r="40" spans="1:66" x14ac:dyDescent="0.25">
      <c r="A40" s="26" t="s">
        <v>120</v>
      </c>
      <c r="B40" s="25" t="s">
        <v>1307</v>
      </c>
      <c r="C40" s="28" t="s">
        <v>121</v>
      </c>
      <c r="D40" s="27" t="s">
        <v>83</v>
      </c>
      <c r="E40" s="8"/>
      <c r="F40" s="9"/>
      <c r="G40" s="9"/>
      <c r="H40" s="10"/>
      <c r="I40" s="10"/>
      <c r="J40" s="10"/>
      <c r="K40" s="10"/>
      <c r="L40" s="10"/>
      <c r="M40" s="9"/>
      <c r="N40" s="9" t="s">
        <v>54</v>
      </c>
      <c r="O40" s="9" t="s">
        <v>54</v>
      </c>
      <c r="P40" s="9"/>
      <c r="Q40" s="9"/>
      <c r="R40" s="9"/>
      <c r="S40" s="9"/>
      <c r="T40" s="9"/>
      <c r="U40" s="9"/>
      <c r="V40" s="9"/>
      <c r="W40" s="9"/>
      <c r="X40" s="9"/>
      <c r="Y40" s="9"/>
      <c r="Z40" s="9"/>
      <c r="AA40" s="9"/>
      <c r="AB40" s="9"/>
      <c r="AC40" s="9"/>
      <c r="AD40" s="9"/>
      <c r="AE40" s="9"/>
      <c r="AF40" s="7"/>
      <c r="AG40" s="11">
        <f t="shared" si="0"/>
        <v>1</v>
      </c>
      <c r="AH40" s="12">
        <f t="shared" si="1"/>
        <v>1</v>
      </c>
      <c r="AI40" s="13" t="str">
        <f t="shared" si="2"/>
        <v>HOOG</v>
      </c>
      <c r="AJ40" s="33" t="str">
        <f t="shared" si="3"/>
        <v>N</v>
      </c>
      <c r="AK40" s="14" t="str">
        <f t="shared" si="4"/>
        <v>HOOG</v>
      </c>
      <c r="AL40" s="8" t="s">
        <v>33</v>
      </c>
      <c r="AM40" s="9" t="s">
        <v>39</v>
      </c>
      <c r="AN40" s="9" t="s">
        <v>35</v>
      </c>
      <c r="AO40" s="18" t="str">
        <f t="shared" si="5"/>
        <v>N</v>
      </c>
      <c r="AP40" s="15" t="str">
        <f t="shared" si="6"/>
        <v>HOOG</v>
      </c>
      <c r="AQ40" s="6">
        <f>INDEX('P-07 HACCP score'!$C$3:$E$6,MATCH(E40,'P-07 HACCP score'!$B$3:$B$6,0),MATCH('D-14 Ernst'!A$2,'P-07 HACCP score'!$C$2:$E$2,0))</f>
        <v>0</v>
      </c>
      <c r="AR40" s="6">
        <f>INDEX('P-07 HACCP score'!$C$3:$E$6,MATCH(F40,'P-07 HACCP score'!$B$3:$B$6,0),MATCH('D-14 Ernst'!B$2,'P-07 HACCP score'!$C$2:$E$2,0))</f>
        <v>0</v>
      </c>
      <c r="AS40" s="6">
        <f>INDEX('P-07 HACCP score'!$C$3:$E$6,MATCH(G40,'P-07 HACCP score'!$B$3:$B$6,0),MATCH('D-14 Ernst'!C$2,'P-07 HACCP score'!$C$2:$E$2,0))</f>
        <v>0</v>
      </c>
      <c r="AT40" s="6">
        <f>INDEX('P-07 HACCP score'!$C$3:$E$6,MATCH(M40,'P-07 HACCP score'!$B$3:$B$6,0),MATCH('D-14 Ernst'!D$2,'P-07 HACCP score'!$C$2:$E$2,0))</f>
        <v>0</v>
      </c>
      <c r="AU40" s="6">
        <f>INDEX('P-07 HACCP score'!$C$3:$E$6,MATCH(N40,'P-07 HACCP score'!$B$3:$B$6,0),MATCH('D-14 Ernst'!E$2,'P-07 HACCP score'!$C$2:$E$2,0))</f>
        <v>3</v>
      </c>
      <c r="AV40" s="6">
        <f>INDEX('P-07 HACCP score'!$C$3:$E$6,MATCH(O40,'P-07 HACCP score'!$B$3:$B$6,0),MATCH('D-14 Ernst'!F$2,'P-07 HACCP score'!$C$2:$E$2,0))</f>
        <v>4</v>
      </c>
      <c r="AW40" s="6">
        <f>INDEX('P-07 HACCP score'!$C$3:$E$6,MATCH(P40,'P-07 HACCP score'!$B$3:$B$6,0),MATCH('D-14 Ernst'!G$2,'P-07 HACCP score'!$C$2:$E$2,0))</f>
        <v>0</v>
      </c>
      <c r="AX40" s="6">
        <f>INDEX('P-07 HACCP score'!$C$3:$E$6,MATCH(Q40,'P-07 HACCP score'!$B$3:$B$6,0),MATCH('D-14 Ernst'!H$2,'P-07 HACCP score'!$C$2:$E$2,0))</f>
        <v>0</v>
      </c>
      <c r="AY40" s="6">
        <f>INDEX('P-07 HACCP score'!$C$3:$E$6,MATCH(R40,'P-07 HACCP score'!$B$3:$B$6,0),MATCH('D-14 Ernst'!I$2,'P-07 HACCP score'!$C$2:$E$2,0))</f>
        <v>0</v>
      </c>
      <c r="AZ40" s="6">
        <f>INDEX('P-07 HACCP score'!$C$3:$E$6,MATCH(S40,'P-07 HACCP score'!$B$3:$B$6,0),MATCH('D-14 Ernst'!J$2,'P-07 HACCP score'!$C$2:$E$2,0))</f>
        <v>0</v>
      </c>
      <c r="BA40" s="6">
        <f>INDEX('P-07 HACCP score'!$C$3:$E$6,MATCH(T40,'P-07 HACCP score'!$B$3:$B$6,0),MATCH('D-14 Ernst'!K$2,'P-07 HACCP score'!$C$2:$E$2,0))</f>
        <v>0</v>
      </c>
      <c r="BB40" s="6" t="e">
        <f>INDEX('P-07 HACCP score'!$C$3:$E$6,MATCH(#REF!,'P-07 HACCP score'!$B$3:$B$6,0),MATCH('D-14 Ernst'!#REF!,'P-07 HACCP score'!$C$2:$E$2,0))</f>
        <v>#REF!</v>
      </c>
      <c r="BC40" s="6">
        <f>INDEX('P-07 HACCP score'!$C$3:$E$6,MATCH(U40,'P-07 HACCP score'!$B$3:$B$6,0),MATCH('D-14 Ernst'!L$2,'P-07 HACCP score'!$C$2:$E$2,0))</f>
        <v>0</v>
      </c>
      <c r="BD40" s="6">
        <f>INDEX('P-07 HACCP score'!$C$3:$E$6,MATCH(V40,'P-07 HACCP score'!$B$3:$B$6,0),MATCH('D-14 Ernst'!M$2,'P-07 HACCP score'!$C$2:$E$2,0))</f>
        <v>0</v>
      </c>
      <c r="BE40" s="6">
        <f>INDEX('P-07 HACCP score'!$C$3:$E$6,MATCH(W40,'P-07 HACCP score'!$B$3:$B$6,0),MATCH('D-14 Ernst'!N$2,'P-07 HACCP score'!$C$2:$E$2,0))</f>
        <v>0</v>
      </c>
      <c r="BF40" s="6">
        <f>INDEX('P-07 HACCP score'!$C$3:$E$6,MATCH(X40,'P-07 HACCP score'!$B$3:$B$6,0),MATCH('D-14 Ernst'!O$2,'P-07 HACCP score'!$C$2:$E$2,0))</f>
        <v>0</v>
      </c>
      <c r="BG40" s="6">
        <f>INDEX('P-07 HACCP score'!$C$3:$E$6,MATCH(Y40,'P-07 HACCP score'!$B$3:$B$6,0),MATCH('D-14 Ernst'!P$2,'P-07 HACCP score'!$C$2:$E$2,0))</f>
        <v>0</v>
      </c>
      <c r="BH40" s="6">
        <f>INDEX('P-07 HACCP score'!$C$3:$E$6,MATCH(Z40,'P-07 HACCP score'!$B$3:$B$6,0),MATCH('D-14 Ernst'!Q$2,'P-07 HACCP score'!$C$2:$E$2,0))</f>
        <v>0</v>
      </c>
      <c r="BI40" s="6">
        <f>INDEX('P-07 HACCP score'!$C$3:$E$6,MATCH(AA40,'P-07 HACCP score'!$B$3:$B$6,0),MATCH('D-14 Ernst'!R$2,'P-07 HACCP score'!$C$2:$E$2,0))</f>
        <v>0</v>
      </c>
      <c r="BJ40" s="6">
        <f>INDEX('P-07 HACCP score'!$C$3:$E$6,MATCH(AB40,'P-07 HACCP score'!$B$3:$B$6,0),MATCH('D-14 Ernst'!S$2,'P-07 HACCP score'!$C$2:$E$2,0))</f>
        <v>0</v>
      </c>
      <c r="BK40" s="6">
        <f>INDEX('P-07 HACCP score'!$C$3:$E$6,MATCH(AC40,'P-07 HACCP score'!$B$3:$B$6,0),MATCH('D-14 Ernst'!T$2,'P-07 HACCP score'!$C$2:$E$2,0))</f>
        <v>0</v>
      </c>
      <c r="BL40" s="6">
        <f>INDEX('P-07 HACCP score'!$C$3:$E$6,MATCH(AD40,'P-07 HACCP score'!$B$3:$B$6,0),MATCH('D-14 Ernst'!U$2,'P-07 HACCP score'!$C$2:$E$2,0))</f>
        <v>0</v>
      </c>
      <c r="BM40" s="6">
        <f>INDEX('P-07 HACCP score'!$C$3:$E$6,MATCH(AE40,'P-07 HACCP score'!$B$3:$B$6,0),MATCH('D-14 Ernst'!V$2,'P-07 HACCP score'!$C$2:$E$2,0))</f>
        <v>0</v>
      </c>
      <c r="BN40" s="6">
        <f>INDEX('P-07 HACCP score'!$C$3:$E$6,MATCH(AF40,'P-07 HACCP score'!$B$3:$B$6,0),MATCH('D-14 Ernst'!W$2,'P-07 HACCP score'!$C$2:$E$2,0))</f>
        <v>0</v>
      </c>
    </row>
    <row r="41" spans="1:66" x14ac:dyDescent="0.25">
      <c r="A41" s="26" t="s">
        <v>122</v>
      </c>
      <c r="B41" s="25" t="s">
        <v>123</v>
      </c>
      <c r="C41" s="28" t="s">
        <v>89</v>
      </c>
      <c r="D41" s="27" t="s">
        <v>83</v>
      </c>
      <c r="E41" s="8"/>
      <c r="F41" s="9"/>
      <c r="G41" s="9"/>
      <c r="H41" s="10"/>
      <c r="I41" s="10"/>
      <c r="J41" s="10"/>
      <c r="K41" s="10"/>
      <c r="L41" s="10"/>
      <c r="M41" s="9"/>
      <c r="N41" s="9"/>
      <c r="O41" s="9"/>
      <c r="P41" s="9"/>
      <c r="Q41" s="9"/>
      <c r="R41" s="9"/>
      <c r="S41" s="9"/>
      <c r="T41" s="9"/>
      <c r="U41" s="9"/>
      <c r="V41" s="9"/>
      <c r="W41" s="9"/>
      <c r="X41" s="9"/>
      <c r="Y41" s="9"/>
      <c r="Z41" s="9"/>
      <c r="AA41" s="9"/>
      <c r="AB41" s="9"/>
      <c r="AC41" s="9"/>
      <c r="AD41" s="9"/>
      <c r="AE41" s="9"/>
      <c r="AF41" s="7"/>
      <c r="AG41" s="11">
        <f t="shared" si="0"/>
        <v>0</v>
      </c>
      <c r="AH41" s="12">
        <f t="shared" si="1"/>
        <v>0</v>
      </c>
      <c r="AI41" s="13" t="str">
        <f t="shared" si="2"/>
        <v>LAAG</v>
      </c>
      <c r="AJ41" s="33" t="str">
        <f t="shared" si="3"/>
        <v>N</v>
      </c>
      <c r="AK41" s="14" t="str">
        <f t="shared" si="4"/>
        <v>LAAG</v>
      </c>
      <c r="AL41" s="8" t="s">
        <v>33</v>
      </c>
      <c r="AM41" s="9" t="s">
        <v>39</v>
      </c>
      <c r="AN41" s="9" t="s">
        <v>35</v>
      </c>
      <c r="AO41" s="18" t="str">
        <f t="shared" si="5"/>
        <v>N</v>
      </c>
      <c r="AP41" s="15" t="str">
        <f t="shared" si="6"/>
        <v>LAAG</v>
      </c>
      <c r="AQ41" s="6">
        <f>INDEX('P-07 HACCP score'!$C$3:$E$6,MATCH(E41,'P-07 HACCP score'!$B$3:$B$6,0),MATCH('D-14 Ernst'!A$2,'P-07 HACCP score'!$C$2:$E$2,0))</f>
        <v>0</v>
      </c>
      <c r="AR41" s="6">
        <f>INDEX('P-07 HACCP score'!$C$3:$E$6,MATCH(F41,'P-07 HACCP score'!$B$3:$B$6,0),MATCH('D-14 Ernst'!B$2,'P-07 HACCP score'!$C$2:$E$2,0))</f>
        <v>0</v>
      </c>
      <c r="AS41" s="6">
        <f>INDEX('P-07 HACCP score'!$C$3:$E$6,MATCH(G41,'P-07 HACCP score'!$B$3:$B$6,0),MATCH('D-14 Ernst'!C$2,'P-07 HACCP score'!$C$2:$E$2,0))</f>
        <v>0</v>
      </c>
      <c r="AT41" s="6">
        <f>INDEX('P-07 HACCP score'!$C$3:$E$6,MATCH(M41,'P-07 HACCP score'!$B$3:$B$6,0),MATCH('D-14 Ernst'!D$2,'P-07 HACCP score'!$C$2:$E$2,0))</f>
        <v>0</v>
      </c>
      <c r="AU41" s="6">
        <f>INDEX('P-07 HACCP score'!$C$3:$E$6,MATCH(N41,'P-07 HACCP score'!$B$3:$B$6,0),MATCH('D-14 Ernst'!E$2,'P-07 HACCP score'!$C$2:$E$2,0))</f>
        <v>0</v>
      </c>
      <c r="AV41" s="6">
        <f>INDEX('P-07 HACCP score'!$C$3:$E$6,MATCH(O41,'P-07 HACCP score'!$B$3:$B$6,0),MATCH('D-14 Ernst'!F$2,'P-07 HACCP score'!$C$2:$E$2,0))</f>
        <v>0</v>
      </c>
      <c r="AW41" s="6">
        <f>INDEX('P-07 HACCP score'!$C$3:$E$6,MATCH(P41,'P-07 HACCP score'!$B$3:$B$6,0),MATCH('D-14 Ernst'!G$2,'P-07 HACCP score'!$C$2:$E$2,0))</f>
        <v>0</v>
      </c>
      <c r="AX41" s="6">
        <f>INDEX('P-07 HACCP score'!$C$3:$E$6,MATCH(Q41,'P-07 HACCP score'!$B$3:$B$6,0),MATCH('D-14 Ernst'!H$2,'P-07 HACCP score'!$C$2:$E$2,0))</f>
        <v>0</v>
      </c>
      <c r="AY41" s="6">
        <f>INDEX('P-07 HACCP score'!$C$3:$E$6,MATCH(R41,'P-07 HACCP score'!$B$3:$B$6,0),MATCH('D-14 Ernst'!I$2,'P-07 HACCP score'!$C$2:$E$2,0))</f>
        <v>0</v>
      </c>
      <c r="AZ41" s="6">
        <f>INDEX('P-07 HACCP score'!$C$3:$E$6,MATCH(S41,'P-07 HACCP score'!$B$3:$B$6,0),MATCH('D-14 Ernst'!J$2,'P-07 HACCP score'!$C$2:$E$2,0))</f>
        <v>0</v>
      </c>
      <c r="BA41" s="6">
        <f>INDEX('P-07 HACCP score'!$C$3:$E$6,MATCH(T41,'P-07 HACCP score'!$B$3:$B$6,0),MATCH('D-14 Ernst'!K$2,'P-07 HACCP score'!$C$2:$E$2,0))</f>
        <v>0</v>
      </c>
      <c r="BB41" s="6" t="e">
        <f>INDEX('P-07 HACCP score'!$C$3:$E$6,MATCH(#REF!,'P-07 HACCP score'!$B$3:$B$6,0),MATCH('D-14 Ernst'!#REF!,'P-07 HACCP score'!$C$2:$E$2,0))</f>
        <v>#REF!</v>
      </c>
      <c r="BC41" s="6">
        <f>INDEX('P-07 HACCP score'!$C$3:$E$6,MATCH(U41,'P-07 HACCP score'!$B$3:$B$6,0),MATCH('D-14 Ernst'!L$2,'P-07 HACCP score'!$C$2:$E$2,0))</f>
        <v>0</v>
      </c>
      <c r="BD41" s="6">
        <f>INDEX('P-07 HACCP score'!$C$3:$E$6,MATCH(V41,'P-07 HACCP score'!$B$3:$B$6,0),MATCH('D-14 Ernst'!M$2,'P-07 HACCP score'!$C$2:$E$2,0))</f>
        <v>0</v>
      </c>
      <c r="BE41" s="6">
        <f>INDEX('P-07 HACCP score'!$C$3:$E$6,MATCH(W41,'P-07 HACCP score'!$B$3:$B$6,0),MATCH('D-14 Ernst'!N$2,'P-07 HACCP score'!$C$2:$E$2,0))</f>
        <v>0</v>
      </c>
      <c r="BF41" s="6">
        <f>INDEX('P-07 HACCP score'!$C$3:$E$6,MATCH(X41,'P-07 HACCP score'!$B$3:$B$6,0),MATCH('D-14 Ernst'!O$2,'P-07 HACCP score'!$C$2:$E$2,0))</f>
        <v>0</v>
      </c>
      <c r="BG41" s="6">
        <f>INDEX('P-07 HACCP score'!$C$3:$E$6,MATCH(Y41,'P-07 HACCP score'!$B$3:$B$6,0),MATCH('D-14 Ernst'!P$2,'P-07 HACCP score'!$C$2:$E$2,0))</f>
        <v>0</v>
      </c>
      <c r="BH41" s="6">
        <f>INDEX('P-07 HACCP score'!$C$3:$E$6,MATCH(Z41,'P-07 HACCP score'!$B$3:$B$6,0),MATCH('D-14 Ernst'!Q$2,'P-07 HACCP score'!$C$2:$E$2,0))</f>
        <v>0</v>
      </c>
      <c r="BI41" s="6">
        <f>INDEX('P-07 HACCP score'!$C$3:$E$6,MATCH(AA41,'P-07 HACCP score'!$B$3:$B$6,0),MATCH('D-14 Ernst'!R$2,'P-07 HACCP score'!$C$2:$E$2,0))</f>
        <v>0</v>
      </c>
      <c r="BJ41" s="6">
        <f>INDEX('P-07 HACCP score'!$C$3:$E$6,MATCH(AB41,'P-07 HACCP score'!$B$3:$B$6,0),MATCH('D-14 Ernst'!S$2,'P-07 HACCP score'!$C$2:$E$2,0))</f>
        <v>0</v>
      </c>
      <c r="BK41" s="6">
        <f>INDEX('P-07 HACCP score'!$C$3:$E$6,MATCH(AC41,'P-07 HACCP score'!$B$3:$B$6,0),MATCH('D-14 Ernst'!T$2,'P-07 HACCP score'!$C$2:$E$2,0))</f>
        <v>0</v>
      </c>
      <c r="BL41" s="6">
        <f>INDEX('P-07 HACCP score'!$C$3:$E$6,MATCH(AD41,'P-07 HACCP score'!$B$3:$B$6,0),MATCH('D-14 Ernst'!U$2,'P-07 HACCP score'!$C$2:$E$2,0))</f>
        <v>0</v>
      </c>
      <c r="BM41" s="6">
        <f>INDEX('P-07 HACCP score'!$C$3:$E$6,MATCH(AE41,'P-07 HACCP score'!$B$3:$B$6,0),MATCH('D-14 Ernst'!V$2,'P-07 HACCP score'!$C$2:$E$2,0))</f>
        <v>0</v>
      </c>
      <c r="BN41" s="6">
        <f>INDEX('P-07 HACCP score'!$C$3:$E$6,MATCH(AF41,'P-07 HACCP score'!$B$3:$B$6,0),MATCH('D-14 Ernst'!W$2,'P-07 HACCP score'!$C$2:$E$2,0))</f>
        <v>0</v>
      </c>
    </row>
    <row r="42" spans="1:66" x14ac:dyDescent="0.25">
      <c r="A42" s="26" t="s">
        <v>124</v>
      </c>
      <c r="B42" s="25" t="s">
        <v>125</v>
      </c>
      <c r="C42" s="28" t="s">
        <v>126</v>
      </c>
      <c r="D42" s="27" t="s">
        <v>83</v>
      </c>
      <c r="E42" s="8"/>
      <c r="F42" s="9"/>
      <c r="G42" s="9"/>
      <c r="H42" s="10"/>
      <c r="I42" s="10"/>
      <c r="J42" s="10"/>
      <c r="K42" s="10"/>
      <c r="L42" s="10"/>
      <c r="M42" s="9"/>
      <c r="N42" s="9"/>
      <c r="O42" s="9"/>
      <c r="P42" s="9"/>
      <c r="Q42" s="9"/>
      <c r="R42" s="9"/>
      <c r="S42" s="9"/>
      <c r="T42" s="9"/>
      <c r="U42" s="9"/>
      <c r="V42" s="9"/>
      <c r="W42" s="9"/>
      <c r="X42" s="9"/>
      <c r="Y42" s="9"/>
      <c r="Z42" s="9"/>
      <c r="AA42" s="9"/>
      <c r="AB42" s="9"/>
      <c r="AC42" s="9"/>
      <c r="AD42" s="9"/>
      <c r="AE42" s="9"/>
      <c r="AF42" s="7"/>
      <c r="AG42" s="11">
        <f t="shared" si="0"/>
        <v>0</v>
      </c>
      <c r="AH42" s="12">
        <f t="shared" si="1"/>
        <v>0</v>
      </c>
      <c r="AI42" s="13" t="str">
        <f t="shared" si="2"/>
        <v>LAAG</v>
      </c>
      <c r="AJ42" s="33" t="str">
        <f t="shared" si="3"/>
        <v>N</v>
      </c>
      <c r="AK42" s="14" t="str">
        <f t="shared" si="4"/>
        <v>LAAG</v>
      </c>
      <c r="AL42" s="8" t="s">
        <v>33</v>
      </c>
      <c r="AM42" s="9" t="s">
        <v>39</v>
      </c>
      <c r="AN42" s="9" t="s">
        <v>35</v>
      </c>
      <c r="AO42" s="18" t="str">
        <f t="shared" si="5"/>
        <v>N</v>
      </c>
      <c r="AP42" s="15" t="str">
        <f t="shared" si="6"/>
        <v>LAAG</v>
      </c>
      <c r="AQ42" s="6">
        <f>INDEX('P-07 HACCP score'!$C$3:$E$6,MATCH(E42,'P-07 HACCP score'!$B$3:$B$6,0),MATCH('D-14 Ernst'!A$2,'P-07 HACCP score'!$C$2:$E$2,0))</f>
        <v>0</v>
      </c>
      <c r="AR42" s="6">
        <f>INDEX('P-07 HACCP score'!$C$3:$E$6,MATCH(F42,'P-07 HACCP score'!$B$3:$B$6,0),MATCH('D-14 Ernst'!B$2,'P-07 HACCP score'!$C$2:$E$2,0))</f>
        <v>0</v>
      </c>
      <c r="AS42" s="6">
        <f>INDEX('P-07 HACCP score'!$C$3:$E$6,MATCH(G42,'P-07 HACCP score'!$B$3:$B$6,0),MATCH('D-14 Ernst'!C$2,'P-07 HACCP score'!$C$2:$E$2,0))</f>
        <v>0</v>
      </c>
      <c r="AT42" s="6">
        <f>INDEX('P-07 HACCP score'!$C$3:$E$6,MATCH(M42,'P-07 HACCP score'!$B$3:$B$6,0),MATCH('D-14 Ernst'!D$2,'P-07 HACCP score'!$C$2:$E$2,0))</f>
        <v>0</v>
      </c>
      <c r="AU42" s="6">
        <f>INDEX('P-07 HACCP score'!$C$3:$E$6,MATCH(N42,'P-07 HACCP score'!$B$3:$B$6,0),MATCH('D-14 Ernst'!E$2,'P-07 HACCP score'!$C$2:$E$2,0))</f>
        <v>0</v>
      </c>
      <c r="AV42" s="6">
        <f>INDEX('P-07 HACCP score'!$C$3:$E$6,MATCH(O42,'P-07 HACCP score'!$B$3:$B$6,0),MATCH('D-14 Ernst'!F$2,'P-07 HACCP score'!$C$2:$E$2,0))</f>
        <v>0</v>
      </c>
      <c r="AW42" s="6">
        <f>INDEX('P-07 HACCP score'!$C$3:$E$6,MATCH(P42,'P-07 HACCP score'!$B$3:$B$6,0),MATCH('D-14 Ernst'!G$2,'P-07 HACCP score'!$C$2:$E$2,0))</f>
        <v>0</v>
      </c>
      <c r="AX42" s="6">
        <f>INDEX('P-07 HACCP score'!$C$3:$E$6,MATCH(Q42,'P-07 HACCP score'!$B$3:$B$6,0),MATCH('D-14 Ernst'!H$2,'P-07 HACCP score'!$C$2:$E$2,0))</f>
        <v>0</v>
      </c>
      <c r="AY42" s="6">
        <f>INDEX('P-07 HACCP score'!$C$3:$E$6,MATCH(R42,'P-07 HACCP score'!$B$3:$B$6,0),MATCH('D-14 Ernst'!I$2,'P-07 HACCP score'!$C$2:$E$2,0))</f>
        <v>0</v>
      </c>
      <c r="AZ42" s="6">
        <f>INDEX('P-07 HACCP score'!$C$3:$E$6,MATCH(S42,'P-07 HACCP score'!$B$3:$B$6,0),MATCH('D-14 Ernst'!J$2,'P-07 HACCP score'!$C$2:$E$2,0))</f>
        <v>0</v>
      </c>
      <c r="BA42" s="6">
        <f>INDEX('P-07 HACCP score'!$C$3:$E$6,MATCH(T42,'P-07 HACCP score'!$B$3:$B$6,0),MATCH('D-14 Ernst'!K$2,'P-07 HACCP score'!$C$2:$E$2,0))</f>
        <v>0</v>
      </c>
      <c r="BB42" s="6" t="e">
        <f>INDEX('P-07 HACCP score'!$C$3:$E$6,MATCH(#REF!,'P-07 HACCP score'!$B$3:$B$6,0),MATCH('D-14 Ernst'!#REF!,'P-07 HACCP score'!$C$2:$E$2,0))</f>
        <v>#REF!</v>
      </c>
      <c r="BC42" s="6">
        <f>INDEX('P-07 HACCP score'!$C$3:$E$6,MATCH(U42,'P-07 HACCP score'!$B$3:$B$6,0),MATCH('D-14 Ernst'!L$2,'P-07 HACCP score'!$C$2:$E$2,0))</f>
        <v>0</v>
      </c>
      <c r="BD42" s="6">
        <f>INDEX('P-07 HACCP score'!$C$3:$E$6,MATCH(V42,'P-07 HACCP score'!$B$3:$B$6,0),MATCH('D-14 Ernst'!M$2,'P-07 HACCP score'!$C$2:$E$2,0))</f>
        <v>0</v>
      </c>
      <c r="BE42" s="6">
        <f>INDEX('P-07 HACCP score'!$C$3:$E$6,MATCH(W42,'P-07 HACCP score'!$B$3:$B$6,0),MATCH('D-14 Ernst'!N$2,'P-07 HACCP score'!$C$2:$E$2,0))</f>
        <v>0</v>
      </c>
      <c r="BF42" s="6">
        <f>INDEX('P-07 HACCP score'!$C$3:$E$6,MATCH(X42,'P-07 HACCP score'!$B$3:$B$6,0),MATCH('D-14 Ernst'!O$2,'P-07 HACCP score'!$C$2:$E$2,0))</f>
        <v>0</v>
      </c>
      <c r="BG42" s="6">
        <f>INDEX('P-07 HACCP score'!$C$3:$E$6,MATCH(Y42,'P-07 HACCP score'!$B$3:$B$6,0),MATCH('D-14 Ernst'!P$2,'P-07 HACCP score'!$C$2:$E$2,0))</f>
        <v>0</v>
      </c>
      <c r="BH42" s="6">
        <f>INDEX('P-07 HACCP score'!$C$3:$E$6,MATCH(Z42,'P-07 HACCP score'!$B$3:$B$6,0),MATCH('D-14 Ernst'!Q$2,'P-07 HACCP score'!$C$2:$E$2,0))</f>
        <v>0</v>
      </c>
      <c r="BI42" s="6">
        <f>INDEX('P-07 HACCP score'!$C$3:$E$6,MATCH(AA42,'P-07 HACCP score'!$B$3:$B$6,0),MATCH('D-14 Ernst'!R$2,'P-07 HACCP score'!$C$2:$E$2,0))</f>
        <v>0</v>
      </c>
      <c r="BJ42" s="6">
        <f>INDEX('P-07 HACCP score'!$C$3:$E$6,MATCH(AB42,'P-07 HACCP score'!$B$3:$B$6,0),MATCH('D-14 Ernst'!S$2,'P-07 HACCP score'!$C$2:$E$2,0))</f>
        <v>0</v>
      </c>
      <c r="BK42" s="6">
        <f>INDEX('P-07 HACCP score'!$C$3:$E$6,MATCH(AC42,'P-07 HACCP score'!$B$3:$B$6,0),MATCH('D-14 Ernst'!T$2,'P-07 HACCP score'!$C$2:$E$2,0))</f>
        <v>0</v>
      </c>
      <c r="BL42" s="6">
        <f>INDEX('P-07 HACCP score'!$C$3:$E$6,MATCH(AD42,'P-07 HACCP score'!$B$3:$B$6,0),MATCH('D-14 Ernst'!U$2,'P-07 HACCP score'!$C$2:$E$2,0))</f>
        <v>0</v>
      </c>
      <c r="BM42" s="6">
        <f>INDEX('P-07 HACCP score'!$C$3:$E$6,MATCH(AE42,'P-07 HACCP score'!$B$3:$B$6,0),MATCH('D-14 Ernst'!V$2,'P-07 HACCP score'!$C$2:$E$2,0))</f>
        <v>0</v>
      </c>
      <c r="BN42" s="6">
        <f>INDEX('P-07 HACCP score'!$C$3:$E$6,MATCH(AF42,'P-07 HACCP score'!$B$3:$B$6,0),MATCH('D-14 Ernst'!W$2,'P-07 HACCP score'!$C$2:$E$2,0))</f>
        <v>0</v>
      </c>
    </row>
    <row r="43" spans="1:66" x14ac:dyDescent="0.25">
      <c r="A43" s="26" t="s">
        <v>127</v>
      </c>
      <c r="B43" s="25" t="s">
        <v>128</v>
      </c>
      <c r="C43" s="28" t="s">
        <v>126</v>
      </c>
      <c r="D43" s="27" t="s">
        <v>83</v>
      </c>
      <c r="E43" s="8"/>
      <c r="F43" s="9"/>
      <c r="G43" s="9"/>
      <c r="H43" s="10"/>
      <c r="I43" s="10"/>
      <c r="J43" s="10"/>
      <c r="K43" s="10"/>
      <c r="L43" s="10"/>
      <c r="M43" s="9"/>
      <c r="N43" s="9"/>
      <c r="O43" s="9"/>
      <c r="P43" s="9"/>
      <c r="Q43" s="9"/>
      <c r="R43" s="9"/>
      <c r="S43" s="9"/>
      <c r="T43" s="9"/>
      <c r="U43" s="9"/>
      <c r="V43" s="9"/>
      <c r="W43" s="9"/>
      <c r="X43" s="9"/>
      <c r="Y43" s="9"/>
      <c r="Z43" s="9"/>
      <c r="AA43" s="9"/>
      <c r="AB43" s="9"/>
      <c r="AC43" s="9"/>
      <c r="AD43" s="9"/>
      <c r="AE43" s="9"/>
      <c r="AF43" s="7"/>
      <c r="AG43" s="11">
        <f t="shared" si="0"/>
        <v>0</v>
      </c>
      <c r="AH43" s="12">
        <f t="shared" si="1"/>
        <v>0</v>
      </c>
      <c r="AI43" s="13" t="str">
        <f t="shared" si="2"/>
        <v>LAAG</v>
      </c>
      <c r="AJ43" s="33" t="str">
        <f t="shared" si="3"/>
        <v>N</v>
      </c>
      <c r="AK43" s="14" t="str">
        <f t="shared" si="4"/>
        <v>LAAG</v>
      </c>
      <c r="AL43" s="8" t="s">
        <v>33</v>
      </c>
      <c r="AM43" s="9" t="s">
        <v>39</v>
      </c>
      <c r="AN43" s="9" t="s">
        <v>35</v>
      </c>
      <c r="AO43" s="18" t="str">
        <f t="shared" si="5"/>
        <v>N</v>
      </c>
      <c r="AP43" s="15" t="str">
        <f t="shared" si="6"/>
        <v>LAAG</v>
      </c>
      <c r="AQ43" s="6">
        <f>INDEX('P-07 HACCP score'!$C$3:$E$6,MATCH(E43,'P-07 HACCP score'!$B$3:$B$6,0),MATCH('D-14 Ernst'!A$2,'P-07 HACCP score'!$C$2:$E$2,0))</f>
        <v>0</v>
      </c>
      <c r="AR43" s="6">
        <f>INDEX('P-07 HACCP score'!$C$3:$E$6,MATCH(F43,'P-07 HACCP score'!$B$3:$B$6,0),MATCH('D-14 Ernst'!B$2,'P-07 HACCP score'!$C$2:$E$2,0))</f>
        <v>0</v>
      </c>
      <c r="AS43" s="6">
        <f>INDEX('P-07 HACCP score'!$C$3:$E$6,MATCH(G43,'P-07 HACCP score'!$B$3:$B$6,0),MATCH('D-14 Ernst'!C$2,'P-07 HACCP score'!$C$2:$E$2,0))</f>
        <v>0</v>
      </c>
      <c r="AT43" s="6">
        <f>INDEX('P-07 HACCP score'!$C$3:$E$6,MATCH(M43,'P-07 HACCP score'!$B$3:$B$6,0),MATCH('D-14 Ernst'!D$2,'P-07 HACCP score'!$C$2:$E$2,0))</f>
        <v>0</v>
      </c>
      <c r="AU43" s="6">
        <f>INDEX('P-07 HACCP score'!$C$3:$E$6,MATCH(N43,'P-07 HACCP score'!$B$3:$B$6,0),MATCH('D-14 Ernst'!E$2,'P-07 HACCP score'!$C$2:$E$2,0))</f>
        <v>0</v>
      </c>
      <c r="AV43" s="6">
        <f>INDEX('P-07 HACCP score'!$C$3:$E$6,MATCH(O43,'P-07 HACCP score'!$B$3:$B$6,0),MATCH('D-14 Ernst'!F$2,'P-07 HACCP score'!$C$2:$E$2,0))</f>
        <v>0</v>
      </c>
      <c r="AW43" s="6">
        <f>INDEX('P-07 HACCP score'!$C$3:$E$6,MATCH(P43,'P-07 HACCP score'!$B$3:$B$6,0),MATCH('D-14 Ernst'!G$2,'P-07 HACCP score'!$C$2:$E$2,0))</f>
        <v>0</v>
      </c>
      <c r="AX43" s="6">
        <f>INDEX('P-07 HACCP score'!$C$3:$E$6,MATCH(Q43,'P-07 HACCP score'!$B$3:$B$6,0),MATCH('D-14 Ernst'!H$2,'P-07 HACCP score'!$C$2:$E$2,0))</f>
        <v>0</v>
      </c>
      <c r="AY43" s="6">
        <f>INDEX('P-07 HACCP score'!$C$3:$E$6,MATCH(R43,'P-07 HACCP score'!$B$3:$B$6,0),MATCH('D-14 Ernst'!I$2,'P-07 HACCP score'!$C$2:$E$2,0))</f>
        <v>0</v>
      </c>
      <c r="AZ43" s="6">
        <f>INDEX('P-07 HACCP score'!$C$3:$E$6,MATCH(S43,'P-07 HACCP score'!$B$3:$B$6,0),MATCH('D-14 Ernst'!J$2,'P-07 HACCP score'!$C$2:$E$2,0))</f>
        <v>0</v>
      </c>
      <c r="BA43" s="6">
        <f>INDEX('P-07 HACCP score'!$C$3:$E$6,MATCH(T43,'P-07 HACCP score'!$B$3:$B$6,0),MATCH('D-14 Ernst'!K$2,'P-07 HACCP score'!$C$2:$E$2,0))</f>
        <v>0</v>
      </c>
      <c r="BB43" s="6" t="e">
        <f>INDEX('P-07 HACCP score'!$C$3:$E$6,MATCH(#REF!,'P-07 HACCP score'!$B$3:$B$6,0),MATCH('D-14 Ernst'!#REF!,'P-07 HACCP score'!$C$2:$E$2,0))</f>
        <v>#REF!</v>
      </c>
      <c r="BC43" s="6">
        <f>INDEX('P-07 HACCP score'!$C$3:$E$6,MATCH(U43,'P-07 HACCP score'!$B$3:$B$6,0),MATCH('D-14 Ernst'!L$2,'P-07 HACCP score'!$C$2:$E$2,0))</f>
        <v>0</v>
      </c>
      <c r="BD43" s="6">
        <f>INDEX('P-07 HACCP score'!$C$3:$E$6,MATCH(V43,'P-07 HACCP score'!$B$3:$B$6,0),MATCH('D-14 Ernst'!M$2,'P-07 HACCP score'!$C$2:$E$2,0))</f>
        <v>0</v>
      </c>
      <c r="BE43" s="6">
        <f>INDEX('P-07 HACCP score'!$C$3:$E$6,MATCH(W43,'P-07 HACCP score'!$B$3:$B$6,0),MATCH('D-14 Ernst'!N$2,'P-07 HACCP score'!$C$2:$E$2,0))</f>
        <v>0</v>
      </c>
      <c r="BF43" s="6">
        <f>INDEX('P-07 HACCP score'!$C$3:$E$6,MATCH(X43,'P-07 HACCP score'!$B$3:$B$6,0),MATCH('D-14 Ernst'!O$2,'P-07 HACCP score'!$C$2:$E$2,0))</f>
        <v>0</v>
      </c>
      <c r="BG43" s="6">
        <f>INDEX('P-07 HACCP score'!$C$3:$E$6,MATCH(Y43,'P-07 HACCP score'!$B$3:$B$6,0),MATCH('D-14 Ernst'!P$2,'P-07 HACCP score'!$C$2:$E$2,0))</f>
        <v>0</v>
      </c>
      <c r="BH43" s="6">
        <f>INDEX('P-07 HACCP score'!$C$3:$E$6,MATCH(Z43,'P-07 HACCP score'!$B$3:$B$6,0),MATCH('D-14 Ernst'!Q$2,'P-07 HACCP score'!$C$2:$E$2,0))</f>
        <v>0</v>
      </c>
      <c r="BI43" s="6">
        <f>INDEX('P-07 HACCP score'!$C$3:$E$6,MATCH(AA43,'P-07 HACCP score'!$B$3:$B$6,0),MATCH('D-14 Ernst'!R$2,'P-07 HACCP score'!$C$2:$E$2,0))</f>
        <v>0</v>
      </c>
      <c r="BJ43" s="6">
        <f>INDEX('P-07 HACCP score'!$C$3:$E$6,MATCH(AB43,'P-07 HACCP score'!$B$3:$B$6,0),MATCH('D-14 Ernst'!S$2,'P-07 HACCP score'!$C$2:$E$2,0))</f>
        <v>0</v>
      </c>
      <c r="BK43" s="6">
        <f>INDEX('P-07 HACCP score'!$C$3:$E$6,MATCH(AC43,'P-07 HACCP score'!$B$3:$B$6,0),MATCH('D-14 Ernst'!T$2,'P-07 HACCP score'!$C$2:$E$2,0))</f>
        <v>0</v>
      </c>
      <c r="BL43" s="6">
        <f>INDEX('P-07 HACCP score'!$C$3:$E$6,MATCH(AD43,'P-07 HACCP score'!$B$3:$B$6,0),MATCH('D-14 Ernst'!U$2,'P-07 HACCP score'!$C$2:$E$2,0))</f>
        <v>0</v>
      </c>
      <c r="BM43" s="6">
        <f>INDEX('P-07 HACCP score'!$C$3:$E$6,MATCH(AE43,'P-07 HACCP score'!$B$3:$B$6,0),MATCH('D-14 Ernst'!V$2,'P-07 HACCP score'!$C$2:$E$2,0))</f>
        <v>0</v>
      </c>
      <c r="BN43" s="6">
        <f>INDEX('P-07 HACCP score'!$C$3:$E$6,MATCH(AF43,'P-07 HACCP score'!$B$3:$B$6,0),MATCH('D-14 Ernst'!W$2,'P-07 HACCP score'!$C$2:$E$2,0))</f>
        <v>0</v>
      </c>
    </row>
    <row r="44" spans="1:66" x14ac:dyDescent="0.25">
      <c r="A44" s="26" t="s">
        <v>129</v>
      </c>
      <c r="B44" s="25" t="s">
        <v>130</v>
      </c>
      <c r="C44" s="28" t="s">
        <v>92</v>
      </c>
      <c r="D44" s="27" t="s">
        <v>83</v>
      </c>
      <c r="E44" s="8"/>
      <c r="F44" s="9"/>
      <c r="G44" s="9"/>
      <c r="H44" s="10"/>
      <c r="I44" s="10"/>
      <c r="J44" s="10"/>
      <c r="K44" s="10"/>
      <c r="L44" s="10"/>
      <c r="M44" s="9"/>
      <c r="N44" s="9"/>
      <c r="O44" s="9"/>
      <c r="P44" s="9"/>
      <c r="Q44" s="9"/>
      <c r="R44" s="9"/>
      <c r="S44" s="9"/>
      <c r="T44" s="9"/>
      <c r="U44" s="9"/>
      <c r="V44" s="9"/>
      <c r="W44" s="9"/>
      <c r="X44" s="9"/>
      <c r="Y44" s="9"/>
      <c r="Z44" s="9"/>
      <c r="AA44" s="9"/>
      <c r="AB44" s="9"/>
      <c r="AC44" s="9"/>
      <c r="AD44" s="9"/>
      <c r="AE44" s="9"/>
      <c r="AF44" s="7"/>
      <c r="AG44" s="11">
        <f t="shared" si="0"/>
        <v>0</v>
      </c>
      <c r="AH44" s="12">
        <f t="shared" si="1"/>
        <v>0</v>
      </c>
      <c r="AI44" s="13" t="str">
        <f t="shared" si="2"/>
        <v>LAAG</v>
      </c>
      <c r="AJ44" s="33" t="str">
        <f t="shared" si="3"/>
        <v>N</v>
      </c>
      <c r="AK44" s="14" t="str">
        <f t="shared" si="4"/>
        <v>LAAG</v>
      </c>
      <c r="AL44" s="8" t="s">
        <v>33</v>
      </c>
      <c r="AM44" s="9" t="s">
        <v>39</v>
      </c>
      <c r="AN44" s="9" t="s">
        <v>35</v>
      </c>
      <c r="AO44" s="18" t="str">
        <f t="shared" si="5"/>
        <v>N</v>
      </c>
      <c r="AP44" s="15" t="str">
        <f t="shared" si="6"/>
        <v>LAAG</v>
      </c>
      <c r="AQ44" s="6">
        <f>INDEX('P-07 HACCP score'!$C$3:$E$6,MATCH(E44,'P-07 HACCP score'!$B$3:$B$6,0),MATCH('D-14 Ernst'!A$2,'P-07 HACCP score'!$C$2:$E$2,0))</f>
        <v>0</v>
      </c>
      <c r="AR44" s="6">
        <f>INDEX('P-07 HACCP score'!$C$3:$E$6,MATCH(F44,'P-07 HACCP score'!$B$3:$B$6,0),MATCH('D-14 Ernst'!B$2,'P-07 HACCP score'!$C$2:$E$2,0))</f>
        <v>0</v>
      </c>
      <c r="AS44" s="6">
        <f>INDEX('P-07 HACCP score'!$C$3:$E$6,MATCH(G44,'P-07 HACCP score'!$B$3:$B$6,0),MATCH('D-14 Ernst'!C$2,'P-07 HACCP score'!$C$2:$E$2,0))</f>
        <v>0</v>
      </c>
      <c r="AT44" s="6">
        <f>INDEX('P-07 HACCP score'!$C$3:$E$6,MATCH(M44,'P-07 HACCP score'!$B$3:$B$6,0),MATCH('D-14 Ernst'!D$2,'P-07 HACCP score'!$C$2:$E$2,0))</f>
        <v>0</v>
      </c>
      <c r="AU44" s="6">
        <f>INDEX('P-07 HACCP score'!$C$3:$E$6,MATCH(N44,'P-07 HACCP score'!$B$3:$B$6,0),MATCH('D-14 Ernst'!E$2,'P-07 HACCP score'!$C$2:$E$2,0))</f>
        <v>0</v>
      </c>
      <c r="AV44" s="6">
        <f>INDEX('P-07 HACCP score'!$C$3:$E$6,MATCH(O44,'P-07 HACCP score'!$B$3:$B$6,0),MATCH('D-14 Ernst'!F$2,'P-07 HACCP score'!$C$2:$E$2,0))</f>
        <v>0</v>
      </c>
      <c r="AW44" s="6">
        <f>INDEX('P-07 HACCP score'!$C$3:$E$6,MATCH(P44,'P-07 HACCP score'!$B$3:$B$6,0),MATCH('D-14 Ernst'!G$2,'P-07 HACCP score'!$C$2:$E$2,0))</f>
        <v>0</v>
      </c>
      <c r="AX44" s="6">
        <f>INDEX('P-07 HACCP score'!$C$3:$E$6,MATCH(Q44,'P-07 HACCP score'!$B$3:$B$6,0),MATCH('D-14 Ernst'!H$2,'P-07 HACCP score'!$C$2:$E$2,0))</f>
        <v>0</v>
      </c>
      <c r="AY44" s="6">
        <f>INDEX('P-07 HACCP score'!$C$3:$E$6,MATCH(R44,'P-07 HACCP score'!$B$3:$B$6,0),MATCH('D-14 Ernst'!I$2,'P-07 HACCP score'!$C$2:$E$2,0))</f>
        <v>0</v>
      </c>
      <c r="AZ44" s="6">
        <f>INDEX('P-07 HACCP score'!$C$3:$E$6,MATCH(S44,'P-07 HACCP score'!$B$3:$B$6,0),MATCH('D-14 Ernst'!J$2,'P-07 HACCP score'!$C$2:$E$2,0))</f>
        <v>0</v>
      </c>
      <c r="BA44" s="6">
        <f>INDEX('P-07 HACCP score'!$C$3:$E$6,MATCH(T44,'P-07 HACCP score'!$B$3:$B$6,0),MATCH('D-14 Ernst'!K$2,'P-07 HACCP score'!$C$2:$E$2,0))</f>
        <v>0</v>
      </c>
      <c r="BB44" s="6" t="e">
        <f>INDEX('P-07 HACCP score'!$C$3:$E$6,MATCH(#REF!,'P-07 HACCP score'!$B$3:$B$6,0),MATCH('D-14 Ernst'!#REF!,'P-07 HACCP score'!$C$2:$E$2,0))</f>
        <v>#REF!</v>
      </c>
      <c r="BC44" s="6">
        <f>INDEX('P-07 HACCP score'!$C$3:$E$6,MATCH(U44,'P-07 HACCP score'!$B$3:$B$6,0),MATCH('D-14 Ernst'!L$2,'P-07 HACCP score'!$C$2:$E$2,0))</f>
        <v>0</v>
      </c>
      <c r="BD44" s="6">
        <f>INDEX('P-07 HACCP score'!$C$3:$E$6,MATCH(V44,'P-07 HACCP score'!$B$3:$B$6,0),MATCH('D-14 Ernst'!M$2,'P-07 HACCP score'!$C$2:$E$2,0))</f>
        <v>0</v>
      </c>
      <c r="BE44" s="6">
        <f>INDEX('P-07 HACCP score'!$C$3:$E$6,MATCH(W44,'P-07 HACCP score'!$B$3:$B$6,0),MATCH('D-14 Ernst'!N$2,'P-07 HACCP score'!$C$2:$E$2,0))</f>
        <v>0</v>
      </c>
      <c r="BF44" s="6">
        <f>INDEX('P-07 HACCP score'!$C$3:$E$6,MATCH(X44,'P-07 HACCP score'!$B$3:$B$6,0),MATCH('D-14 Ernst'!O$2,'P-07 HACCP score'!$C$2:$E$2,0))</f>
        <v>0</v>
      </c>
      <c r="BG44" s="6">
        <f>INDEX('P-07 HACCP score'!$C$3:$E$6,MATCH(Y44,'P-07 HACCP score'!$B$3:$B$6,0),MATCH('D-14 Ernst'!P$2,'P-07 HACCP score'!$C$2:$E$2,0))</f>
        <v>0</v>
      </c>
      <c r="BH44" s="6">
        <f>INDEX('P-07 HACCP score'!$C$3:$E$6,MATCH(Z44,'P-07 HACCP score'!$B$3:$B$6,0),MATCH('D-14 Ernst'!Q$2,'P-07 HACCP score'!$C$2:$E$2,0))</f>
        <v>0</v>
      </c>
      <c r="BI44" s="6">
        <f>INDEX('P-07 HACCP score'!$C$3:$E$6,MATCH(AA44,'P-07 HACCP score'!$B$3:$B$6,0),MATCH('D-14 Ernst'!R$2,'P-07 HACCP score'!$C$2:$E$2,0))</f>
        <v>0</v>
      </c>
      <c r="BJ44" s="6">
        <f>INDEX('P-07 HACCP score'!$C$3:$E$6,MATCH(AB44,'P-07 HACCP score'!$B$3:$B$6,0),MATCH('D-14 Ernst'!S$2,'P-07 HACCP score'!$C$2:$E$2,0))</f>
        <v>0</v>
      </c>
      <c r="BK44" s="6">
        <f>INDEX('P-07 HACCP score'!$C$3:$E$6,MATCH(AC44,'P-07 HACCP score'!$B$3:$B$6,0),MATCH('D-14 Ernst'!T$2,'P-07 HACCP score'!$C$2:$E$2,0))</f>
        <v>0</v>
      </c>
      <c r="BL44" s="6">
        <f>INDEX('P-07 HACCP score'!$C$3:$E$6,MATCH(AD44,'P-07 HACCP score'!$B$3:$B$6,0),MATCH('D-14 Ernst'!U$2,'P-07 HACCP score'!$C$2:$E$2,0))</f>
        <v>0</v>
      </c>
      <c r="BM44" s="6">
        <f>INDEX('P-07 HACCP score'!$C$3:$E$6,MATCH(AE44,'P-07 HACCP score'!$B$3:$B$6,0),MATCH('D-14 Ernst'!V$2,'P-07 HACCP score'!$C$2:$E$2,0))</f>
        <v>0</v>
      </c>
      <c r="BN44" s="6">
        <f>INDEX('P-07 HACCP score'!$C$3:$E$6,MATCH(AF44,'P-07 HACCP score'!$B$3:$B$6,0),MATCH('D-14 Ernst'!W$2,'P-07 HACCP score'!$C$2:$E$2,0))</f>
        <v>0</v>
      </c>
    </row>
    <row r="45" spans="1:66" x14ac:dyDescent="0.25">
      <c r="A45" s="26" t="s">
        <v>131</v>
      </c>
      <c r="B45" s="25" t="s">
        <v>132</v>
      </c>
      <c r="C45" s="28" t="s">
        <v>1308</v>
      </c>
      <c r="D45" s="27" t="s">
        <v>115</v>
      </c>
      <c r="E45" s="8" t="s">
        <v>33</v>
      </c>
      <c r="F45" s="9"/>
      <c r="G45" s="9" t="s">
        <v>33</v>
      </c>
      <c r="H45" s="10" t="s">
        <v>33</v>
      </c>
      <c r="I45" s="10" t="s">
        <v>33</v>
      </c>
      <c r="J45" s="10"/>
      <c r="K45" s="10"/>
      <c r="L45" s="10"/>
      <c r="M45" s="9"/>
      <c r="N45" s="9"/>
      <c r="O45" s="9"/>
      <c r="P45" s="9"/>
      <c r="Q45" s="9"/>
      <c r="R45" s="9"/>
      <c r="S45" s="9"/>
      <c r="T45" s="9"/>
      <c r="U45" s="9"/>
      <c r="V45" s="9" t="s">
        <v>33</v>
      </c>
      <c r="W45" s="9"/>
      <c r="X45" s="9" t="s">
        <v>33</v>
      </c>
      <c r="Y45" s="9"/>
      <c r="Z45" s="9"/>
      <c r="AA45" s="9"/>
      <c r="AB45" s="9"/>
      <c r="AC45" s="9"/>
      <c r="AD45" s="9"/>
      <c r="AE45" s="9"/>
      <c r="AF45" s="7"/>
      <c r="AG45" s="11">
        <f t="shared" si="0"/>
        <v>0</v>
      </c>
      <c r="AH45" s="12">
        <f t="shared" si="1"/>
        <v>0</v>
      </c>
      <c r="AI45" s="13" t="str">
        <f t="shared" si="2"/>
        <v>LAAG</v>
      </c>
      <c r="AJ45" s="33" t="str">
        <f t="shared" si="3"/>
        <v>N</v>
      </c>
      <c r="AK45" s="14" t="str">
        <f t="shared" si="4"/>
        <v>LAAG</v>
      </c>
      <c r="AL45" s="8" t="s">
        <v>33</v>
      </c>
      <c r="AM45" s="9" t="s">
        <v>34</v>
      </c>
      <c r="AN45" s="9" t="s">
        <v>35</v>
      </c>
      <c r="AO45" s="18" t="str">
        <f t="shared" si="5"/>
        <v>N</v>
      </c>
      <c r="AP45" s="15" t="str">
        <f t="shared" si="6"/>
        <v>LAAG</v>
      </c>
      <c r="AQ45" s="6">
        <f>INDEX('P-07 HACCP score'!$C$3:$E$6,MATCH(E45,'P-07 HACCP score'!$B$3:$B$6,0),MATCH('D-14 Ernst'!A$2,'P-07 HACCP score'!$C$2:$E$2,0))</f>
        <v>2</v>
      </c>
      <c r="AR45" s="6">
        <f>INDEX('P-07 HACCP score'!$C$3:$E$6,MATCH(F45,'P-07 HACCP score'!$B$3:$B$6,0),MATCH('D-14 Ernst'!B$2,'P-07 HACCP score'!$C$2:$E$2,0))</f>
        <v>0</v>
      </c>
      <c r="AS45" s="6">
        <f>INDEX('P-07 HACCP score'!$C$3:$E$6,MATCH(G45,'P-07 HACCP score'!$B$3:$B$6,0),MATCH('D-14 Ernst'!C$2,'P-07 HACCP score'!$C$2:$E$2,0))</f>
        <v>2</v>
      </c>
      <c r="AT45" s="6">
        <f>INDEX('P-07 HACCP score'!$C$3:$E$6,MATCH(M45,'P-07 HACCP score'!$B$3:$B$6,0),MATCH('D-14 Ernst'!D$2,'P-07 HACCP score'!$C$2:$E$2,0))</f>
        <v>0</v>
      </c>
      <c r="AU45" s="6">
        <f>INDEX('P-07 HACCP score'!$C$3:$E$6,MATCH(N45,'P-07 HACCP score'!$B$3:$B$6,0),MATCH('D-14 Ernst'!E$2,'P-07 HACCP score'!$C$2:$E$2,0))</f>
        <v>0</v>
      </c>
      <c r="AV45" s="6">
        <f>INDEX('P-07 HACCP score'!$C$3:$E$6,MATCH(O45,'P-07 HACCP score'!$B$3:$B$6,0),MATCH('D-14 Ernst'!F$2,'P-07 HACCP score'!$C$2:$E$2,0))</f>
        <v>0</v>
      </c>
      <c r="AW45" s="6">
        <f>INDEX('P-07 HACCP score'!$C$3:$E$6,MATCH(P45,'P-07 HACCP score'!$B$3:$B$6,0),MATCH('D-14 Ernst'!G$2,'P-07 HACCP score'!$C$2:$E$2,0))</f>
        <v>0</v>
      </c>
      <c r="AX45" s="6">
        <f>INDEX('P-07 HACCP score'!$C$3:$E$6,MATCH(Q45,'P-07 HACCP score'!$B$3:$B$6,0),MATCH('D-14 Ernst'!H$2,'P-07 HACCP score'!$C$2:$E$2,0))</f>
        <v>0</v>
      </c>
      <c r="AY45" s="6">
        <f>INDEX('P-07 HACCP score'!$C$3:$E$6,MATCH(R45,'P-07 HACCP score'!$B$3:$B$6,0),MATCH('D-14 Ernst'!I$2,'P-07 HACCP score'!$C$2:$E$2,0))</f>
        <v>0</v>
      </c>
      <c r="AZ45" s="6">
        <f>INDEX('P-07 HACCP score'!$C$3:$E$6,MATCH(S45,'P-07 HACCP score'!$B$3:$B$6,0),MATCH('D-14 Ernst'!J$2,'P-07 HACCP score'!$C$2:$E$2,0))</f>
        <v>0</v>
      </c>
      <c r="BA45" s="6">
        <f>INDEX('P-07 HACCP score'!$C$3:$E$6,MATCH(T45,'P-07 HACCP score'!$B$3:$B$6,0),MATCH('D-14 Ernst'!K$2,'P-07 HACCP score'!$C$2:$E$2,0))</f>
        <v>0</v>
      </c>
      <c r="BB45" s="6" t="e">
        <f>INDEX('P-07 HACCP score'!$C$3:$E$6,MATCH(#REF!,'P-07 HACCP score'!$B$3:$B$6,0),MATCH('D-14 Ernst'!#REF!,'P-07 HACCP score'!$C$2:$E$2,0))</f>
        <v>#REF!</v>
      </c>
      <c r="BC45" s="6">
        <f>INDEX('P-07 HACCP score'!$C$3:$E$6,MATCH(U45,'P-07 HACCP score'!$B$3:$B$6,0),MATCH('D-14 Ernst'!L$2,'P-07 HACCP score'!$C$2:$E$2,0))</f>
        <v>0</v>
      </c>
      <c r="BD45" s="6">
        <f>INDEX('P-07 HACCP score'!$C$3:$E$6,MATCH(V45,'P-07 HACCP score'!$B$3:$B$6,0),MATCH('D-14 Ernst'!M$2,'P-07 HACCP score'!$C$2:$E$2,0))</f>
        <v>2</v>
      </c>
      <c r="BE45" s="6">
        <f>INDEX('P-07 HACCP score'!$C$3:$E$6,MATCH(W45,'P-07 HACCP score'!$B$3:$B$6,0),MATCH('D-14 Ernst'!N$2,'P-07 HACCP score'!$C$2:$E$2,0))</f>
        <v>0</v>
      </c>
      <c r="BF45" s="6">
        <f>INDEX('P-07 HACCP score'!$C$3:$E$6,MATCH(X45,'P-07 HACCP score'!$B$3:$B$6,0),MATCH('D-14 Ernst'!O$2,'P-07 HACCP score'!$C$2:$E$2,0))</f>
        <v>1</v>
      </c>
      <c r="BG45" s="6">
        <f>INDEX('P-07 HACCP score'!$C$3:$E$6,MATCH(Y45,'P-07 HACCP score'!$B$3:$B$6,0),MATCH('D-14 Ernst'!P$2,'P-07 HACCP score'!$C$2:$E$2,0))</f>
        <v>0</v>
      </c>
      <c r="BH45" s="6">
        <f>INDEX('P-07 HACCP score'!$C$3:$E$6,MATCH(Z45,'P-07 HACCP score'!$B$3:$B$6,0),MATCH('D-14 Ernst'!Q$2,'P-07 HACCP score'!$C$2:$E$2,0))</f>
        <v>0</v>
      </c>
      <c r="BI45" s="6">
        <f>INDEX('P-07 HACCP score'!$C$3:$E$6,MATCH(AA45,'P-07 HACCP score'!$B$3:$B$6,0),MATCH('D-14 Ernst'!R$2,'P-07 HACCP score'!$C$2:$E$2,0))</f>
        <v>0</v>
      </c>
      <c r="BJ45" s="6">
        <f>INDEX('P-07 HACCP score'!$C$3:$E$6,MATCH(AB45,'P-07 HACCP score'!$B$3:$B$6,0),MATCH('D-14 Ernst'!S$2,'P-07 HACCP score'!$C$2:$E$2,0))</f>
        <v>0</v>
      </c>
      <c r="BK45" s="6">
        <f>INDEX('P-07 HACCP score'!$C$3:$E$6,MATCH(AC45,'P-07 HACCP score'!$B$3:$B$6,0),MATCH('D-14 Ernst'!T$2,'P-07 HACCP score'!$C$2:$E$2,0))</f>
        <v>0</v>
      </c>
      <c r="BL45" s="6">
        <f>INDEX('P-07 HACCP score'!$C$3:$E$6,MATCH(AD45,'P-07 HACCP score'!$B$3:$B$6,0),MATCH('D-14 Ernst'!U$2,'P-07 HACCP score'!$C$2:$E$2,0))</f>
        <v>0</v>
      </c>
      <c r="BM45" s="6">
        <f>INDEX('P-07 HACCP score'!$C$3:$E$6,MATCH(AE45,'P-07 HACCP score'!$B$3:$B$6,0),MATCH('D-14 Ernst'!V$2,'P-07 HACCP score'!$C$2:$E$2,0))</f>
        <v>0</v>
      </c>
      <c r="BN45" s="6">
        <f>INDEX('P-07 HACCP score'!$C$3:$E$6,MATCH(AF45,'P-07 HACCP score'!$B$3:$B$6,0),MATCH('D-14 Ernst'!W$2,'P-07 HACCP score'!$C$2:$E$2,0))</f>
        <v>0</v>
      </c>
    </row>
    <row r="46" spans="1:66" x14ac:dyDescent="0.25">
      <c r="A46" s="26" t="s">
        <v>133</v>
      </c>
      <c r="B46" s="25" t="s">
        <v>134</v>
      </c>
      <c r="C46" s="28" t="s">
        <v>1309</v>
      </c>
      <c r="D46" s="27" t="s">
        <v>83</v>
      </c>
      <c r="E46" s="8"/>
      <c r="F46" s="9"/>
      <c r="G46" s="9"/>
      <c r="H46" s="10"/>
      <c r="I46" s="10"/>
      <c r="J46" s="10"/>
      <c r="K46" s="10"/>
      <c r="L46" s="10"/>
      <c r="M46" s="9"/>
      <c r="N46" s="9"/>
      <c r="O46" s="9"/>
      <c r="P46" s="9"/>
      <c r="Q46" s="9"/>
      <c r="R46" s="9"/>
      <c r="S46" s="9"/>
      <c r="T46" s="9"/>
      <c r="U46" s="9"/>
      <c r="V46" s="9" t="s">
        <v>33</v>
      </c>
      <c r="W46" s="9"/>
      <c r="X46" s="9"/>
      <c r="Y46" s="9"/>
      <c r="Z46" s="9"/>
      <c r="AA46" s="9"/>
      <c r="AB46" s="9"/>
      <c r="AC46" s="9"/>
      <c r="AD46" s="9"/>
      <c r="AE46" s="9"/>
      <c r="AF46" s="7"/>
      <c r="AG46" s="11">
        <f t="shared" si="0"/>
        <v>0</v>
      </c>
      <c r="AH46" s="12">
        <f t="shared" si="1"/>
        <v>0</v>
      </c>
      <c r="AI46" s="13" t="str">
        <f t="shared" si="2"/>
        <v>LAAG</v>
      </c>
      <c r="AJ46" s="33" t="str">
        <f t="shared" si="3"/>
        <v>N</v>
      </c>
      <c r="AK46" s="14" t="str">
        <f t="shared" si="4"/>
        <v>LAAG</v>
      </c>
      <c r="AL46" s="8" t="s">
        <v>33</v>
      </c>
      <c r="AM46" s="9" t="s">
        <v>34</v>
      </c>
      <c r="AN46" s="9" t="s">
        <v>35</v>
      </c>
      <c r="AO46" s="18" t="str">
        <f t="shared" si="5"/>
        <v>N</v>
      </c>
      <c r="AP46" s="15" t="str">
        <f t="shared" si="6"/>
        <v>LAAG</v>
      </c>
      <c r="AQ46" s="6">
        <f>INDEX('P-07 HACCP score'!$C$3:$E$6,MATCH(E46,'P-07 HACCP score'!$B$3:$B$6,0),MATCH('D-14 Ernst'!A$2,'P-07 HACCP score'!$C$2:$E$2,0))</f>
        <v>0</v>
      </c>
      <c r="AR46" s="6">
        <f>INDEX('P-07 HACCP score'!$C$3:$E$6,MATCH(F46,'P-07 HACCP score'!$B$3:$B$6,0),MATCH('D-14 Ernst'!B$2,'P-07 HACCP score'!$C$2:$E$2,0))</f>
        <v>0</v>
      </c>
      <c r="AS46" s="6">
        <f>INDEX('P-07 HACCP score'!$C$3:$E$6,MATCH(G46,'P-07 HACCP score'!$B$3:$B$6,0),MATCH('D-14 Ernst'!C$2,'P-07 HACCP score'!$C$2:$E$2,0))</f>
        <v>0</v>
      </c>
      <c r="AT46" s="6">
        <f>INDEX('P-07 HACCP score'!$C$3:$E$6,MATCH(M46,'P-07 HACCP score'!$B$3:$B$6,0),MATCH('D-14 Ernst'!D$2,'P-07 HACCP score'!$C$2:$E$2,0))</f>
        <v>0</v>
      </c>
      <c r="AU46" s="6">
        <f>INDEX('P-07 HACCP score'!$C$3:$E$6,MATCH(N46,'P-07 HACCP score'!$B$3:$B$6,0),MATCH('D-14 Ernst'!E$2,'P-07 HACCP score'!$C$2:$E$2,0))</f>
        <v>0</v>
      </c>
      <c r="AV46" s="6">
        <f>INDEX('P-07 HACCP score'!$C$3:$E$6,MATCH(O46,'P-07 HACCP score'!$B$3:$B$6,0),MATCH('D-14 Ernst'!F$2,'P-07 HACCP score'!$C$2:$E$2,0))</f>
        <v>0</v>
      </c>
      <c r="AW46" s="6">
        <f>INDEX('P-07 HACCP score'!$C$3:$E$6,MATCH(P46,'P-07 HACCP score'!$B$3:$B$6,0),MATCH('D-14 Ernst'!G$2,'P-07 HACCP score'!$C$2:$E$2,0))</f>
        <v>0</v>
      </c>
      <c r="AX46" s="6">
        <f>INDEX('P-07 HACCP score'!$C$3:$E$6,MATCH(Q46,'P-07 HACCP score'!$B$3:$B$6,0),MATCH('D-14 Ernst'!H$2,'P-07 HACCP score'!$C$2:$E$2,0))</f>
        <v>0</v>
      </c>
      <c r="AY46" s="6">
        <f>INDEX('P-07 HACCP score'!$C$3:$E$6,MATCH(R46,'P-07 HACCP score'!$B$3:$B$6,0),MATCH('D-14 Ernst'!I$2,'P-07 HACCP score'!$C$2:$E$2,0))</f>
        <v>0</v>
      </c>
      <c r="AZ46" s="6">
        <f>INDEX('P-07 HACCP score'!$C$3:$E$6,MATCH(S46,'P-07 HACCP score'!$B$3:$B$6,0),MATCH('D-14 Ernst'!J$2,'P-07 HACCP score'!$C$2:$E$2,0))</f>
        <v>0</v>
      </c>
      <c r="BA46" s="6">
        <f>INDEX('P-07 HACCP score'!$C$3:$E$6,MATCH(T46,'P-07 HACCP score'!$B$3:$B$6,0),MATCH('D-14 Ernst'!K$2,'P-07 HACCP score'!$C$2:$E$2,0))</f>
        <v>0</v>
      </c>
      <c r="BB46" s="6" t="e">
        <f>INDEX('P-07 HACCP score'!$C$3:$E$6,MATCH(#REF!,'P-07 HACCP score'!$B$3:$B$6,0),MATCH('D-14 Ernst'!#REF!,'P-07 HACCP score'!$C$2:$E$2,0))</f>
        <v>#REF!</v>
      </c>
      <c r="BC46" s="6">
        <f>INDEX('P-07 HACCP score'!$C$3:$E$6,MATCH(U46,'P-07 HACCP score'!$B$3:$B$6,0),MATCH('D-14 Ernst'!L$2,'P-07 HACCP score'!$C$2:$E$2,0))</f>
        <v>0</v>
      </c>
      <c r="BD46" s="6">
        <f>INDEX('P-07 HACCP score'!$C$3:$E$6,MATCH(V46,'P-07 HACCP score'!$B$3:$B$6,0),MATCH('D-14 Ernst'!M$2,'P-07 HACCP score'!$C$2:$E$2,0))</f>
        <v>2</v>
      </c>
      <c r="BE46" s="6">
        <f>INDEX('P-07 HACCP score'!$C$3:$E$6,MATCH(W46,'P-07 HACCP score'!$B$3:$B$6,0),MATCH('D-14 Ernst'!N$2,'P-07 HACCP score'!$C$2:$E$2,0))</f>
        <v>0</v>
      </c>
      <c r="BF46" s="6">
        <f>INDEX('P-07 HACCP score'!$C$3:$E$6,MATCH(X46,'P-07 HACCP score'!$B$3:$B$6,0),MATCH('D-14 Ernst'!O$2,'P-07 HACCP score'!$C$2:$E$2,0))</f>
        <v>0</v>
      </c>
      <c r="BG46" s="6">
        <f>INDEX('P-07 HACCP score'!$C$3:$E$6,MATCH(Y46,'P-07 HACCP score'!$B$3:$B$6,0),MATCH('D-14 Ernst'!P$2,'P-07 HACCP score'!$C$2:$E$2,0))</f>
        <v>0</v>
      </c>
      <c r="BH46" s="6">
        <f>INDEX('P-07 HACCP score'!$C$3:$E$6,MATCH(Z46,'P-07 HACCP score'!$B$3:$B$6,0),MATCH('D-14 Ernst'!Q$2,'P-07 HACCP score'!$C$2:$E$2,0))</f>
        <v>0</v>
      </c>
      <c r="BI46" s="6">
        <f>INDEX('P-07 HACCP score'!$C$3:$E$6,MATCH(AA46,'P-07 HACCP score'!$B$3:$B$6,0),MATCH('D-14 Ernst'!R$2,'P-07 HACCP score'!$C$2:$E$2,0))</f>
        <v>0</v>
      </c>
      <c r="BJ46" s="6">
        <f>INDEX('P-07 HACCP score'!$C$3:$E$6,MATCH(AB46,'P-07 HACCP score'!$B$3:$B$6,0),MATCH('D-14 Ernst'!S$2,'P-07 HACCP score'!$C$2:$E$2,0))</f>
        <v>0</v>
      </c>
      <c r="BK46" s="6">
        <f>INDEX('P-07 HACCP score'!$C$3:$E$6,MATCH(AC46,'P-07 HACCP score'!$B$3:$B$6,0),MATCH('D-14 Ernst'!T$2,'P-07 HACCP score'!$C$2:$E$2,0))</f>
        <v>0</v>
      </c>
      <c r="BL46" s="6">
        <f>INDEX('P-07 HACCP score'!$C$3:$E$6,MATCH(AD46,'P-07 HACCP score'!$B$3:$B$6,0),MATCH('D-14 Ernst'!U$2,'P-07 HACCP score'!$C$2:$E$2,0))</f>
        <v>0</v>
      </c>
      <c r="BM46" s="6">
        <f>INDEX('P-07 HACCP score'!$C$3:$E$6,MATCH(AE46,'P-07 HACCP score'!$B$3:$B$6,0),MATCH('D-14 Ernst'!V$2,'P-07 HACCP score'!$C$2:$E$2,0))</f>
        <v>0</v>
      </c>
      <c r="BN46" s="6">
        <f>INDEX('P-07 HACCP score'!$C$3:$E$6,MATCH(AF46,'P-07 HACCP score'!$B$3:$B$6,0),MATCH('D-14 Ernst'!W$2,'P-07 HACCP score'!$C$2:$E$2,0))</f>
        <v>0</v>
      </c>
    </row>
    <row r="47" spans="1:66" x14ac:dyDescent="0.25">
      <c r="A47" s="26" t="s">
        <v>135</v>
      </c>
      <c r="B47" s="25" t="s">
        <v>136</v>
      </c>
      <c r="C47" s="28" t="s">
        <v>1302</v>
      </c>
      <c r="D47" s="27" t="s">
        <v>32</v>
      </c>
      <c r="E47" s="8" t="s">
        <v>33</v>
      </c>
      <c r="F47" s="9"/>
      <c r="G47" s="9"/>
      <c r="H47" s="10"/>
      <c r="I47" s="10"/>
      <c r="J47" s="10"/>
      <c r="K47" s="10"/>
      <c r="L47" s="10"/>
      <c r="M47" s="9"/>
      <c r="N47" s="9" t="s">
        <v>33</v>
      </c>
      <c r="O47" s="9"/>
      <c r="P47" s="9"/>
      <c r="Q47" s="9"/>
      <c r="R47" s="9"/>
      <c r="S47" s="9"/>
      <c r="T47" s="9"/>
      <c r="U47" s="9"/>
      <c r="V47" s="9"/>
      <c r="W47" s="9"/>
      <c r="X47" s="9"/>
      <c r="Y47" s="9"/>
      <c r="Z47" s="9"/>
      <c r="AA47" s="9"/>
      <c r="AB47" s="9"/>
      <c r="AC47" s="9"/>
      <c r="AD47" s="9"/>
      <c r="AE47" s="9"/>
      <c r="AF47" s="7"/>
      <c r="AG47" s="11">
        <f t="shared" si="0"/>
        <v>0</v>
      </c>
      <c r="AH47" s="12">
        <f t="shared" si="1"/>
        <v>0</v>
      </c>
      <c r="AI47" s="13" t="str">
        <f t="shared" si="2"/>
        <v>LAAG</v>
      </c>
      <c r="AJ47" s="33" t="str">
        <f t="shared" si="3"/>
        <v>N</v>
      </c>
      <c r="AK47" s="14" t="str">
        <f t="shared" si="4"/>
        <v>LAAG</v>
      </c>
      <c r="AL47" s="8" t="s">
        <v>33</v>
      </c>
      <c r="AM47" s="9" t="s">
        <v>39</v>
      </c>
      <c r="AN47" s="9" t="s">
        <v>35</v>
      </c>
      <c r="AO47" s="18" t="str">
        <f t="shared" si="5"/>
        <v>N</v>
      </c>
      <c r="AP47" s="15" t="str">
        <f t="shared" si="6"/>
        <v>LAAG</v>
      </c>
      <c r="AQ47" s="6">
        <f>INDEX('P-07 HACCP score'!$C$3:$E$6,MATCH(E47,'P-07 HACCP score'!$B$3:$B$6,0),MATCH('D-14 Ernst'!A$2,'P-07 HACCP score'!$C$2:$E$2,0))</f>
        <v>2</v>
      </c>
      <c r="AR47" s="6">
        <f>INDEX('P-07 HACCP score'!$C$3:$E$6,MATCH(F47,'P-07 HACCP score'!$B$3:$B$6,0),MATCH('D-14 Ernst'!B$2,'P-07 HACCP score'!$C$2:$E$2,0))</f>
        <v>0</v>
      </c>
      <c r="AS47" s="6">
        <f>INDEX('P-07 HACCP score'!$C$3:$E$6,MATCH(G47,'P-07 HACCP score'!$B$3:$B$6,0),MATCH('D-14 Ernst'!C$2,'P-07 HACCP score'!$C$2:$E$2,0))</f>
        <v>0</v>
      </c>
      <c r="AT47" s="6">
        <f>INDEX('P-07 HACCP score'!$C$3:$E$6,MATCH(M47,'P-07 HACCP score'!$B$3:$B$6,0),MATCH('D-14 Ernst'!D$2,'P-07 HACCP score'!$C$2:$E$2,0))</f>
        <v>0</v>
      </c>
      <c r="AU47" s="6">
        <f>INDEX('P-07 HACCP score'!$C$3:$E$6,MATCH(N47,'P-07 HACCP score'!$B$3:$B$6,0),MATCH('D-14 Ernst'!E$2,'P-07 HACCP score'!$C$2:$E$2,0))</f>
        <v>2</v>
      </c>
      <c r="AV47" s="6">
        <f>INDEX('P-07 HACCP score'!$C$3:$E$6,MATCH(O47,'P-07 HACCP score'!$B$3:$B$6,0),MATCH('D-14 Ernst'!F$2,'P-07 HACCP score'!$C$2:$E$2,0))</f>
        <v>0</v>
      </c>
      <c r="AW47" s="6">
        <f>INDEX('P-07 HACCP score'!$C$3:$E$6,MATCH(P47,'P-07 HACCP score'!$B$3:$B$6,0),MATCH('D-14 Ernst'!G$2,'P-07 HACCP score'!$C$2:$E$2,0))</f>
        <v>0</v>
      </c>
      <c r="AX47" s="6">
        <f>INDEX('P-07 HACCP score'!$C$3:$E$6,MATCH(Q47,'P-07 HACCP score'!$B$3:$B$6,0),MATCH('D-14 Ernst'!H$2,'P-07 HACCP score'!$C$2:$E$2,0))</f>
        <v>0</v>
      </c>
      <c r="AY47" s="6">
        <f>INDEX('P-07 HACCP score'!$C$3:$E$6,MATCH(R47,'P-07 HACCP score'!$B$3:$B$6,0),MATCH('D-14 Ernst'!I$2,'P-07 HACCP score'!$C$2:$E$2,0))</f>
        <v>0</v>
      </c>
      <c r="AZ47" s="6">
        <f>INDEX('P-07 HACCP score'!$C$3:$E$6,MATCH(S47,'P-07 HACCP score'!$B$3:$B$6,0),MATCH('D-14 Ernst'!J$2,'P-07 HACCP score'!$C$2:$E$2,0))</f>
        <v>0</v>
      </c>
      <c r="BA47" s="6">
        <f>INDEX('P-07 HACCP score'!$C$3:$E$6,MATCH(T47,'P-07 HACCP score'!$B$3:$B$6,0),MATCH('D-14 Ernst'!K$2,'P-07 HACCP score'!$C$2:$E$2,0))</f>
        <v>0</v>
      </c>
      <c r="BB47" s="6" t="e">
        <f>INDEX('P-07 HACCP score'!$C$3:$E$6,MATCH(#REF!,'P-07 HACCP score'!$B$3:$B$6,0),MATCH('D-14 Ernst'!#REF!,'P-07 HACCP score'!$C$2:$E$2,0))</f>
        <v>#REF!</v>
      </c>
      <c r="BC47" s="6">
        <f>INDEX('P-07 HACCP score'!$C$3:$E$6,MATCH(U47,'P-07 HACCP score'!$B$3:$B$6,0),MATCH('D-14 Ernst'!L$2,'P-07 HACCP score'!$C$2:$E$2,0))</f>
        <v>0</v>
      </c>
      <c r="BD47" s="6">
        <f>INDEX('P-07 HACCP score'!$C$3:$E$6,MATCH(V47,'P-07 HACCP score'!$B$3:$B$6,0),MATCH('D-14 Ernst'!M$2,'P-07 HACCP score'!$C$2:$E$2,0))</f>
        <v>0</v>
      </c>
      <c r="BE47" s="6">
        <f>INDEX('P-07 HACCP score'!$C$3:$E$6,MATCH(W47,'P-07 HACCP score'!$B$3:$B$6,0),MATCH('D-14 Ernst'!N$2,'P-07 HACCP score'!$C$2:$E$2,0))</f>
        <v>0</v>
      </c>
      <c r="BF47" s="6">
        <f>INDEX('P-07 HACCP score'!$C$3:$E$6,MATCH(X47,'P-07 HACCP score'!$B$3:$B$6,0),MATCH('D-14 Ernst'!O$2,'P-07 HACCP score'!$C$2:$E$2,0))</f>
        <v>0</v>
      </c>
      <c r="BG47" s="6">
        <f>INDEX('P-07 HACCP score'!$C$3:$E$6,MATCH(Y47,'P-07 HACCP score'!$B$3:$B$6,0),MATCH('D-14 Ernst'!P$2,'P-07 HACCP score'!$C$2:$E$2,0))</f>
        <v>0</v>
      </c>
      <c r="BH47" s="6">
        <f>INDEX('P-07 HACCP score'!$C$3:$E$6,MATCH(Z47,'P-07 HACCP score'!$B$3:$B$6,0),MATCH('D-14 Ernst'!Q$2,'P-07 HACCP score'!$C$2:$E$2,0))</f>
        <v>0</v>
      </c>
      <c r="BI47" s="6">
        <f>INDEX('P-07 HACCP score'!$C$3:$E$6,MATCH(AA47,'P-07 HACCP score'!$B$3:$B$6,0),MATCH('D-14 Ernst'!R$2,'P-07 HACCP score'!$C$2:$E$2,0))</f>
        <v>0</v>
      </c>
      <c r="BJ47" s="6">
        <f>INDEX('P-07 HACCP score'!$C$3:$E$6,MATCH(AB47,'P-07 HACCP score'!$B$3:$B$6,0),MATCH('D-14 Ernst'!S$2,'P-07 HACCP score'!$C$2:$E$2,0))</f>
        <v>0</v>
      </c>
      <c r="BK47" s="6">
        <f>INDEX('P-07 HACCP score'!$C$3:$E$6,MATCH(AC47,'P-07 HACCP score'!$B$3:$B$6,0),MATCH('D-14 Ernst'!T$2,'P-07 HACCP score'!$C$2:$E$2,0))</f>
        <v>0</v>
      </c>
      <c r="BL47" s="6">
        <f>INDEX('P-07 HACCP score'!$C$3:$E$6,MATCH(AD47,'P-07 HACCP score'!$B$3:$B$6,0),MATCH('D-14 Ernst'!U$2,'P-07 HACCP score'!$C$2:$E$2,0))</f>
        <v>0</v>
      </c>
      <c r="BM47" s="6">
        <f>INDEX('P-07 HACCP score'!$C$3:$E$6,MATCH(AE47,'P-07 HACCP score'!$B$3:$B$6,0),MATCH('D-14 Ernst'!V$2,'P-07 HACCP score'!$C$2:$E$2,0))</f>
        <v>0</v>
      </c>
      <c r="BN47" s="6">
        <f>INDEX('P-07 HACCP score'!$C$3:$E$6,MATCH(AF47,'P-07 HACCP score'!$B$3:$B$6,0),MATCH('D-14 Ernst'!W$2,'P-07 HACCP score'!$C$2:$E$2,0))</f>
        <v>0</v>
      </c>
    </row>
    <row r="48" spans="1:66" x14ac:dyDescent="0.25">
      <c r="A48" s="26" t="s">
        <v>137</v>
      </c>
      <c r="B48" s="25" t="s">
        <v>138</v>
      </c>
      <c r="C48" s="28" t="s">
        <v>1302</v>
      </c>
      <c r="D48" s="27" t="s">
        <v>32</v>
      </c>
      <c r="E48" s="8"/>
      <c r="F48" s="9"/>
      <c r="G48" s="9"/>
      <c r="H48" s="10"/>
      <c r="I48" s="10"/>
      <c r="J48" s="10"/>
      <c r="K48" s="10"/>
      <c r="L48" s="10"/>
      <c r="M48" s="9"/>
      <c r="N48" s="9" t="s">
        <v>33</v>
      </c>
      <c r="O48" s="9"/>
      <c r="P48" s="9"/>
      <c r="Q48" s="9"/>
      <c r="R48" s="9"/>
      <c r="S48" s="9"/>
      <c r="T48" s="9"/>
      <c r="U48" s="9"/>
      <c r="V48" s="9"/>
      <c r="W48" s="9"/>
      <c r="X48" s="9"/>
      <c r="Y48" s="9"/>
      <c r="Z48" s="9"/>
      <c r="AA48" s="9"/>
      <c r="AB48" s="9"/>
      <c r="AC48" s="9"/>
      <c r="AD48" s="9"/>
      <c r="AE48" s="9"/>
      <c r="AF48" s="7"/>
      <c r="AG48" s="11">
        <f t="shared" si="0"/>
        <v>0</v>
      </c>
      <c r="AH48" s="12">
        <f t="shared" si="1"/>
        <v>0</v>
      </c>
      <c r="AI48" s="13" t="str">
        <f t="shared" si="2"/>
        <v>LAAG</v>
      </c>
      <c r="AJ48" s="33" t="str">
        <f t="shared" si="3"/>
        <v>N</v>
      </c>
      <c r="AK48" s="14" t="str">
        <f t="shared" si="4"/>
        <v>LAAG</v>
      </c>
      <c r="AL48" s="8" t="s">
        <v>33</v>
      </c>
      <c r="AM48" s="9" t="s">
        <v>34</v>
      </c>
      <c r="AN48" s="9" t="s">
        <v>35</v>
      </c>
      <c r="AO48" s="18" t="str">
        <f t="shared" si="5"/>
        <v>N</v>
      </c>
      <c r="AP48" s="15" t="str">
        <f t="shared" si="6"/>
        <v>LAAG</v>
      </c>
      <c r="AQ48" s="6">
        <f>INDEX('P-07 HACCP score'!$C$3:$E$6,MATCH(E48,'P-07 HACCP score'!$B$3:$B$6,0),MATCH('D-14 Ernst'!A$2,'P-07 HACCP score'!$C$2:$E$2,0))</f>
        <v>0</v>
      </c>
      <c r="AR48" s="6">
        <f>INDEX('P-07 HACCP score'!$C$3:$E$6,MATCH(F48,'P-07 HACCP score'!$B$3:$B$6,0),MATCH('D-14 Ernst'!B$2,'P-07 HACCP score'!$C$2:$E$2,0))</f>
        <v>0</v>
      </c>
      <c r="AS48" s="6">
        <f>INDEX('P-07 HACCP score'!$C$3:$E$6,MATCH(G48,'P-07 HACCP score'!$B$3:$B$6,0),MATCH('D-14 Ernst'!C$2,'P-07 HACCP score'!$C$2:$E$2,0))</f>
        <v>0</v>
      </c>
      <c r="AT48" s="6">
        <f>INDEX('P-07 HACCP score'!$C$3:$E$6,MATCH(M48,'P-07 HACCP score'!$B$3:$B$6,0),MATCH('D-14 Ernst'!D$2,'P-07 HACCP score'!$C$2:$E$2,0))</f>
        <v>0</v>
      </c>
      <c r="AU48" s="6">
        <f>INDEX('P-07 HACCP score'!$C$3:$E$6,MATCH(N48,'P-07 HACCP score'!$B$3:$B$6,0),MATCH('D-14 Ernst'!E$2,'P-07 HACCP score'!$C$2:$E$2,0))</f>
        <v>2</v>
      </c>
      <c r="AV48" s="6">
        <f>INDEX('P-07 HACCP score'!$C$3:$E$6,MATCH(O48,'P-07 HACCP score'!$B$3:$B$6,0),MATCH('D-14 Ernst'!F$2,'P-07 HACCP score'!$C$2:$E$2,0))</f>
        <v>0</v>
      </c>
      <c r="AW48" s="6">
        <f>INDEX('P-07 HACCP score'!$C$3:$E$6,MATCH(P48,'P-07 HACCP score'!$B$3:$B$6,0),MATCH('D-14 Ernst'!G$2,'P-07 HACCP score'!$C$2:$E$2,0))</f>
        <v>0</v>
      </c>
      <c r="AX48" s="6">
        <f>INDEX('P-07 HACCP score'!$C$3:$E$6,MATCH(Q48,'P-07 HACCP score'!$B$3:$B$6,0),MATCH('D-14 Ernst'!H$2,'P-07 HACCP score'!$C$2:$E$2,0))</f>
        <v>0</v>
      </c>
      <c r="AY48" s="6">
        <f>INDEX('P-07 HACCP score'!$C$3:$E$6,MATCH(R48,'P-07 HACCP score'!$B$3:$B$6,0),MATCH('D-14 Ernst'!I$2,'P-07 HACCP score'!$C$2:$E$2,0))</f>
        <v>0</v>
      </c>
      <c r="AZ48" s="6">
        <f>INDEX('P-07 HACCP score'!$C$3:$E$6,MATCH(S48,'P-07 HACCP score'!$B$3:$B$6,0),MATCH('D-14 Ernst'!J$2,'P-07 HACCP score'!$C$2:$E$2,0))</f>
        <v>0</v>
      </c>
      <c r="BA48" s="6">
        <f>INDEX('P-07 HACCP score'!$C$3:$E$6,MATCH(T48,'P-07 HACCP score'!$B$3:$B$6,0),MATCH('D-14 Ernst'!K$2,'P-07 HACCP score'!$C$2:$E$2,0))</f>
        <v>0</v>
      </c>
      <c r="BB48" s="6" t="e">
        <f>INDEX('P-07 HACCP score'!$C$3:$E$6,MATCH(#REF!,'P-07 HACCP score'!$B$3:$B$6,0),MATCH('D-14 Ernst'!#REF!,'P-07 HACCP score'!$C$2:$E$2,0))</f>
        <v>#REF!</v>
      </c>
      <c r="BC48" s="6">
        <f>INDEX('P-07 HACCP score'!$C$3:$E$6,MATCH(U48,'P-07 HACCP score'!$B$3:$B$6,0),MATCH('D-14 Ernst'!L$2,'P-07 HACCP score'!$C$2:$E$2,0))</f>
        <v>0</v>
      </c>
      <c r="BD48" s="6">
        <f>INDEX('P-07 HACCP score'!$C$3:$E$6,MATCH(V48,'P-07 HACCP score'!$B$3:$B$6,0),MATCH('D-14 Ernst'!M$2,'P-07 HACCP score'!$C$2:$E$2,0))</f>
        <v>0</v>
      </c>
      <c r="BE48" s="6">
        <f>INDEX('P-07 HACCP score'!$C$3:$E$6,MATCH(W48,'P-07 HACCP score'!$B$3:$B$6,0),MATCH('D-14 Ernst'!N$2,'P-07 HACCP score'!$C$2:$E$2,0))</f>
        <v>0</v>
      </c>
      <c r="BF48" s="6">
        <f>INDEX('P-07 HACCP score'!$C$3:$E$6,MATCH(X48,'P-07 HACCP score'!$B$3:$B$6,0),MATCH('D-14 Ernst'!O$2,'P-07 HACCP score'!$C$2:$E$2,0))</f>
        <v>0</v>
      </c>
      <c r="BG48" s="6">
        <f>INDEX('P-07 HACCP score'!$C$3:$E$6,MATCH(Y48,'P-07 HACCP score'!$B$3:$B$6,0),MATCH('D-14 Ernst'!P$2,'P-07 HACCP score'!$C$2:$E$2,0))</f>
        <v>0</v>
      </c>
      <c r="BH48" s="6">
        <f>INDEX('P-07 HACCP score'!$C$3:$E$6,MATCH(Z48,'P-07 HACCP score'!$B$3:$B$6,0),MATCH('D-14 Ernst'!Q$2,'P-07 HACCP score'!$C$2:$E$2,0))</f>
        <v>0</v>
      </c>
      <c r="BI48" s="6">
        <f>INDEX('P-07 HACCP score'!$C$3:$E$6,MATCH(AA48,'P-07 HACCP score'!$B$3:$B$6,0),MATCH('D-14 Ernst'!R$2,'P-07 HACCP score'!$C$2:$E$2,0))</f>
        <v>0</v>
      </c>
      <c r="BJ48" s="6">
        <f>INDEX('P-07 HACCP score'!$C$3:$E$6,MATCH(AB48,'P-07 HACCP score'!$B$3:$B$6,0),MATCH('D-14 Ernst'!S$2,'P-07 HACCP score'!$C$2:$E$2,0))</f>
        <v>0</v>
      </c>
      <c r="BK48" s="6">
        <f>INDEX('P-07 HACCP score'!$C$3:$E$6,MATCH(AC48,'P-07 HACCP score'!$B$3:$B$6,0),MATCH('D-14 Ernst'!T$2,'P-07 HACCP score'!$C$2:$E$2,0))</f>
        <v>0</v>
      </c>
      <c r="BL48" s="6">
        <f>INDEX('P-07 HACCP score'!$C$3:$E$6,MATCH(AD48,'P-07 HACCP score'!$B$3:$B$6,0),MATCH('D-14 Ernst'!U$2,'P-07 HACCP score'!$C$2:$E$2,0))</f>
        <v>0</v>
      </c>
      <c r="BM48" s="6">
        <f>INDEX('P-07 HACCP score'!$C$3:$E$6,MATCH(AE48,'P-07 HACCP score'!$B$3:$B$6,0),MATCH('D-14 Ernst'!V$2,'P-07 HACCP score'!$C$2:$E$2,0))</f>
        <v>0</v>
      </c>
      <c r="BN48" s="6">
        <f>INDEX('P-07 HACCP score'!$C$3:$E$6,MATCH(AF48,'P-07 HACCP score'!$B$3:$B$6,0),MATCH('D-14 Ernst'!W$2,'P-07 HACCP score'!$C$2:$E$2,0))</f>
        <v>0</v>
      </c>
    </row>
    <row r="49" spans="1:66" x14ac:dyDescent="0.25">
      <c r="A49" s="26" t="s">
        <v>139</v>
      </c>
      <c r="B49" s="25" t="s">
        <v>140</v>
      </c>
      <c r="C49" s="28" t="s">
        <v>1302</v>
      </c>
      <c r="D49" s="27" t="s">
        <v>32</v>
      </c>
      <c r="E49" s="8"/>
      <c r="F49" s="9"/>
      <c r="G49" s="9"/>
      <c r="H49" s="10"/>
      <c r="I49" s="10"/>
      <c r="J49" s="10"/>
      <c r="K49" s="10"/>
      <c r="L49" s="10"/>
      <c r="M49" s="9"/>
      <c r="N49" s="9" t="s">
        <v>33</v>
      </c>
      <c r="O49" s="9"/>
      <c r="P49" s="9"/>
      <c r="Q49" s="9"/>
      <c r="R49" s="9"/>
      <c r="S49" s="9"/>
      <c r="T49" s="9"/>
      <c r="U49" s="9"/>
      <c r="V49" s="9"/>
      <c r="W49" s="9"/>
      <c r="X49" s="9"/>
      <c r="Y49" s="9"/>
      <c r="Z49" s="9"/>
      <c r="AA49" s="9"/>
      <c r="AB49" s="9"/>
      <c r="AC49" s="9"/>
      <c r="AD49" s="9"/>
      <c r="AE49" s="9"/>
      <c r="AF49" s="7"/>
      <c r="AG49" s="11">
        <f t="shared" si="0"/>
        <v>0</v>
      </c>
      <c r="AH49" s="12">
        <f t="shared" si="1"/>
        <v>0</v>
      </c>
      <c r="AI49" s="13" t="str">
        <f t="shared" si="2"/>
        <v>LAAG</v>
      </c>
      <c r="AJ49" s="33" t="str">
        <f t="shared" si="3"/>
        <v>N</v>
      </c>
      <c r="AK49" s="14" t="str">
        <f t="shared" si="4"/>
        <v>LAAG</v>
      </c>
      <c r="AL49" s="8" t="s">
        <v>38</v>
      </c>
      <c r="AM49" s="9" t="s">
        <v>39</v>
      </c>
      <c r="AN49" s="9" t="s">
        <v>35</v>
      </c>
      <c r="AO49" s="18" t="str">
        <f t="shared" si="5"/>
        <v>N</v>
      </c>
      <c r="AP49" s="15" t="str">
        <f t="shared" si="6"/>
        <v>LAAG</v>
      </c>
      <c r="AQ49" s="6">
        <f>INDEX('P-07 HACCP score'!$C$3:$E$6,MATCH(E49,'P-07 HACCP score'!$B$3:$B$6,0),MATCH('D-14 Ernst'!A$2,'P-07 HACCP score'!$C$2:$E$2,0))</f>
        <v>0</v>
      </c>
      <c r="AR49" s="6">
        <f>INDEX('P-07 HACCP score'!$C$3:$E$6,MATCH(F49,'P-07 HACCP score'!$B$3:$B$6,0),MATCH('D-14 Ernst'!B$2,'P-07 HACCP score'!$C$2:$E$2,0))</f>
        <v>0</v>
      </c>
      <c r="AS49" s="6">
        <f>INDEX('P-07 HACCP score'!$C$3:$E$6,MATCH(G49,'P-07 HACCP score'!$B$3:$B$6,0),MATCH('D-14 Ernst'!C$2,'P-07 HACCP score'!$C$2:$E$2,0))</f>
        <v>0</v>
      </c>
      <c r="AT49" s="6">
        <f>INDEX('P-07 HACCP score'!$C$3:$E$6,MATCH(M49,'P-07 HACCP score'!$B$3:$B$6,0),MATCH('D-14 Ernst'!D$2,'P-07 HACCP score'!$C$2:$E$2,0))</f>
        <v>0</v>
      </c>
      <c r="AU49" s="6">
        <f>INDEX('P-07 HACCP score'!$C$3:$E$6,MATCH(N49,'P-07 HACCP score'!$B$3:$B$6,0),MATCH('D-14 Ernst'!E$2,'P-07 HACCP score'!$C$2:$E$2,0))</f>
        <v>2</v>
      </c>
      <c r="AV49" s="6">
        <f>INDEX('P-07 HACCP score'!$C$3:$E$6,MATCH(O49,'P-07 HACCP score'!$B$3:$B$6,0),MATCH('D-14 Ernst'!F$2,'P-07 HACCP score'!$C$2:$E$2,0))</f>
        <v>0</v>
      </c>
      <c r="AW49" s="6">
        <f>INDEX('P-07 HACCP score'!$C$3:$E$6,MATCH(P49,'P-07 HACCP score'!$B$3:$B$6,0),MATCH('D-14 Ernst'!G$2,'P-07 HACCP score'!$C$2:$E$2,0))</f>
        <v>0</v>
      </c>
      <c r="AX49" s="6">
        <f>INDEX('P-07 HACCP score'!$C$3:$E$6,MATCH(Q49,'P-07 HACCP score'!$B$3:$B$6,0),MATCH('D-14 Ernst'!H$2,'P-07 HACCP score'!$C$2:$E$2,0))</f>
        <v>0</v>
      </c>
      <c r="AY49" s="6">
        <f>INDEX('P-07 HACCP score'!$C$3:$E$6,MATCH(R49,'P-07 HACCP score'!$B$3:$B$6,0),MATCH('D-14 Ernst'!I$2,'P-07 HACCP score'!$C$2:$E$2,0))</f>
        <v>0</v>
      </c>
      <c r="AZ49" s="6">
        <f>INDEX('P-07 HACCP score'!$C$3:$E$6,MATCH(S49,'P-07 HACCP score'!$B$3:$B$6,0),MATCH('D-14 Ernst'!J$2,'P-07 HACCP score'!$C$2:$E$2,0))</f>
        <v>0</v>
      </c>
      <c r="BA49" s="6">
        <f>INDEX('P-07 HACCP score'!$C$3:$E$6,MATCH(T49,'P-07 HACCP score'!$B$3:$B$6,0),MATCH('D-14 Ernst'!K$2,'P-07 HACCP score'!$C$2:$E$2,0))</f>
        <v>0</v>
      </c>
      <c r="BB49" s="6" t="e">
        <f>INDEX('P-07 HACCP score'!$C$3:$E$6,MATCH(#REF!,'P-07 HACCP score'!$B$3:$B$6,0),MATCH('D-14 Ernst'!#REF!,'P-07 HACCP score'!$C$2:$E$2,0))</f>
        <v>#REF!</v>
      </c>
      <c r="BC49" s="6">
        <f>INDEX('P-07 HACCP score'!$C$3:$E$6,MATCH(U49,'P-07 HACCP score'!$B$3:$B$6,0),MATCH('D-14 Ernst'!L$2,'P-07 HACCP score'!$C$2:$E$2,0))</f>
        <v>0</v>
      </c>
      <c r="BD49" s="6">
        <f>INDEX('P-07 HACCP score'!$C$3:$E$6,MATCH(V49,'P-07 HACCP score'!$B$3:$B$6,0),MATCH('D-14 Ernst'!M$2,'P-07 HACCP score'!$C$2:$E$2,0))</f>
        <v>0</v>
      </c>
      <c r="BE49" s="6">
        <f>INDEX('P-07 HACCP score'!$C$3:$E$6,MATCH(W49,'P-07 HACCP score'!$B$3:$B$6,0),MATCH('D-14 Ernst'!N$2,'P-07 HACCP score'!$C$2:$E$2,0))</f>
        <v>0</v>
      </c>
      <c r="BF49" s="6">
        <f>INDEX('P-07 HACCP score'!$C$3:$E$6,MATCH(X49,'P-07 HACCP score'!$B$3:$B$6,0),MATCH('D-14 Ernst'!O$2,'P-07 HACCP score'!$C$2:$E$2,0))</f>
        <v>0</v>
      </c>
      <c r="BG49" s="6">
        <f>INDEX('P-07 HACCP score'!$C$3:$E$6,MATCH(Y49,'P-07 HACCP score'!$B$3:$B$6,0),MATCH('D-14 Ernst'!P$2,'P-07 HACCP score'!$C$2:$E$2,0))</f>
        <v>0</v>
      </c>
      <c r="BH49" s="6">
        <f>INDEX('P-07 HACCP score'!$C$3:$E$6,MATCH(Z49,'P-07 HACCP score'!$B$3:$B$6,0),MATCH('D-14 Ernst'!Q$2,'P-07 HACCP score'!$C$2:$E$2,0))</f>
        <v>0</v>
      </c>
      <c r="BI49" s="6">
        <f>INDEX('P-07 HACCP score'!$C$3:$E$6,MATCH(AA49,'P-07 HACCP score'!$B$3:$B$6,0),MATCH('D-14 Ernst'!R$2,'P-07 HACCP score'!$C$2:$E$2,0))</f>
        <v>0</v>
      </c>
      <c r="BJ49" s="6">
        <f>INDEX('P-07 HACCP score'!$C$3:$E$6,MATCH(AB49,'P-07 HACCP score'!$B$3:$B$6,0),MATCH('D-14 Ernst'!S$2,'P-07 HACCP score'!$C$2:$E$2,0))</f>
        <v>0</v>
      </c>
      <c r="BK49" s="6">
        <f>INDEX('P-07 HACCP score'!$C$3:$E$6,MATCH(AC49,'P-07 HACCP score'!$B$3:$B$6,0),MATCH('D-14 Ernst'!T$2,'P-07 HACCP score'!$C$2:$E$2,0))</f>
        <v>0</v>
      </c>
      <c r="BL49" s="6">
        <f>INDEX('P-07 HACCP score'!$C$3:$E$6,MATCH(AD49,'P-07 HACCP score'!$B$3:$B$6,0),MATCH('D-14 Ernst'!U$2,'P-07 HACCP score'!$C$2:$E$2,0))</f>
        <v>0</v>
      </c>
      <c r="BM49" s="6">
        <f>INDEX('P-07 HACCP score'!$C$3:$E$6,MATCH(AE49,'P-07 HACCP score'!$B$3:$B$6,0),MATCH('D-14 Ernst'!V$2,'P-07 HACCP score'!$C$2:$E$2,0))</f>
        <v>0</v>
      </c>
      <c r="BN49" s="6">
        <f>INDEX('P-07 HACCP score'!$C$3:$E$6,MATCH(AF49,'P-07 HACCP score'!$B$3:$B$6,0),MATCH('D-14 Ernst'!W$2,'P-07 HACCP score'!$C$2:$E$2,0))</f>
        <v>0</v>
      </c>
    </row>
    <row r="50" spans="1:66" x14ac:dyDescent="0.25">
      <c r="A50" s="26" t="s">
        <v>141</v>
      </c>
      <c r="B50" s="25" t="s">
        <v>142</v>
      </c>
      <c r="C50" s="28" t="s">
        <v>1302</v>
      </c>
      <c r="D50" s="27" t="s">
        <v>32</v>
      </c>
      <c r="E50" s="8"/>
      <c r="F50" s="9"/>
      <c r="G50" s="9" t="s">
        <v>54</v>
      </c>
      <c r="H50" s="10"/>
      <c r="I50" s="10" t="s">
        <v>54</v>
      </c>
      <c r="J50" s="10"/>
      <c r="K50" s="10"/>
      <c r="L50" s="10"/>
      <c r="M50" s="9"/>
      <c r="N50" s="9" t="s">
        <v>33</v>
      </c>
      <c r="O50" s="9" t="s">
        <v>33</v>
      </c>
      <c r="P50" s="9"/>
      <c r="Q50" s="9"/>
      <c r="R50" s="9"/>
      <c r="S50" s="9"/>
      <c r="T50" s="9"/>
      <c r="U50" s="9"/>
      <c r="V50" s="9"/>
      <c r="W50" s="9"/>
      <c r="X50" s="9"/>
      <c r="Y50" s="9"/>
      <c r="Z50" s="9"/>
      <c r="AA50" s="9"/>
      <c r="AB50" s="9"/>
      <c r="AC50" s="9"/>
      <c r="AD50" s="9"/>
      <c r="AE50" s="9"/>
      <c r="AF50" s="7"/>
      <c r="AG50" s="11">
        <f t="shared" si="0"/>
        <v>2</v>
      </c>
      <c r="AH50" s="12">
        <f t="shared" si="1"/>
        <v>0</v>
      </c>
      <c r="AI50" s="13" t="str">
        <f t="shared" si="2"/>
        <v>MIDDEN</v>
      </c>
      <c r="AJ50" s="33" t="str">
        <f t="shared" si="3"/>
        <v>N</v>
      </c>
      <c r="AK50" s="14" t="str">
        <f t="shared" si="4"/>
        <v>MIDDEN</v>
      </c>
      <c r="AL50" s="8" t="s">
        <v>33</v>
      </c>
      <c r="AM50" s="9" t="s">
        <v>39</v>
      </c>
      <c r="AN50" s="9" t="s">
        <v>35</v>
      </c>
      <c r="AO50" s="18" t="str">
        <f t="shared" si="5"/>
        <v>N</v>
      </c>
      <c r="AP50" s="15" t="str">
        <f t="shared" si="6"/>
        <v>MIDDEN</v>
      </c>
      <c r="AQ50" s="6">
        <f>INDEX('P-07 HACCP score'!$C$3:$E$6,MATCH(E50,'P-07 HACCP score'!$B$3:$B$6,0),MATCH('D-14 Ernst'!A$2,'P-07 HACCP score'!$C$2:$E$2,0))</f>
        <v>0</v>
      </c>
      <c r="AR50" s="6">
        <f>INDEX('P-07 HACCP score'!$C$3:$E$6,MATCH(F50,'P-07 HACCP score'!$B$3:$B$6,0),MATCH('D-14 Ernst'!B$2,'P-07 HACCP score'!$C$2:$E$2,0))</f>
        <v>0</v>
      </c>
      <c r="AS50" s="6">
        <f>INDEX('P-07 HACCP score'!$C$3:$E$6,MATCH(G50,'P-07 HACCP score'!$B$3:$B$6,0),MATCH('D-14 Ernst'!C$2,'P-07 HACCP score'!$C$2:$E$2,0))</f>
        <v>3</v>
      </c>
      <c r="AT50" s="6">
        <f>INDEX('P-07 HACCP score'!$C$3:$E$6,MATCH(M50,'P-07 HACCP score'!$B$3:$B$6,0),MATCH('D-14 Ernst'!D$2,'P-07 HACCP score'!$C$2:$E$2,0))</f>
        <v>0</v>
      </c>
      <c r="AU50" s="6">
        <f>INDEX('P-07 HACCP score'!$C$3:$E$6,MATCH(N50,'P-07 HACCP score'!$B$3:$B$6,0),MATCH('D-14 Ernst'!E$2,'P-07 HACCP score'!$C$2:$E$2,0))</f>
        <v>2</v>
      </c>
      <c r="AV50" s="6">
        <f>INDEX('P-07 HACCP score'!$C$3:$E$6,MATCH(O50,'P-07 HACCP score'!$B$3:$B$6,0),MATCH('D-14 Ernst'!F$2,'P-07 HACCP score'!$C$2:$E$2,0))</f>
        <v>3</v>
      </c>
      <c r="AW50" s="6">
        <f>INDEX('P-07 HACCP score'!$C$3:$E$6,MATCH(P50,'P-07 HACCP score'!$B$3:$B$6,0),MATCH('D-14 Ernst'!G$2,'P-07 HACCP score'!$C$2:$E$2,0))</f>
        <v>0</v>
      </c>
      <c r="AX50" s="6">
        <f>INDEX('P-07 HACCP score'!$C$3:$E$6,MATCH(Q50,'P-07 HACCP score'!$B$3:$B$6,0),MATCH('D-14 Ernst'!H$2,'P-07 HACCP score'!$C$2:$E$2,0))</f>
        <v>0</v>
      </c>
      <c r="AY50" s="6">
        <f>INDEX('P-07 HACCP score'!$C$3:$E$6,MATCH(R50,'P-07 HACCP score'!$B$3:$B$6,0),MATCH('D-14 Ernst'!I$2,'P-07 HACCP score'!$C$2:$E$2,0))</f>
        <v>0</v>
      </c>
      <c r="AZ50" s="6">
        <f>INDEX('P-07 HACCP score'!$C$3:$E$6,MATCH(S50,'P-07 HACCP score'!$B$3:$B$6,0),MATCH('D-14 Ernst'!J$2,'P-07 HACCP score'!$C$2:$E$2,0))</f>
        <v>0</v>
      </c>
      <c r="BA50" s="6">
        <f>INDEX('P-07 HACCP score'!$C$3:$E$6,MATCH(T50,'P-07 HACCP score'!$B$3:$B$6,0),MATCH('D-14 Ernst'!K$2,'P-07 HACCP score'!$C$2:$E$2,0))</f>
        <v>0</v>
      </c>
      <c r="BB50" s="6" t="e">
        <f>INDEX('P-07 HACCP score'!$C$3:$E$6,MATCH(#REF!,'P-07 HACCP score'!$B$3:$B$6,0),MATCH('D-14 Ernst'!#REF!,'P-07 HACCP score'!$C$2:$E$2,0))</f>
        <v>#REF!</v>
      </c>
      <c r="BC50" s="6">
        <f>INDEX('P-07 HACCP score'!$C$3:$E$6,MATCH(U50,'P-07 HACCP score'!$B$3:$B$6,0),MATCH('D-14 Ernst'!L$2,'P-07 HACCP score'!$C$2:$E$2,0))</f>
        <v>0</v>
      </c>
      <c r="BD50" s="6">
        <f>INDEX('P-07 HACCP score'!$C$3:$E$6,MATCH(V50,'P-07 HACCP score'!$B$3:$B$6,0),MATCH('D-14 Ernst'!M$2,'P-07 HACCP score'!$C$2:$E$2,0))</f>
        <v>0</v>
      </c>
      <c r="BE50" s="6">
        <f>INDEX('P-07 HACCP score'!$C$3:$E$6,MATCH(W50,'P-07 HACCP score'!$B$3:$B$6,0),MATCH('D-14 Ernst'!N$2,'P-07 HACCP score'!$C$2:$E$2,0))</f>
        <v>0</v>
      </c>
      <c r="BF50" s="6">
        <f>INDEX('P-07 HACCP score'!$C$3:$E$6,MATCH(X50,'P-07 HACCP score'!$B$3:$B$6,0),MATCH('D-14 Ernst'!O$2,'P-07 HACCP score'!$C$2:$E$2,0))</f>
        <v>0</v>
      </c>
      <c r="BG50" s="6">
        <f>INDEX('P-07 HACCP score'!$C$3:$E$6,MATCH(Y50,'P-07 HACCP score'!$B$3:$B$6,0),MATCH('D-14 Ernst'!P$2,'P-07 HACCP score'!$C$2:$E$2,0))</f>
        <v>0</v>
      </c>
      <c r="BH50" s="6">
        <f>INDEX('P-07 HACCP score'!$C$3:$E$6,MATCH(Z50,'P-07 HACCP score'!$B$3:$B$6,0),MATCH('D-14 Ernst'!Q$2,'P-07 HACCP score'!$C$2:$E$2,0))</f>
        <v>0</v>
      </c>
      <c r="BI50" s="6">
        <f>INDEX('P-07 HACCP score'!$C$3:$E$6,MATCH(AA50,'P-07 HACCP score'!$B$3:$B$6,0),MATCH('D-14 Ernst'!R$2,'P-07 HACCP score'!$C$2:$E$2,0))</f>
        <v>0</v>
      </c>
      <c r="BJ50" s="6">
        <f>INDEX('P-07 HACCP score'!$C$3:$E$6,MATCH(AB50,'P-07 HACCP score'!$B$3:$B$6,0),MATCH('D-14 Ernst'!S$2,'P-07 HACCP score'!$C$2:$E$2,0))</f>
        <v>0</v>
      </c>
      <c r="BK50" s="6">
        <f>INDEX('P-07 HACCP score'!$C$3:$E$6,MATCH(AC50,'P-07 HACCP score'!$B$3:$B$6,0),MATCH('D-14 Ernst'!T$2,'P-07 HACCP score'!$C$2:$E$2,0))</f>
        <v>0</v>
      </c>
      <c r="BL50" s="6">
        <f>INDEX('P-07 HACCP score'!$C$3:$E$6,MATCH(AD50,'P-07 HACCP score'!$B$3:$B$6,0),MATCH('D-14 Ernst'!U$2,'P-07 HACCP score'!$C$2:$E$2,0))</f>
        <v>0</v>
      </c>
      <c r="BM50" s="6">
        <f>INDEX('P-07 HACCP score'!$C$3:$E$6,MATCH(AE50,'P-07 HACCP score'!$B$3:$B$6,0),MATCH('D-14 Ernst'!V$2,'P-07 HACCP score'!$C$2:$E$2,0))</f>
        <v>0</v>
      </c>
      <c r="BN50" s="6">
        <f>INDEX('P-07 HACCP score'!$C$3:$E$6,MATCH(AF50,'P-07 HACCP score'!$B$3:$B$6,0),MATCH('D-14 Ernst'!W$2,'P-07 HACCP score'!$C$2:$E$2,0))</f>
        <v>0</v>
      </c>
    </row>
    <row r="51" spans="1:66" x14ac:dyDescent="0.25">
      <c r="A51" s="26" t="s">
        <v>143</v>
      </c>
      <c r="B51" s="25" t="s">
        <v>144</v>
      </c>
      <c r="C51" s="28" t="s">
        <v>1302</v>
      </c>
      <c r="D51" s="27" t="s">
        <v>32</v>
      </c>
      <c r="E51" s="8"/>
      <c r="F51" s="9"/>
      <c r="G51" s="9" t="s">
        <v>54</v>
      </c>
      <c r="H51" s="10"/>
      <c r="I51" s="10" t="s">
        <v>54</v>
      </c>
      <c r="J51" s="10"/>
      <c r="K51" s="10"/>
      <c r="L51" s="10"/>
      <c r="M51" s="9"/>
      <c r="N51" s="9" t="s">
        <v>33</v>
      </c>
      <c r="O51" s="9" t="s">
        <v>33</v>
      </c>
      <c r="P51" s="9"/>
      <c r="Q51" s="9"/>
      <c r="R51" s="9"/>
      <c r="S51" s="9"/>
      <c r="T51" s="9"/>
      <c r="U51" s="9"/>
      <c r="V51" s="9"/>
      <c r="W51" s="9"/>
      <c r="X51" s="9"/>
      <c r="Y51" s="9"/>
      <c r="Z51" s="9"/>
      <c r="AA51" s="9"/>
      <c r="AB51" s="9"/>
      <c r="AC51" s="9"/>
      <c r="AD51" s="9"/>
      <c r="AE51" s="9"/>
      <c r="AF51" s="7"/>
      <c r="AG51" s="11">
        <f t="shared" si="0"/>
        <v>2</v>
      </c>
      <c r="AH51" s="12">
        <f t="shared" si="1"/>
        <v>0</v>
      </c>
      <c r="AI51" s="13" t="str">
        <f t="shared" si="2"/>
        <v>MIDDEN</v>
      </c>
      <c r="AJ51" s="33" t="str">
        <f t="shared" si="3"/>
        <v>N</v>
      </c>
      <c r="AK51" s="14" t="str">
        <f t="shared" si="4"/>
        <v>MIDDEN</v>
      </c>
      <c r="AL51" s="8" t="s">
        <v>38</v>
      </c>
      <c r="AM51" s="9" t="s">
        <v>39</v>
      </c>
      <c r="AN51" s="9" t="s">
        <v>35</v>
      </c>
      <c r="AO51" s="18" t="str">
        <f t="shared" si="5"/>
        <v>N</v>
      </c>
      <c r="AP51" s="15" t="str">
        <f t="shared" si="6"/>
        <v>MIDDEN</v>
      </c>
      <c r="AQ51" s="6">
        <f>INDEX('P-07 HACCP score'!$C$3:$E$6,MATCH(E51,'P-07 HACCP score'!$B$3:$B$6,0),MATCH('D-14 Ernst'!A$2,'P-07 HACCP score'!$C$2:$E$2,0))</f>
        <v>0</v>
      </c>
      <c r="AR51" s="6">
        <f>INDEX('P-07 HACCP score'!$C$3:$E$6,MATCH(F51,'P-07 HACCP score'!$B$3:$B$6,0),MATCH('D-14 Ernst'!B$2,'P-07 HACCP score'!$C$2:$E$2,0))</f>
        <v>0</v>
      </c>
      <c r="AS51" s="6">
        <f>INDEX('P-07 HACCP score'!$C$3:$E$6,MATCH(G51,'P-07 HACCP score'!$B$3:$B$6,0),MATCH('D-14 Ernst'!C$2,'P-07 HACCP score'!$C$2:$E$2,0))</f>
        <v>3</v>
      </c>
      <c r="AT51" s="6">
        <f>INDEX('P-07 HACCP score'!$C$3:$E$6,MATCH(M51,'P-07 HACCP score'!$B$3:$B$6,0),MATCH('D-14 Ernst'!D$2,'P-07 HACCP score'!$C$2:$E$2,0))</f>
        <v>0</v>
      </c>
      <c r="AU51" s="6">
        <f>INDEX('P-07 HACCP score'!$C$3:$E$6,MATCH(N51,'P-07 HACCP score'!$B$3:$B$6,0),MATCH('D-14 Ernst'!E$2,'P-07 HACCP score'!$C$2:$E$2,0))</f>
        <v>2</v>
      </c>
      <c r="AV51" s="6">
        <f>INDEX('P-07 HACCP score'!$C$3:$E$6,MATCH(O51,'P-07 HACCP score'!$B$3:$B$6,0),MATCH('D-14 Ernst'!F$2,'P-07 HACCP score'!$C$2:$E$2,0))</f>
        <v>3</v>
      </c>
      <c r="AW51" s="6">
        <f>INDEX('P-07 HACCP score'!$C$3:$E$6,MATCH(P51,'P-07 HACCP score'!$B$3:$B$6,0),MATCH('D-14 Ernst'!G$2,'P-07 HACCP score'!$C$2:$E$2,0))</f>
        <v>0</v>
      </c>
      <c r="AX51" s="6">
        <f>INDEX('P-07 HACCP score'!$C$3:$E$6,MATCH(Q51,'P-07 HACCP score'!$B$3:$B$6,0),MATCH('D-14 Ernst'!H$2,'P-07 HACCP score'!$C$2:$E$2,0))</f>
        <v>0</v>
      </c>
      <c r="AY51" s="6">
        <f>INDEX('P-07 HACCP score'!$C$3:$E$6,MATCH(R51,'P-07 HACCP score'!$B$3:$B$6,0),MATCH('D-14 Ernst'!I$2,'P-07 HACCP score'!$C$2:$E$2,0))</f>
        <v>0</v>
      </c>
      <c r="AZ51" s="6">
        <f>INDEX('P-07 HACCP score'!$C$3:$E$6,MATCH(S51,'P-07 HACCP score'!$B$3:$B$6,0),MATCH('D-14 Ernst'!J$2,'P-07 HACCP score'!$C$2:$E$2,0))</f>
        <v>0</v>
      </c>
      <c r="BA51" s="6">
        <f>INDEX('P-07 HACCP score'!$C$3:$E$6,MATCH(T51,'P-07 HACCP score'!$B$3:$B$6,0),MATCH('D-14 Ernst'!K$2,'P-07 HACCP score'!$C$2:$E$2,0))</f>
        <v>0</v>
      </c>
      <c r="BB51" s="6" t="e">
        <f>INDEX('P-07 HACCP score'!$C$3:$E$6,MATCH(#REF!,'P-07 HACCP score'!$B$3:$B$6,0),MATCH('D-14 Ernst'!#REF!,'P-07 HACCP score'!$C$2:$E$2,0))</f>
        <v>#REF!</v>
      </c>
      <c r="BC51" s="6">
        <f>INDEX('P-07 HACCP score'!$C$3:$E$6,MATCH(U51,'P-07 HACCP score'!$B$3:$B$6,0),MATCH('D-14 Ernst'!L$2,'P-07 HACCP score'!$C$2:$E$2,0))</f>
        <v>0</v>
      </c>
      <c r="BD51" s="6">
        <f>INDEX('P-07 HACCP score'!$C$3:$E$6,MATCH(V51,'P-07 HACCP score'!$B$3:$B$6,0),MATCH('D-14 Ernst'!M$2,'P-07 HACCP score'!$C$2:$E$2,0))</f>
        <v>0</v>
      </c>
      <c r="BE51" s="6">
        <f>INDEX('P-07 HACCP score'!$C$3:$E$6,MATCH(W51,'P-07 HACCP score'!$B$3:$B$6,0),MATCH('D-14 Ernst'!N$2,'P-07 HACCP score'!$C$2:$E$2,0))</f>
        <v>0</v>
      </c>
      <c r="BF51" s="6">
        <f>INDEX('P-07 HACCP score'!$C$3:$E$6,MATCH(X51,'P-07 HACCP score'!$B$3:$B$6,0),MATCH('D-14 Ernst'!O$2,'P-07 HACCP score'!$C$2:$E$2,0))</f>
        <v>0</v>
      </c>
      <c r="BG51" s="6">
        <f>INDEX('P-07 HACCP score'!$C$3:$E$6,MATCH(Y51,'P-07 HACCP score'!$B$3:$B$6,0),MATCH('D-14 Ernst'!P$2,'P-07 HACCP score'!$C$2:$E$2,0))</f>
        <v>0</v>
      </c>
      <c r="BH51" s="6">
        <f>INDEX('P-07 HACCP score'!$C$3:$E$6,MATCH(Z51,'P-07 HACCP score'!$B$3:$B$6,0),MATCH('D-14 Ernst'!Q$2,'P-07 HACCP score'!$C$2:$E$2,0))</f>
        <v>0</v>
      </c>
      <c r="BI51" s="6">
        <f>INDEX('P-07 HACCP score'!$C$3:$E$6,MATCH(AA51,'P-07 HACCP score'!$B$3:$B$6,0),MATCH('D-14 Ernst'!R$2,'P-07 HACCP score'!$C$2:$E$2,0))</f>
        <v>0</v>
      </c>
      <c r="BJ51" s="6">
        <f>INDEX('P-07 HACCP score'!$C$3:$E$6,MATCH(AB51,'P-07 HACCP score'!$B$3:$B$6,0),MATCH('D-14 Ernst'!S$2,'P-07 HACCP score'!$C$2:$E$2,0))</f>
        <v>0</v>
      </c>
      <c r="BK51" s="6">
        <f>INDEX('P-07 HACCP score'!$C$3:$E$6,MATCH(AC51,'P-07 HACCP score'!$B$3:$B$6,0),MATCH('D-14 Ernst'!T$2,'P-07 HACCP score'!$C$2:$E$2,0))</f>
        <v>0</v>
      </c>
      <c r="BL51" s="6">
        <f>INDEX('P-07 HACCP score'!$C$3:$E$6,MATCH(AD51,'P-07 HACCP score'!$B$3:$B$6,0),MATCH('D-14 Ernst'!U$2,'P-07 HACCP score'!$C$2:$E$2,0))</f>
        <v>0</v>
      </c>
      <c r="BM51" s="6">
        <f>INDEX('P-07 HACCP score'!$C$3:$E$6,MATCH(AE51,'P-07 HACCP score'!$B$3:$B$6,0),MATCH('D-14 Ernst'!V$2,'P-07 HACCP score'!$C$2:$E$2,0))</f>
        <v>0</v>
      </c>
      <c r="BN51" s="6">
        <f>INDEX('P-07 HACCP score'!$C$3:$E$6,MATCH(AF51,'P-07 HACCP score'!$B$3:$B$6,0),MATCH('D-14 Ernst'!W$2,'P-07 HACCP score'!$C$2:$E$2,0))</f>
        <v>0</v>
      </c>
    </row>
    <row r="52" spans="1:66" x14ac:dyDescent="0.25">
      <c r="A52" s="26" t="s">
        <v>145</v>
      </c>
      <c r="B52" s="25" t="s">
        <v>146</v>
      </c>
      <c r="C52" s="28" t="s">
        <v>1302</v>
      </c>
      <c r="D52" s="27" t="s">
        <v>32</v>
      </c>
      <c r="E52" s="8"/>
      <c r="F52" s="9"/>
      <c r="G52" s="9"/>
      <c r="H52" s="10"/>
      <c r="I52" s="10"/>
      <c r="J52" s="10"/>
      <c r="K52" s="10"/>
      <c r="L52" s="10"/>
      <c r="M52" s="9"/>
      <c r="N52" s="9" t="s">
        <v>33</v>
      </c>
      <c r="O52" s="9"/>
      <c r="P52" s="9"/>
      <c r="Q52" s="9"/>
      <c r="R52" s="9"/>
      <c r="S52" s="9"/>
      <c r="T52" s="9"/>
      <c r="U52" s="9"/>
      <c r="V52" s="9"/>
      <c r="W52" s="9"/>
      <c r="X52" s="9"/>
      <c r="Y52" s="9"/>
      <c r="Z52" s="9"/>
      <c r="AA52" s="9"/>
      <c r="AB52" s="9"/>
      <c r="AC52" s="9"/>
      <c r="AD52" s="9"/>
      <c r="AE52" s="9"/>
      <c r="AF52" s="7"/>
      <c r="AG52" s="11">
        <f t="shared" si="0"/>
        <v>0</v>
      </c>
      <c r="AH52" s="12">
        <f t="shared" si="1"/>
        <v>0</v>
      </c>
      <c r="AI52" s="13" t="str">
        <f t="shared" si="2"/>
        <v>LAAG</v>
      </c>
      <c r="AJ52" s="33" t="str">
        <f t="shared" si="3"/>
        <v>N</v>
      </c>
      <c r="AK52" s="14" t="str">
        <f t="shared" si="4"/>
        <v>LAAG</v>
      </c>
      <c r="AL52" s="8" t="s">
        <v>33</v>
      </c>
      <c r="AM52" s="9" t="s">
        <v>34</v>
      </c>
      <c r="AN52" s="9" t="s">
        <v>35</v>
      </c>
      <c r="AO52" s="18" t="str">
        <f t="shared" si="5"/>
        <v>N</v>
      </c>
      <c r="AP52" s="15" t="str">
        <f t="shared" si="6"/>
        <v>LAAG</v>
      </c>
      <c r="AQ52" s="6">
        <f>INDEX('P-07 HACCP score'!$C$3:$E$6,MATCH(E52,'P-07 HACCP score'!$B$3:$B$6,0),MATCH('D-14 Ernst'!A$2,'P-07 HACCP score'!$C$2:$E$2,0))</f>
        <v>0</v>
      </c>
      <c r="AR52" s="6">
        <f>INDEX('P-07 HACCP score'!$C$3:$E$6,MATCH(F52,'P-07 HACCP score'!$B$3:$B$6,0),MATCH('D-14 Ernst'!B$2,'P-07 HACCP score'!$C$2:$E$2,0))</f>
        <v>0</v>
      </c>
      <c r="AS52" s="6">
        <f>INDEX('P-07 HACCP score'!$C$3:$E$6,MATCH(G52,'P-07 HACCP score'!$B$3:$B$6,0),MATCH('D-14 Ernst'!C$2,'P-07 HACCP score'!$C$2:$E$2,0))</f>
        <v>0</v>
      </c>
      <c r="AT52" s="6">
        <f>INDEX('P-07 HACCP score'!$C$3:$E$6,MATCH(M52,'P-07 HACCP score'!$B$3:$B$6,0),MATCH('D-14 Ernst'!D$2,'P-07 HACCP score'!$C$2:$E$2,0))</f>
        <v>0</v>
      </c>
      <c r="AU52" s="6">
        <f>INDEX('P-07 HACCP score'!$C$3:$E$6,MATCH(N52,'P-07 HACCP score'!$B$3:$B$6,0),MATCH('D-14 Ernst'!E$2,'P-07 HACCP score'!$C$2:$E$2,0))</f>
        <v>2</v>
      </c>
      <c r="AV52" s="6">
        <f>INDEX('P-07 HACCP score'!$C$3:$E$6,MATCH(O52,'P-07 HACCP score'!$B$3:$B$6,0),MATCH('D-14 Ernst'!F$2,'P-07 HACCP score'!$C$2:$E$2,0))</f>
        <v>0</v>
      </c>
      <c r="AW52" s="6">
        <f>INDEX('P-07 HACCP score'!$C$3:$E$6,MATCH(P52,'P-07 HACCP score'!$B$3:$B$6,0),MATCH('D-14 Ernst'!G$2,'P-07 HACCP score'!$C$2:$E$2,0))</f>
        <v>0</v>
      </c>
      <c r="AX52" s="6">
        <f>INDEX('P-07 HACCP score'!$C$3:$E$6,MATCH(Q52,'P-07 HACCP score'!$B$3:$B$6,0),MATCH('D-14 Ernst'!H$2,'P-07 HACCP score'!$C$2:$E$2,0))</f>
        <v>0</v>
      </c>
      <c r="AY52" s="6">
        <f>INDEX('P-07 HACCP score'!$C$3:$E$6,MATCH(R52,'P-07 HACCP score'!$B$3:$B$6,0),MATCH('D-14 Ernst'!I$2,'P-07 HACCP score'!$C$2:$E$2,0))</f>
        <v>0</v>
      </c>
      <c r="AZ52" s="6">
        <f>INDEX('P-07 HACCP score'!$C$3:$E$6,MATCH(S52,'P-07 HACCP score'!$B$3:$B$6,0),MATCH('D-14 Ernst'!J$2,'P-07 HACCP score'!$C$2:$E$2,0))</f>
        <v>0</v>
      </c>
      <c r="BA52" s="6">
        <f>INDEX('P-07 HACCP score'!$C$3:$E$6,MATCH(T52,'P-07 HACCP score'!$B$3:$B$6,0),MATCH('D-14 Ernst'!K$2,'P-07 HACCP score'!$C$2:$E$2,0))</f>
        <v>0</v>
      </c>
      <c r="BB52" s="6" t="e">
        <f>INDEX('P-07 HACCP score'!$C$3:$E$6,MATCH(#REF!,'P-07 HACCP score'!$B$3:$B$6,0),MATCH('D-14 Ernst'!#REF!,'P-07 HACCP score'!$C$2:$E$2,0))</f>
        <v>#REF!</v>
      </c>
      <c r="BC52" s="6">
        <f>INDEX('P-07 HACCP score'!$C$3:$E$6,MATCH(U52,'P-07 HACCP score'!$B$3:$B$6,0),MATCH('D-14 Ernst'!L$2,'P-07 HACCP score'!$C$2:$E$2,0))</f>
        <v>0</v>
      </c>
      <c r="BD52" s="6">
        <f>INDEX('P-07 HACCP score'!$C$3:$E$6,MATCH(V52,'P-07 HACCP score'!$B$3:$B$6,0),MATCH('D-14 Ernst'!M$2,'P-07 HACCP score'!$C$2:$E$2,0))</f>
        <v>0</v>
      </c>
      <c r="BE52" s="6">
        <f>INDEX('P-07 HACCP score'!$C$3:$E$6,MATCH(W52,'P-07 HACCP score'!$B$3:$B$6,0),MATCH('D-14 Ernst'!N$2,'P-07 HACCP score'!$C$2:$E$2,0))</f>
        <v>0</v>
      </c>
      <c r="BF52" s="6">
        <f>INDEX('P-07 HACCP score'!$C$3:$E$6,MATCH(X52,'P-07 HACCP score'!$B$3:$B$6,0),MATCH('D-14 Ernst'!O$2,'P-07 HACCP score'!$C$2:$E$2,0))</f>
        <v>0</v>
      </c>
      <c r="BG52" s="6">
        <f>INDEX('P-07 HACCP score'!$C$3:$E$6,MATCH(Y52,'P-07 HACCP score'!$B$3:$B$6,0),MATCH('D-14 Ernst'!P$2,'P-07 HACCP score'!$C$2:$E$2,0))</f>
        <v>0</v>
      </c>
      <c r="BH52" s="6">
        <f>INDEX('P-07 HACCP score'!$C$3:$E$6,MATCH(Z52,'P-07 HACCP score'!$B$3:$B$6,0),MATCH('D-14 Ernst'!Q$2,'P-07 HACCP score'!$C$2:$E$2,0))</f>
        <v>0</v>
      </c>
      <c r="BI52" s="6">
        <f>INDEX('P-07 HACCP score'!$C$3:$E$6,MATCH(AA52,'P-07 HACCP score'!$B$3:$B$6,0),MATCH('D-14 Ernst'!R$2,'P-07 HACCP score'!$C$2:$E$2,0))</f>
        <v>0</v>
      </c>
      <c r="BJ52" s="6">
        <f>INDEX('P-07 HACCP score'!$C$3:$E$6,MATCH(AB52,'P-07 HACCP score'!$B$3:$B$6,0),MATCH('D-14 Ernst'!S$2,'P-07 HACCP score'!$C$2:$E$2,0))</f>
        <v>0</v>
      </c>
      <c r="BK52" s="6">
        <f>INDEX('P-07 HACCP score'!$C$3:$E$6,MATCH(AC52,'P-07 HACCP score'!$B$3:$B$6,0),MATCH('D-14 Ernst'!T$2,'P-07 HACCP score'!$C$2:$E$2,0))</f>
        <v>0</v>
      </c>
      <c r="BL52" s="6">
        <f>INDEX('P-07 HACCP score'!$C$3:$E$6,MATCH(AD52,'P-07 HACCP score'!$B$3:$B$6,0),MATCH('D-14 Ernst'!U$2,'P-07 HACCP score'!$C$2:$E$2,0))</f>
        <v>0</v>
      </c>
      <c r="BM52" s="6">
        <f>INDEX('P-07 HACCP score'!$C$3:$E$6,MATCH(AE52,'P-07 HACCP score'!$B$3:$B$6,0),MATCH('D-14 Ernst'!V$2,'P-07 HACCP score'!$C$2:$E$2,0))</f>
        <v>0</v>
      </c>
      <c r="BN52" s="6">
        <f>INDEX('P-07 HACCP score'!$C$3:$E$6,MATCH(AF52,'P-07 HACCP score'!$B$3:$B$6,0),MATCH('D-14 Ernst'!W$2,'P-07 HACCP score'!$C$2:$E$2,0))</f>
        <v>0</v>
      </c>
    </row>
    <row r="53" spans="1:66" x14ac:dyDescent="0.25">
      <c r="A53" s="26" t="s">
        <v>147</v>
      </c>
      <c r="B53" s="25" t="s">
        <v>148</v>
      </c>
      <c r="C53" s="28" t="s">
        <v>1302</v>
      </c>
      <c r="D53" s="27" t="s">
        <v>32</v>
      </c>
      <c r="E53" s="8" t="s">
        <v>33</v>
      </c>
      <c r="F53" s="9"/>
      <c r="G53" s="9"/>
      <c r="H53" s="10"/>
      <c r="I53" s="10"/>
      <c r="J53" s="10"/>
      <c r="K53" s="10"/>
      <c r="L53" s="10"/>
      <c r="M53" s="9"/>
      <c r="N53" s="9" t="s">
        <v>33</v>
      </c>
      <c r="O53" s="9"/>
      <c r="P53" s="9"/>
      <c r="Q53" s="9"/>
      <c r="R53" s="9"/>
      <c r="S53" s="9"/>
      <c r="T53" s="9"/>
      <c r="U53" s="9"/>
      <c r="V53" s="9"/>
      <c r="W53" s="9"/>
      <c r="X53" s="9"/>
      <c r="Y53" s="9"/>
      <c r="Z53" s="9"/>
      <c r="AA53" s="9"/>
      <c r="AB53" s="9"/>
      <c r="AC53" s="9"/>
      <c r="AD53" s="9"/>
      <c r="AE53" s="9"/>
      <c r="AF53" s="7"/>
      <c r="AG53" s="11">
        <f t="shared" si="0"/>
        <v>0</v>
      </c>
      <c r="AH53" s="12">
        <f t="shared" si="1"/>
        <v>0</v>
      </c>
      <c r="AI53" s="13" t="str">
        <f t="shared" si="2"/>
        <v>LAAG</v>
      </c>
      <c r="AJ53" s="33" t="str">
        <f t="shared" si="3"/>
        <v>N</v>
      </c>
      <c r="AK53" s="14" t="str">
        <f t="shared" si="4"/>
        <v>LAAG</v>
      </c>
      <c r="AL53" s="8" t="s">
        <v>33</v>
      </c>
      <c r="AM53" s="9" t="s">
        <v>39</v>
      </c>
      <c r="AN53" s="9" t="s">
        <v>35</v>
      </c>
      <c r="AO53" s="18" t="str">
        <f t="shared" si="5"/>
        <v>N</v>
      </c>
      <c r="AP53" s="15" t="str">
        <f t="shared" si="6"/>
        <v>LAAG</v>
      </c>
      <c r="AQ53" s="6">
        <f>INDEX('P-07 HACCP score'!$C$3:$E$6,MATCH(E53,'P-07 HACCP score'!$B$3:$B$6,0),MATCH('D-14 Ernst'!A$2,'P-07 HACCP score'!$C$2:$E$2,0))</f>
        <v>2</v>
      </c>
      <c r="AR53" s="6">
        <f>INDEX('P-07 HACCP score'!$C$3:$E$6,MATCH(F53,'P-07 HACCP score'!$B$3:$B$6,0),MATCH('D-14 Ernst'!B$2,'P-07 HACCP score'!$C$2:$E$2,0))</f>
        <v>0</v>
      </c>
      <c r="AS53" s="6">
        <f>INDEX('P-07 HACCP score'!$C$3:$E$6,MATCH(G53,'P-07 HACCP score'!$B$3:$B$6,0),MATCH('D-14 Ernst'!C$2,'P-07 HACCP score'!$C$2:$E$2,0))</f>
        <v>0</v>
      </c>
      <c r="AT53" s="6">
        <f>INDEX('P-07 HACCP score'!$C$3:$E$6,MATCH(M53,'P-07 HACCP score'!$B$3:$B$6,0),MATCH('D-14 Ernst'!D$2,'P-07 HACCP score'!$C$2:$E$2,0))</f>
        <v>0</v>
      </c>
      <c r="AU53" s="6">
        <f>INDEX('P-07 HACCP score'!$C$3:$E$6,MATCH(N53,'P-07 HACCP score'!$B$3:$B$6,0),MATCH('D-14 Ernst'!E$2,'P-07 HACCP score'!$C$2:$E$2,0))</f>
        <v>2</v>
      </c>
      <c r="AV53" s="6">
        <f>INDEX('P-07 HACCP score'!$C$3:$E$6,MATCH(O53,'P-07 HACCP score'!$B$3:$B$6,0),MATCH('D-14 Ernst'!F$2,'P-07 HACCP score'!$C$2:$E$2,0))</f>
        <v>0</v>
      </c>
      <c r="AW53" s="6">
        <f>INDEX('P-07 HACCP score'!$C$3:$E$6,MATCH(P53,'P-07 HACCP score'!$B$3:$B$6,0),MATCH('D-14 Ernst'!G$2,'P-07 HACCP score'!$C$2:$E$2,0))</f>
        <v>0</v>
      </c>
      <c r="AX53" s="6">
        <f>INDEX('P-07 HACCP score'!$C$3:$E$6,MATCH(Q53,'P-07 HACCP score'!$B$3:$B$6,0),MATCH('D-14 Ernst'!H$2,'P-07 HACCP score'!$C$2:$E$2,0))</f>
        <v>0</v>
      </c>
      <c r="AY53" s="6">
        <f>INDEX('P-07 HACCP score'!$C$3:$E$6,MATCH(R53,'P-07 HACCP score'!$B$3:$B$6,0),MATCH('D-14 Ernst'!I$2,'P-07 HACCP score'!$C$2:$E$2,0))</f>
        <v>0</v>
      </c>
      <c r="AZ53" s="6">
        <f>INDEX('P-07 HACCP score'!$C$3:$E$6,MATCH(S53,'P-07 HACCP score'!$B$3:$B$6,0),MATCH('D-14 Ernst'!J$2,'P-07 HACCP score'!$C$2:$E$2,0))</f>
        <v>0</v>
      </c>
      <c r="BA53" s="6">
        <f>INDEX('P-07 HACCP score'!$C$3:$E$6,MATCH(T53,'P-07 HACCP score'!$B$3:$B$6,0),MATCH('D-14 Ernst'!K$2,'P-07 HACCP score'!$C$2:$E$2,0))</f>
        <v>0</v>
      </c>
      <c r="BB53" s="6" t="e">
        <f>INDEX('P-07 HACCP score'!$C$3:$E$6,MATCH(#REF!,'P-07 HACCP score'!$B$3:$B$6,0),MATCH('D-14 Ernst'!#REF!,'P-07 HACCP score'!$C$2:$E$2,0))</f>
        <v>#REF!</v>
      </c>
      <c r="BC53" s="6">
        <f>INDEX('P-07 HACCP score'!$C$3:$E$6,MATCH(U53,'P-07 HACCP score'!$B$3:$B$6,0),MATCH('D-14 Ernst'!L$2,'P-07 HACCP score'!$C$2:$E$2,0))</f>
        <v>0</v>
      </c>
      <c r="BD53" s="6">
        <f>INDEX('P-07 HACCP score'!$C$3:$E$6,MATCH(V53,'P-07 HACCP score'!$B$3:$B$6,0),MATCH('D-14 Ernst'!M$2,'P-07 HACCP score'!$C$2:$E$2,0))</f>
        <v>0</v>
      </c>
      <c r="BE53" s="6">
        <f>INDEX('P-07 HACCP score'!$C$3:$E$6,MATCH(W53,'P-07 HACCP score'!$B$3:$B$6,0),MATCH('D-14 Ernst'!N$2,'P-07 HACCP score'!$C$2:$E$2,0))</f>
        <v>0</v>
      </c>
      <c r="BF53" s="6">
        <f>INDEX('P-07 HACCP score'!$C$3:$E$6,MATCH(X53,'P-07 HACCP score'!$B$3:$B$6,0),MATCH('D-14 Ernst'!O$2,'P-07 HACCP score'!$C$2:$E$2,0))</f>
        <v>0</v>
      </c>
      <c r="BG53" s="6">
        <f>INDEX('P-07 HACCP score'!$C$3:$E$6,MATCH(Y53,'P-07 HACCP score'!$B$3:$B$6,0),MATCH('D-14 Ernst'!P$2,'P-07 HACCP score'!$C$2:$E$2,0))</f>
        <v>0</v>
      </c>
      <c r="BH53" s="6">
        <f>INDEX('P-07 HACCP score'!$C$3:$E$6,MATCH(Z53,'P-07 HACCP score'!$B$3:$B$6,0),MATCH('D-14 Ernst'!Q$2,'P-07 HACCP score'!$C$2:$E$2,0))</f>
        <v>0</v>
      </c>
      <c r="BI53" s="6">
        <f>INDEX('P-07 HACCP score'!$C$3:$E$6,MATCH(AA53,'P-07 HACCP score'!$B$3:$B$6,0),MATCH('D-14 Ernst'!R$2,'P-07 HACCP score'!$C$2:$E$2,0))</f>
        <v>0</v>
      </c>
      <c r="BJ53" s="6">
        <f>INDEX('P-07 HACCP score'!$C$3:$E$6,MATCH(AB53,'P-07 HACCP score'!$B$3:$B$6,0),MATCH('D-14 Ernst'!S$2,'P-07 HACCP score'!$C$2:$E$2,0))</f>
        <v>0</v>
      </c>
      <c r="BK53" s="6">
        <f>INDEX('P-07 HACCP score'!$C$3:$E$6,MATCH(AC53,'P-07 HACCP score'!$B$3:$B$6,0),MATCH('D-14 Ernst'!T$2,'P-07 HACCP score'!$C$2:$E$2,0))</f>
        <v>0</v>
      </c>
      <c r="BL53" s="6">
        <f>INDEX('P-07 HACCP score'!$C$3:$E$6,MATCH(AD53,'P-07 HACCP score'!$B$3:$B$6,0),MATCH('D-14 Ernst'!U$2,'P-07 HACCP score'!$C$2:$E$2,0))</f>
        <v>0</v>
      </c>
      <c r="BM53" s="6">
        <f>INDEX('P-07 HACCP score'!$C$3:$E$6,MATCH(AE53,'P-07 HACCP score'!$B$3:$B$6,0),MATCH('D-14 Ernst'!V$2,'P-07 HACCP score'!$C$2:$E$2,0))</f>
        <v>0</v>
      </c>
      <c r="BN53" s="6">
        <f>INDEX('P-07 HACCP score'!$C$3:$E$6,MATCH(AF53,'P-07 HACCP score'!$B$3:$B$6,0),MATCH('D-14 Ernst'!W$2,'P-07 HACCP score'!$C$2:$E$2,0))</f>
        <v>0</v>
      </c>
    </row>
    <row r="54" spans="1:66" x14ac:dyDescent="0.25">
      <c r="A54" s="26" t="s">
        <v>149</v>
      </c>
      <c r="B54" s="25" t="s">
        <v>150</v>
      </c>
      <c r="C54" s="28" t="s">
        <v>1310</v>
      </c>
      <c r="D54" s="27" t="s">
        <v>151</v>
      </c>
      <c r="E54" s="8" t="s">
        <v>33</v>
      </c>
      <c r="F54" s="9"/>
      <c r="G54" s="9"/>
      <c r="H54" s="10"/>
      <c r="I54" s="10"/>
      <c r="J54" s="10"/>
      <c r="K54" s="10"/>
      <c r="L54" s="10"/>
      <c r="M54" s="9"/>
      <c r="N54" s="9" t="s">
        <v>33</v>
      </c>
      <c r="O54" s="9" t="s">
        <v>38</v>
      </c>
      <c r="P54" s="9"/>
      <c r="Q54" s="9" t="s">
        <v>38</v>
      </c>
      <c r="R54" s="9"/>
      <c r="S54" s="9"/>
      <c r="T54" s="9"/>
      <c r="U54" s="9" t="s">
        <v>33</v>
      </c>
      <c r="V54" s="9" t="s">
        <v>33</v>
      </c>
      <c r="W54" s="9"/>
      <c r="X54" s="9"/>
      <c r="Y54" s="9"/>
      <c r="Z54" s="9" t="s">
        <v>33</v>
      </c>
      <c r="AA54" s="9"/>
      <c r="AB54" s="9"/>
      <c r="AC54" s="9"/>
      <c r="AD54" s="9"/>
      <c r="AE54" s="9"/>
      <c r="AF54" s="7"/>
      <c r="AG54" s="11">
        <f t="shared" si="0"/>
        <v>1</v>
      </c>
      <c r="AH54" s="12">
        <f t="shared" si="1"/>
        <v>2</v>
      </c>
      <c r="AI54" s="13" t="str">
        <f t="shared" si="2"/>
        <v>HOOG</v>
      </c>
      <c r="AJ54" s="33" t="str">
        <f t="shared" si="3"/>
        <v>N</v>
      </c>
      <c r="AK54" s="14" t="str">
        <f t="shared" si="4"/>
        <v>HOOG</v>
      </c>
      <c r="AL54" s="8" t="s">
        <v>33</v>
      </c>
      <c r="AM54" s="9" t="s">
        <v>39</v>
      </c>
      <c r="AN54" s="9" t="s">
        <v>35</v>
      </c>
      <c r="AO54" s="18" t="str">
        <f t="shared" si="5"/>
        <v>N</v>
      </c>
      <c r="AP54" s="15" t="str">
        <f t="shared" si="6"/>
        <v>HOOG</v>
      </c>
      <c r="AQ54" s="6">
        <f>INDEX('P-07 HACCP score'!$C$3:$E$6,MATCH(E54,'P-07 HACCP score'!$B$3:$B$6,0),MATCH('D-14 Ernst'!A$2,'P-07 HACCP score'!$C$2:$E$2,0))</f>
        <v>2</v>
      </c>
      <c r="AR54" s="6">
        <f>INDEX('P-07 HACCP score'!$C$3:$E$6,MATCH(F54,'P-07 HACCP score'!$B$3:$B$6,0),MATCH('D-14 Ernst'!B$2,'P-07 HACCP score'!$C$2:$E$2,0))</f>
        <v>0</v>
      </c>
      <c r="AS54" s="6">
        <f>INDEX('P-07 HACCP score'!$C$3:$E$6,MATCH(G54,'P-07 HACCP score'!$B$3:$B$6,0),MATCH('D-14 Ernst'!C$2,'P-07 HACCP score'!$C$2:$E$2,0))</f>
        <v>0</v>
      </c>
      <c r="AT54" s="6">
        <f>INDEX('P-07 HACCP score'!$C$3:$E$6,MATCH(M54,'P-07 HACCP score'!$B$3:$B$6,0),MATCH('D-14 Ernst'!D$2,'P-07 HACCP score'!$C$2:$E$2,0))</f>
        <v>0</v>
      </c>
      <c r="AU54" s="6">
        <f>INDEX('P-07 HACCP score'!$C$3:$E$6,MATCH(N54,'P-07 HACCP score'!$B$3:$B$6,0),MATCH('D-14 Ernst'!E$2,'P-07 HACCP score'!$C$2:$E$2,0))</f>
        <v>2</v>
      </c>
      <c r="AV54" s="6">
        <f>INDEX('P-07 HACCP score'!$C$3:$E$6,MATCH(O54,'P-07 HACCP score'!$B$3:$B$6,0),MATCH('D-14 Ernst'!F$2,'P-07 HACCP score'!$C$2:$E$2,0))</f>
        <v>4</v>
      </c>
      <c r="AW54" s="6">
        <f>INDEX('P-07 HACCP score'!$C$3:$E$6,MATCH(P54,'P-07 HACCP score'!$B$3:$B$6,0),MATCH('D-14 Ernst'!G$2,'P-07 HACCP score'!$C$2:$E$2,0))</f>
        <v>0</v>
      </c>
      <c r="AX54" s="6">
        <f>INDEX('P-07 HACCP score'!$C$3:$E$6,MATCH(Q54,'P-07 HACCP score'!$B$3:$B$6,0),MATCH('D-14 Ernst'!H$2,'P-07 HACCP score'!$C$2:$E$2,0))</f>
        <v>4</v>
      </c>
      <c r="AY54" s="6">
        <f>INDEX('P-07 HACCP score'!$C$3:$E$6,MATCH(R54,'P-07 HACCP score'!$B$3:$B$6,0),MATCH('D-14 Ernst'!I$2,'P-07 HACCP score'!$C$2:$E$2,0))</f>
        <v>0</v>
      </c>
      <c r="AZ54" s="6">
        <f>INDEX('P-07 HACCP score'!$C$3:$E$6,MATCH(S54,'P-07 HACCP score'!$B$3:$B$6,0),MATCH('D-14 Ernst'!J$2,'P-07 HACCP score'!$C$2:$E$2,0))</f>
        <v>0</v>
      </c>
      <c r="BA54" s="6">
        <f>INDEX('P-07 HACCP score'!$C$3:$E$6,MATCH(T54,'P-07 HACCP score'!$B$3:$B$6,0),MATCH('D-14 Ernst'!K$2,'P-07 HACCP score'!$C$2:$E$2,0))</f>
        <v>0</v>
      </c>
      <c r="BB54" s="6" t="e">
        <f>INDEX('P-07 HACCP score'!$C$3:$E$6,MATCH(#REF!,'P-07 HACCP score'!$B$3:$B$6,0),MATCH('D-14 Ernst'!#REF!,'P-07 HACCP score'!$C$2:$E$2,0))</f>
        <v>#REF!</v>
      </c>
      <c r="BC54" s="6">
        <f>INDEX('P-07 HACCP score'!$C$3:$E$6,MATCH(U54,'P-07 HACCP score'!$B$3:$B$6,0),MATCH('D-14 Ernst'!L$2,'P-07 HACCP score'!$C$2:$E$2,0))</f>
        <v>3</v>
      </c>
      <c r="BD54" s="6">
        <f>INDEX('P-07 HACCP score'!$C$3:$E$6,MATCH(V54,'P-07 HACCP score'!$B$3:$B$6,0),MATCH('D-14 Ernst'!M$2,'P-07 HACCP score'!$C$2:$E$2,0))</f>
        <v>2</v>
      </c>
      <c r="BE54" s="6">
        <f>INDEX('P-07 HACCP score'!$C$3:$E$6,MATCH(W54,'P-07 HACCP score'!$B$3:$B$6,0),MATCH('D-14 Ernst'!N$2,'P-07 HACCP score'!$C$2:$E$2,0))</f>
        <v>0</v>
      </c>
      <c r="BF54" s="6">
        <f>INDEX('P-07 HACCP score'!$C$3:$E$6,MATCH(X54,'P-07 HACCP score'!$B$3:$B$6,0),MATCH('D-14 Ernst'!O$2,'P-07 HACCP score'!$C$2:$E$2,0))</f>
        <v>0</v>
      </c>
      <c r="BG54" s="6">
        <f>INDEX('P-07 HACCP score'!$C$3:$E$6,MATCH(Y54,'P-07 HACCP score'!$B$3:$B$6,0),MATCH('D-14 Ernst'!P$2,'P-07 HACCP score'!$C$2:$E$2,0))</f>
        <v>0</v>
      </c>
      <c r="BH54" s="6">
        <f>INDEX('P-07 HACCP score'!$C$3:$E$6,MATCH(Z54,'P-07 HACCP score'!$B$3:$B$6,0),MATCH('D-14 Ernst'!Q$2,'P-07 HACCP score'!$C$2:$E$2,0))</f>
        <v>2</v>
      </c>
      <c r="BI54" s="6">
        <f>INDEX('P-07 HACCP score'!$C$3:$E$6,MATCH(AA54,'P-07 HACCP score'!$B$3:$B$6,0),MATCH('D-14 Ernst'!R$2,'P-07 HACCP score'!$C$2:$E$2,0))</f>
        <v>0</v>
      </c>
      <c r="BJ54" s="6">
        <f>INDEX('P-07 HACCP score'!$C$3:$E$6,MATCH(AB54,'P-07 HACCP score'!$B$3:$B$6,0),MATCH('D-14 Ernst'!S$2,'P-07 HACCP score'!$C$2:$E$2,0))</f>
        <v>0</v>
      </c>
      <c r="BK54" s="6">
        <f>INDEX('P-07 HACCP score'!$C$3:$E$6,MATCH(AC54,'P-07 HACCP score'!$B$3:$B$6,0),MATCH('D-14 Ernst'!T$2,'P-07 HACCP score'!$C$2:$E$2,0))</f>
        <v>0</v>
      </c>
      <c r="BL54" s="6">
        <f>INDEX('P-07 HACCP score'!$C$3:$E$6,MATCH(AD54,'P-07 HACCP score'!$B$3:$B$6,0),MATCH('D-14 Ernst'!U$2,'P-07 HACCP score'!$C$2:$E$2,0))</f>
        <v>0</v>
      </c>
      <c r="BM54" s="6">
        <f>INDEX('P-07 HACCP score'!$C$3:$E$6,MATCH(AE54,'P-07 HACCP score'!$B$3:$B$6,0),MATCH('D-14 Ernst'!V$2,'P-07 HACCP score'!$C$2:$E$2,0))</f>
        <v>0</v>
      </c>
      <c r="BN54" s="6">
        <f>INDEX('P-07 HACCP score'!$C$3:$E$6,MATCH(AF54,'P-07 HACCP score'!$B$3:$B$6,0),MATCH('D-14 Ernst'!W$2,'P-07 HACCP score'!$C$2:$E$2,0))</f>
        <v>0</v>
      </c>
    </row>
    <row r="55" spans="1:66" x14ac:dyDescent="0.25">
      <c r="A55" s="26" t="s">
        <v>152</v>
      </c>
      <c r="B55" s="25" t="s">
        <v>153</v>
      </c>
      <c r="C55" s="28" t="s">
        <v>126</v>
      </c>
      <c r="D55" s="27" t="s">
        <v>83</v>
      </c>
      <c r="E55" s="8"/>
      <c r="F55" s="9"/>
      <c r="G55" s="9"/>
      <c r="H55" s="10"/>
      <c r="I55" s="10"/>
      <c r="J55" s="10"/>
      <c r="K55" s="10"/>
      <c r="L55" s="10"/>
      <c r="M55" s="9"/>
      <c r="N55" s="9"/>
      <c r="O55" s="9"/>
      <c r="P55" s="9"/>
      <c r="Q55" s="9"/>
      <c r="R55" s="9"/>
      <c r="S55" s="9"/>
      <c r="T55" s="9"/>
      <c r="U55" s="9"/>
      <c r="V55" s="9"/>
      <c r="W55" s="9"/>
      <c r="X55" s="9"/>
      <c r="Y55" s="9"/>
      <c r="Z55" s="9"/>
      <c r="AA55" s="9"/>
      <c r="AB55" s="9"/>
      <c r="AC55" s="9"/>
      <c r="AD55" s="9"/>
      <c r="AE55" s="9"/>
      <c r="AF55" s="7"/>
      <c r="AG55" s="11">
        <f t="shared" si="0"/>
        <v>0</v>
      </c>
      <c r="AH55" s="12">
        <f t="shared" si="1"/>
        <v>0</v>
      </c>
      <c r="AI55" s="13" t="str">
        <f t="shared" si="2"/>
        <v>LAAG</v>
      </c>
      <c r="AJ55" s="33" t="str">
        <f t="shared" si="3"/>
        <v>N</v>
      </c>
      <c r="AK55" s="14" t="str">
        <f t="shared" si="4"/>
        <v>LAAG</v>
      </c>
      <c r="AL55" s="8" t="s">
        <v>33</v>
      </c>
      <c r="AM55" s="9" t="s">
        <v>39</v>
      </c>
      <c r="AN55" s="9" t="s">
        <v>35</v>
      </c>
      <c r="AO55" s="18" t="str">
        <f t="shared" si="5"/>
        <v>N</v>
      </c>
      <c r="AP55" s="15" t="str">
        <f t="shared" si="6"/>
        <v>LAAG</v>
      </c>
      <c r="AQ55" s="6">
        <f>INDEX('P-07 HACCP score'!$C$3:$E$6,MATCH(E55,'P-07 HACCP score'!$B$3:$B$6,0),MATCH('D-14 Ernst'!A$2,'P-07 HACCP score'!$C$2:$E$2,0))</f>
        <v>0</v>
      </c>
      <c r="AR55" s="6">
        <f>INDEX('P-07 HACCP score'!$C$3:$E$6,MATCH(F55,'P-07 HACCP score'!$B$3:$B$6,0),MATCH('D-14 Ernst'!B$2,'P-07 HACCP score'!$C$2:$E$2,0))</f>
        <v>0</v>
      </c>
      <c r="AS55" s="6">
        <f>INDEX('P-07 HACCP score'!$C$3:$E$6,MATCH(G55,'P-07 HACCP score'!$B$3:$B$6,0),MATCH('D-14 Ernst'!C$2,'P-07 HACCP score'!$C$2:$E$2,0))</f>
        <v>0</v>
      </c>
      <c r="AT55" s="6">
        <f>INDEX('P-07 HACCP score'!$C$3:$E$6,MATCH(M55,'P-07 HACCP score'!$B$3:$B$6,0),MATCH('D-14 Ernst'!D$2,'P-07 HACCP score'!$C$2:$E$2,0))</f>
        <v>0</v>
      </c>
      <c r="AU55" s="6">
        <f>INDEX('P-07 HACCP score'!$C$3:$E$6,MATCH(N55,'P-07 HACCP score'!$B$3:$B$6,0),MATCH('D-14 Ernst'!E$2,'P-07 HACCP score'!$C$2:$E$2,0))</f>
        <v>0</v>
      </c>
      <c r="AV55" s="6">
        <f>INDEX('P-07 HACCP score'!$C$3:$E$6,MATCH(O55,'P-07 HACCP score'!$B$3:$B$6,0),MATCH('D-14 Ernst'!F$2,'P-07 HACCP score'!$C$2:$E$2,0))</f>
        <v>0</v>
      </c>
      <c r="AW55" s="6">
        <f>INDEX('P-07 HACCP score'!$C$3:$E$6,MATCH(P55,'P-07 HACCP score'!$B$3:$B$6,0),MATCH('D-14 Ernst'!G$2,'P-07 HACCP score'!$C$2:$E$2,0))</f>
        <v>0</v>
      </c>
      <c r="AX55" s="6">
        <f>INDEX('P-07 HACCP score'!$C$3:$E$6,MATCH(Q55,'P-07 HACCP score'!$B$3:$B$6,0),MATCH('D-14 Ernst'!H$2,'P-07 HACCP score'!$C$2:$E$2,0))</f>
        <v>0</v>
      </c>
      <c r="AY55" s="6">
        <f>INDEX('P-07 HACCP score'!$C$3:$E$6,MATCH(R55,'P-07 HACCP score'!$B$3:$B$6,0),MATCH('D-14 Ernst'!I$2,'P-07 HACCP score'!$C$2:$E$2,0))</f>
        <v>0</v>
      </c>
      <c r="AZ55" s="6">
        <f>INDEX('P-07 HACCP score'!$C$3:$E$6,MATCH(S55,'P-07 HACCP score'!$B$3:$B$6,0),MATCH('D-14 Ernst'!J$2,'P-07 HACCP score'!$C$2:$E$2,0))</f>
        <v>0</v>
      </c>
      <c r="BA55" s="6">
        <f>INDEX('P-07 HACCP score'!$C$3:$E$6,MATCH(T55,'P-07 HACCP score'!$B$3:$B$6,0),MATCH('D-14 Ernst'!K$2,'P-07 HACCP score'!$C$2:$E$2,0))</f>
        <v>0</v>
      </c>
      <c r="BB55" s="6" t="e">
        <f>INDEX('P-07 HACCP score'!$C$3:$E$6,MATCH(#REF!,'P-07 HACCP score'!$B$3:$B$6,0),MATCH('D-14 Ernst'!#REF!,'P-07 HACCP score'!$C$2:$E$2,0))</f>
        <v>#REF!</v>
      </c>
      <c r="BC55" s="6">
        <f>INDEX('P-07 HACCP score'!$C$3:$E$6,MATCH(U55,'P-07 HACCP score'!$B$3:$B$6,0),MATCH('D-14 Ernst'!L$2,'P-07 HACCP score'!$C$2:$E$2,0))</f>
        <v>0</v>
      </c>
      <c r="BD55" s="6">
        <f>INDEX('P-07 HACCP score'!$C$3:$E$6,MATCH(V55,'P-07 HACCP score'!$B$3:$B$6,0),MATCH('D-14 Ernst'!M$2,'P-07 HACCP score'!$C$2:$E$2,0))</f>
        <v>0</v>
      </c>
      <c r="BE55" s="6">
        <f>INDEX('P-07 HACCP score'!$C$3:$E$6,MATCH(W55,'P-07 HACCP score'!$B$3:$B$6,0),MATCH('D-14 Ernst'!N$2,'P-07 HACCP score'!$C$2:$E$2,0))</f>
        <v>0</v>
      </c>
      <c r="BF55" s="6">
        <f>INDEX('P-07 HACCP score'!$C$3:$E$6,MATCH(X55,'P-07 HACCP score'!$B$3:$B$6,0),MATCH('D-14 Ernst'!O$2,'P-07 HACCP score'!$C$2:$E$2,0))</f>
        <v>0</v>
      </c>
      <c r="BG55" s="6">
        <f>INDEX('P-07 HACCP score'!$C$3:$E$6,MATCH(Y55,'P-07 HACCP score'!$B$3:$B$6,0),MATCH('D-14 Ernst'!P$2,'P-07 HACCP score'!$C$2:$E$2,0))</f>
        <v>0</v>
      </c>
      <c r="BH55" s="6">
        <f>INDEX('P-07 HACCP score'!$C$3:$E$6,MATCH(Z55,'P-07 HACCP score'!$B$3:$B$6,0),MATCH('D-14 Ernst'!Q$2,'P-07 HACCP score'!$C$2:$E$2,0))</f>
        <v>0</v>
      </c>
      <c r="BI55" s="6">
        <f>INDEX('P-07 HACCP score'!$C$3:$E$6,MATCH(AA55,'P-07 HACCP score'!$B$3:$B$6,0),MATCH('D-14 Ernst'!R$2,'P-07 HACCP score'!$C$2:$E$2,0))</f>
        <v>0</v>
      </c>
      <c r="BJ55" s="6">
        <f>INDEX('P-07 HACCP score'!$C$3:$E$6,MATCH(AB55,'P-07 HACCP score'!$B$3:$B$6,0),MATCH('D-14 Ernst'!S$2,'P-07 HACCP score'!$C$2:$E$2,0))</f>
        <v>0</v>
      </c>
      <c r="BK55" s="6">
        <f>INDEX('P-07 HACCP score'!$C$3:$E$6,MATCH(AC55,'P-07 HACCP score'!$B$3:$B$6,0),MATCH('D-14 Ernst'!T$2,'P-07 HACCP score'!$C$2:$E$2,0))</f>
        <v>0</v>
      </c>
      <c r="BL55" s="6">
        <f>INDEX('P-07 HACCP score'!$C$3:$E$6,MATCH(AD55,'P-07 HACCP score'!$B$3:$B$6,0),MATCH('D-14 Ernst'!U$2,'P-07 HACCP score'!$C$2:$E$2,0))</f>
        <v>0</v>
      </c>
      <c r="BM55" s="6">
        <f>INDEX('P-07 HACCP score'!$C$3:$E$6,MATCH(AE55,'P-07 HACCP score'!$B$3:$B$6,0),MATCH('D-14 Ernst'!V$2,'P-07 HACCP score'!$C$2:$E$2,0))</f>
        <v>0</v>
      </c>
      <c r="BN55" s="6">
        <f>INDEX('P-07 HACCP score'!$C$3:$E$6,MATCH(AF55,'P-07 HACCP score'!$B$3:$B$6,0),MATCH('D-14 Ernst'!W$2,'P-07 HACCP score'!$C$2:$E$2,0))</f>
        <v>0</v>
      </c>
    </row>
    <row r="56" spans="1:66" x14ac:dyDescent="0.25">
      <c r="A56" s="26" t="s">
        <v>154</v>
      </c>
      <c r="B56" s="25" t="s">
        <v>155</v>
      </c>
      <c r="C56" s="28" t="s">
        <v>1311</v>
      </c>
      <c r="D56" s="27" t="s">
        <v>151</v>
      </c>
      <c r="E56" s="8"/>
      <c r="F56" s="9"/>
      <c r="G56" s="9"/>
      <c r="H56" s="10"/>
      <c r="I56" s="10"/>
      <c r="J56" s="10"/>
      <c r="K56" s="10"/>
      <c r="L56" s="10"/>
      <c r="M56" s="9"/>
      <c r="N56" s="9"/>
      <c r="O56" s="9"/>
      <c r="P56" s="9"/>
      <c r="Q56" s="9"/>
      <c r="R56" s="9"/>
      <c r="S56" s="9"/>
      <c r="T56" s="9"/>
      <c r="U56" s="9" t="s">
        <v>33</v>
      </c>
      <c r="V56" s="9" t="s">
        <v>54</v>
      </c>
      <c r="W56" s="9"/>
      <c r="X56" s="9"/>
      <c r="Y56" s="9"/>
      <c r="Z56" s="9"/>
      <c r="AA56" s="9"/>
      <c r="AB56" s="9"/>
      <c r="AC56" s="9"/>
      <c r="AD56" s="9"/>
      <c r="AE56" s="9"/>
      <c r="AF56" s="7"/>
      <c r="AG56" s="11">
        <f t="shared" si="0"/>
        <v>2</v>
      </c>
      <c r="AH56" s="12">
        <f t="shared" si="1"/>
        <v>0</v>
      </c>
      <c r="AI56" s="13" t="str">
        <f t="shared" si="2"/>
        <v>MIDDEN</v>
      </c>
      <c r="AJ56" s="33" t="str">
        <f t="shared" si="3"/>
        <v>N</v>
      </c>
      <c r="AK56" s="14" t="str">
        <f t="shared" si="4"/>
        <v>MIDDEN</v>
      </c>
      <c r="AL56" s="8" t="s">
        <v>33</v>
      </c>
      <c r="AM56" s="9" t="s">
        <v>39</v>
      </c>
      <c r="AN56" s="9" t="s">
        <v>35</v>
      </c>
      <c r="AO56" s="18" t="str">
        <f t="shared" si="5"/>
        <v>N</v>
      </c>
      <c r="AP56" s="15" t="str">
        <f t="shared" si="6"/>
        <v>MIDDEN</v>
      </c>
      <c r="AQ56" s="6">
        <f>INDEX('P-07 HACCP score'!$C$3:$E$6,MATCH(E56,'P-07 HACCP score'!$B$3:$B$6,0),MATCH('D-14 Ernst'!A$2,'P-07 HACCP score'!$C$2:$E$2,0))</f>
        <v>0</v>
      </c>
      <c r="AR56" s="6">
        <f>INDEX('P-07 HACCP score'!$C$3:$E$6,MATCH(F56,'P-07 HACCP score'!$B$3:$B$6,0),MATCH('D-14 Ernst'!B$2,'P-07 HACCP score'!$C$2:$E$2,0))</f>
        <v>0</v>
      </c>
      <c r="AS56" s="6">
        <f>INDEX('P-07 HACCP score'!$C$3:$E$6,MATCH(G56,'P-07 HACCP score'!$B$3:$B$6,0),MATCH('D-14 Ernst'!C$2,'P-07 HACCP score'!$C$2:$E$2,0))</f>
        <v>0</v>
      </c>
      <c r="AT56" s="6">
        <f>INDEX('P-07 HACCP score'!$C$3:$E$6,MATCH(M56,'P-07 HACCP score'!$B$3:$B$6,0),MATCH('D-14 Ernst'!D$2,'P-07 HACCP score'!$C$2:$E$2,0))</f>
        <v>0</v>
      </c>
      <c r="AU56" s="6">
        <f>INDEX('P-07 HACCP score'!$C$3:$E$6,MATCH(N56,'P-07 HACCP score'!$B$3:$B$6,0),MATCH('D-14 Ernst'!E$2,'P-07 HACCP score'!$C$2:$E$2,0))</f>
        <v>0</v>
      </c>
      <c r="AV56" s="6">
        <f>INDEX('P-07 HACCP score'!$C$3:$E$6,MATCH(O56,'P-07 HACCP score'!$B$3:$B$6,0),MATCH('D-14 Ernst'!F$2,'P-07 HACCP score'!$C$2:$E$2,0))</f>
        <v>0</v>
      </c>
      <c r="AW56" s="6">
        <f>INDEX('P-07 HACCP score'!$C$3:$E$6,MATCH(P56,'P-07 HACCP score'!$B$3:$B$6,0),MATCH('D-14 Ernst'!G$2,'P-07 HACCP score'!$C$2:$E$2,0))</f>
        <v>0</v>
      </c>
      <c r="AX56" s="6">
        <f>INDEX('P-07 HACCP score'!$C$3:$E$6,MATCH(Q56,'P-07 HACCP score'!$B$3:$B$6,0),MATCH('D-14 Ernst'!H$2,'P-07 HACCP score'!$C$2:$E$2,0))</f>
        <v>0</v>
      </c>
      <c r="AY56" s="6">
        <f>INDEX('P-07 HACCP score'!$C$3:$E$6,MATCH(R56,'P-07 HACCP score'!$B$3:$B$6,0),MATCH('D-14 Ernst'!I$2,'P-07 HACCP score'!$C$2:$E$2,0))</f>
        <v>0</v>
      </c>
      <c r="AZ56" s="6">
        <f>INDEX('P-07 HACCP score'!$C$3:$E$6,MATCH(S56,'P-07 HACCP score'!$B$3:$B$6,0),MATCH('D-14 Ernst'!J$2,'P-07 HACCP score'!$C$2:$E$2,0))</f>
        <v>0</v>
      </c>
      <c r="BA56" s="6">
        <f>INDEX('P-07 HACCP score'!$C$3:$E$6,MATCH(T56,'P-07 HACCP score'!$B$3:$B$6,0),MATCH('D-14 Ernst'!K$2,'P-07 HACCP score'!$C$2:$E$2,0))</f>
        <v>0</v>
      </c>
      <c r="BB56" s="6" t="e">
        <f>INDEX('P-07 HACCP score'!$C$3:$E$6,MATCH(#REF!,'P-07 HACCP score'!$B$3:$B$6,0),MATCH('D-14 Ernst'!#REF!,'P-07 HACCP score'!$C$2:$E$2,0))</f>
        <v>#REF!</v>
      </c>
      <c r="BC56" s="6">
        <f>INDEX('P-07 HACCP score'!$C$3:$E$6,MATCH(U56,'P-07 HACCP score'!$B$3:$B$6,0),MATCH('D-14 Ernst'!L$2,'P-07 HACCP score'!$C$2:$E$2,0))</f>
        <v>3</v>
      </c>
      <c r="BD56" s="6">
        <f>INDEX('P-07 HACCP score'!$C$3:$E$6,MATCH(V56,'P-07 HACCP score'!$B$3:$B$6,0),MATCH('D-14 Ernst'!M$2,'P-07 HACCP score'!$C$2:$E$2,0))</f>
        <v>3</v>
      </c>
      <c r="BE56" s="6">
        <f>INDEX('P-07 HACCP score'!$C$3:$E$6,MATCH(W56,'P-07 HACCP score'!$B$3:$B$6,0),MATCH('D-14 Ernst'!N$2,'P-07 HACCP score'!$C$2:$E$2,0))</f>
        <v>0</v>
      </c>
      <c r="BF56" s="6">
        <f>INDEX('P-07 HACCP score'!$C$3:$E$6,MATCH(X56,'P-07 HACCP score'!$B$3:$B$6,0),MATCH('D-14 Ernst'!O$2,'P-07 HACCP score'!$C$2:$E$2,0))</f>
        <v>0</v>
      </c>
      <c r="BG56" s="6">
        <f>INDEX('P-07 HACCP score'!$C$3:$E$6,MATCH(Y56,'P-07 HACCP score'!$B$3:$B$6,0),MATCH('D-14 Ernst'!P$2,'P-07 HACCP score'!$C$2:$E$2,0))</f>
        <v>0</v>
      </c>
      <c r="BH56" s="6">
        <f>INDEX('P-07 HACCP score'!$C$3:$E$6,MATCH(Z56,'P-07 HACCP score'!$B$3:$B$6,0),MATCH('D-14 Ernst'!Q$2,'P-07 HACCP score'!$C$2:$E$2,0))</f>
        <v>0</v>
      </c>
      <c r="BI56" s="6">
        <f>INDEX('P-07 HACCP score'!$C$3:$E$6,MATCH(AA56,'P-07 HACCP score'!$B$3:$B$6,0),MATCH('D-14 Ernst'!R$2,'P-07 HACCP score'!$C$2:$E$2,0))</f>
        <v>0</v>
      </c>
      <c r="BJ56" s="6">
        <f>INDEX('P-07 HACCP score'!$C$3:$E$6,MATCH(AB56,'P-07 HACCP score'!$B$3:$B$6,0),MATCH('D-14 Ernst'!S$2,'P-07 HACCP score'!$C$2:$E$2,0))</f>
        <v>0</v>
      </c>
      <c r="BK56" s="6">
        <f>INDEX('P-07 HACCP score'!$C$3:$E$6,MATCH(AC56,'P-07 HACCP score'!$B$3:$B$6,0),MATCH('D-14 Ernst'!T$2,'P-07 HACCP score'!$C$2:$E$2,0))</f>
        <v>0</v>
      </c>
      <c r="BL56" s="6">
        <f>INDEX('P-07 HACCP score'!$C$3:$E$6,MATCH(AD56,'P-07 HACCP score'!$B$3:$B$6,0),MATCH('D-14 Ernst'!U$2,'P-07 HACCP score'!$C$2:$E$2,0))</f>
        <v>0</v>
      </c>
      <c r="BM56" s="6">
        <f>INDEX('P-07 HACCP score'!$C$3:$E$6,MATCH(AE56,'P-07 HACCP score'!$B$3:$B$6,0),MATCH('D-14 Ernst'!V$2,'P-07 HACCP score'!$C$2:$E$2,0))</f>
        <v>0</v>
      </c>
      <c r="BN56" s="6">
        <f>INDEX('P-07 HACCP score'!$C$3:$E$6,MATCH(AF56,'P-07 HACCP score'!$B$3:$B$6,0),MATCH('D-14 Ernst'!W$2,'P-07 HACCP score'!$C$2:$E$2,0))</f>
        <v>0</v>
      </c>
    </row>
    <row r="57" spans="1:66" x14ac:dyDescent="0.25">
      <c r="A57" s="26" t="s">
        <v>156</v>
      </c>
      <c r="B57" s="25" t="s">
        <v>157</v>
      </c>
      <c r="C57" s="28" t="s">
        <v>1305</v>
      </c>
      <c r="D57" s="27" t="s">
        <v>115</v>
      </c>
      <c r="E57" s="8" t="s">
        <v>33</v>
      </c>
      <c r="F57" s="9" t="s">
        <v>33</v>
      </c>
      <c r="G57" s="9" t="s">
        <v>33</v>
      </c>
      <c r="H57" s="10" t="s">
        <v>33</v>
      </c>
      <c r="I57" s="10" t="s">
        <v>33</v>
      </c>
      <c r="J57" s="10"/>
      <c r="K57" s="10" t="s">
        <v>33</v>
      </c>
      <c r="L57" s="10"/>
      <c r="M57" s="9"/>
      <c r="N57" s="9"/>
      <c r="O57" s="9"/>
      <c r="P57" s="9"/>
      <c r="Q57" s="9"/>
      <c r="R57" s="9"/>
      <c r="S57" s="9"/>
      <c r="T57" s="9"/>
      <c r="U57" s="9"/>
      <c r="V57" s="9"/>
      <c r="W57" s="9"/>
      <c r="X57" s="9"/>
      <c r="Y57" s="9"/>
      <c r="Z57" s="9"/>
      <c r="AA57" s="9"/>
      <c r="AB57" s="9"/>
      <c r="AC57" s="9"/>
      <c r="AD57" s="9"/>
      <c r="AE57" s="9" t="s">
        <v>33</v>
      </c>
      <c r="AF57" s="7"/>
      <c r="AG57" s="11">
        <f t="shared" si="0"/>
        <v>1</v>
      </c>
      <c r="AH57" s="12">
        <f t="shared" si="1"/>
        <v>0</v>
      </c>
      <c r="AI57" s="13" t="str">
        <f t="shared" si="2"/>
        <v>LAAG</v>
      </c>
      <c r="AJ57" s="33" t="str">
        <f t="shared" si="3"/>
        <v>N</v>
      </c>
      <c r="AK57" s="14" t="str">
        <f t="shared" si="4"/>
        <v>LAAG</v>
      </c>
      <c r="AL57" s="8" t="s">
        <v>33</v>
      </c>
      <c r="AM57" s="9" t="s">
        <v>39</v>
      </c>
      <c r="AN57" s="9" t="s">
        <v>35</v>
      </c>
      <c r="AO57" s="18" t="str">
        <f t="shared" si="5"/>
        <v>N</v>
      </c>
      <c r="AP57" s="15" t="str">
        <f t="shared" si="6"/>
        <v>LAAG</v>
      </c>
      <c r="AQ57" s="6">
        <f>INDEX('P-07 HACCP score'!$C$3:$E$6,MATCH(E57,'P-07 HACCP score'!$B$3:$B$6,0),MATCH('D-14 Ernst'!A$2,'P-07 HACCP score'!$C$2:$E$2,0))</f>
        <v>2</v>
      </c>
      <c r="AR57" s="6">
        <f>INDEX('P-07 HACCP score'!$C$3:$E$6,MATCH(F57,'P-07 HACCP score'!$B$3:$B$6,0),MATCH('D-14 Ernst'!B$2,'P-07 HACCP score'!$C$2:$E$2,0))</f>
        <v>3</v>
      </c>
      <c r="AS57" s="6">
        <f>INDEX('P-07 HACCP score'!$C$3:$E$6,MATCH(G57,'P-07 HACCP score'!$B$3:$B$6,0),MATCH('D-14 Ernst'!C$2,'P-07 HACCP score'!$C$2:$E$2,0))</f>
        <v>2</v>
      </c>
      <c r="AT57" s="6">
        <f>INDEX('P-07 HACCP score'!$C$3:$E$6,MATCH(M57,'P-07 HACCP score'!$B$3:$B$6,0),MATCH('D-14 Ernst'!D$2,'P-07 HACCP score'!$C$2:$E$2,0))</f>
        <v>0</v>
      </c>
      <c r="AU57" s="6">
        <f>INDEX('P-07 HACCP score'!$C$3:$E$6,MATCH(N57,'P-07 HACCP score'!$B$3:$B$6,0),MATCH('D-14 Ernst'!E$2,'P-07 HACCP score'!$C$2:$E$2,0))</f>
        <v>0</v>
      </c>
      <c r="AV57" s="6">
        <f>INDEX('P-07 HACCP score'!$C$3:$E$6,MATCH(O57,'P-07 HACCP score'!$B$3:$B$6,0),MATCH('D-14 Ernst'!F$2,'P-07 HACCP score'!$C$2:$E$2,0))</f>
        <v>0</v>
      </c>
      <c r="AW57" s="6">
        <f>INDEX('P-07 HACCP score'!$C$3:$E$6,MATCH(P57,'P-07 HACCP score'!$B$3:$B$6,0),MATCH('D-14 Ernst'!G$2,'P-07 HACCP score'!$C$2:$E$2,0))</f>
        <v>0</v>
      </c>
      <c r="AX57" s="6">
        <f>INDEX('P-07 HACCP score'!$C$3:$E$6,MATCH(Q57,'P-07 HACCP score'!$B$3:$B$6,0),MATCH('D-14 Ernst'!H$2,'P-07 HACCP score'!$C$2:$E$2,0))</f>
        <v>0</v>
      </c>
      <c r="AY57" s="6">
        <f>INDEX('P-07 HACCP score'!$C$3:$E$6,MATCH(R57,'P-07 HACCP score'!$B$3:$B$6,0),MATCH('D-14 Ernst'!I$2,'P-07 HACCP score'!$C$2:$E$2,0))</f>
        <v>0</v>
      </c>
      <c r="AZ57" s="6">
        <f>INDEX('P-07 HACCP score'!$C$3:$E$6,MATCH(S57,'P-07 HACCP score'!$B$3:$B$6,0),MATCH('D-14 Ernst'!J$2,'P-07 HACCP score'!$C$2:$E$2,0))</f>
        <v>0</v>
      </c>
      <c r="BA57" s="6">
        <f>INDEX('P-07 HACCP score'!$C$3:$E$6,MATCH(T57,'P-07 HACCP score'!$B$3:$B$6,0),MATCH('D-14 Ernst'!K$2,'P-07 HACCP score'!$C$2:$E$2,0))</f>
        <v>0</v>
      </c>
      <c r="BB57" s="6" t="e">
        <f>INDEX('P-07 HACCP score'!$C$3:$E$6,MATCH(#REF!,'P-07 HACCP score'!$B$3:$B$6,0),MATCH('D-14 Ernst'!#REF!,'P-07 HACCP score'!$C$2:$E$2,0))</f>
        <v>#REF!</v>
      </c>
      <c r="BC57" s="6">
        <f>INDEX('P-07 HACCP score'!$C$3:$E$6,MATCH(U57,'P-07 HACCP score'!$B$3:$B$6,0),MATCH('D-14 Ernst'!L$2,'P-07 HACCP score'!$C$2:$E$2,0))</f>
        <v>0</v>
      </c>
      <c r="BD57" s="6">
        <f>INDEX('P-07 HACCP score'!$C$3:$E$6,MATCH(V57,'P-07 HACCP score'!$B$3:$B$6,0),MATCH('D-14 Ernst'!M$2,'P-07 HACCP score'!$C$2:$E$2,0))</f>
        <v>0</v>
      </c>
      <c r="BE57" s="6">
        <f>INDEX('P-07 HACCP score'!$C$3:$E$6,MATCH(W57,'P-07 HACCP score'!$B$3:$B$6,0),MATCH('D-14 Ernst'!N$2,'P-07 HACCP score'!$C$2:$E$2,0))</f>
        <v>0</v>
      </c>
      <c r="BF57" s="6">
        <f>INDEX('P-07 HACCP score'!$C$3:$E$6,MATCH(X57,'P-07 HACCP score'!$B$3:$B$6,0),MATCH('D-14 Ernst'!O$2,'P-07 HACCP score'!$C$2:$E$2,0))</f>
        <v>0</v>
      </c>
      <c r="BG57" s="6">
        <f>INDEX('P-07 HACCP score'!$C$3:$E$6,MATCH(Y57,'P-07 HACCP score'!$B$3:$B$6,0),MATCH('D-14 Ernst'!P$2,'P-07 HACCP score'!$C$2:$E$2,0))</f>
        <v>0</v>
      </c>
      <c r="BH57" s="6">
        <f>INDEX('P-07 HACCP score'!$C$3:$E$6,MATCH(Z57,'P-07 HACCP score'!$B$3:$B$6,0),MATCH('D-14 Ernst'!Q$2,'P-07 HACCP score'!$C$2:$E$2,0))</f>
        <v>0</v>
      </c>
      <c r="BI57" s="6">
        <f>INDEX('P-07 HACCP score'!$C$3:$E$6,MATCH(AA57,'P-07 HACCP score'!$B$3:$B$6,0),MATCH('D-14 Ernst'!R$2,'P-07 HACCP score'!$C$2:$E$2,0))</f>
        <v>0</v>
      </c>
      <c r="BJ57" s="6">
        <f>INDEX('P-07 HACCP score'!$C$3:$E$6,MATCH(AB57,'P-07 HACCP score'!$B$3:$B$6,0),MATCH('D-14 Ernst'!S$2,'P-07 HACCP score'!$C$2:$E$2,0))</f>
        <v>0</v>
      </c>
      <c r="BK57" s="6">
        <f>INDEX('P-07 HACCP score'!$C$3:$E$6,MATCH(AC57,'P-07 HACCP score'!$B$3:$B$6,0),MATCH('D-14 Ernst'!T$2,'P-07 HACCP score'!$C$2:$E$2,0))</f>
        <v>0</v>
      </c>
      <c r="BL57" s="6">
        <f>INDEX('P-07 HACCP score'!$C$3:$E$6,MATCH(AD57,'P-07 HACCP score'!$B$3:$B$6,0),MATCH('D-14 Ernst'!U$2,'P-07 HACCP score'!$C$2:$E$2,0))</f>
        <v>0</v>
      </c>
      <c r="BM57" s="6">
        <f>INDEX('P-07 HACCP score'!$C$3:$E$6,MATCH(AE57,'P-07 HACCP score'!$B$3:$B$6,0),MATCH('D-14 Ernst'!V$2,'P-07 HACCP score'!$C$2:$E$2,0))</f>
        <v>2</v>
      </c>
      <c r="BN57" s="6">
        <f>INDEX('P-07 HACCP score'!$C$3:$E$6,MATCH(AF57,'P-07 HACCP score'!$B$3:$B$6,0),MATCH('D-14 Ernst'!W$2,'P-07 HACCP score'!$C$2:$E$2,0))</f>
        <v>0</v>
      </c>
    </row>
    <row r="58" spans="1:66" x14ac:dyDescent="0.25">
      <c r="A58" s="26" t="s">
        <v>158</v>
      </c>
      <c r="B58" s="25" t="s">
        <v>159</v>
      </c>
      <c r="C58" s="28" t="s">
        <v>1305</v>
      </c>
      <c r="D58" s="27" t="s">
        <v>115</v>
      </c>
      <c r="E58" s="8"/>
      <c r="F58" s="9" t="s">
        <v>33</v>
      </c>
      <c r="G58" s="9" t="s">
        <v>33</v>
      </c>
      <c r="H58" s="10" t="s">
        <v>33</v>
      </c>
      <c r="I58" s="10" t="s">
        <v>33</v>
      </c>
      <c r="J58" s="10"/>
      <c r="K58" s="10" t="s">
        <v>33</v>
      </c>
      <c r="L58" s="10"/>
      <c r="M58" s="9"/>
      <c r="N58" s="9"/>
      <c r="O58" s="9"/>
      <c r="P58" s="9"/>
      <c r="Q58" s="9"/>
      <c r="R58" s="9"/>
      <c r="S58" s="9"/>
      <c r="T58" s="9"/>
      <c r="U58" s="9"/>
      <c r="V58" s="9"/>
      <c r="W58" s="9"/>
      <c r="X58" s="9"/>
      <c r="Y58" s="9"/>
      <c r="Z58" s="9"/>
      <c r="AA58" s="9"/>
      <c r="AB58" s="9"/>
      <c r="AC58" s="9"/>
      <c r="AD58" s="9"/>
      <c r="AE58" s="9" t="s">
        <v>33</v>
      </c>
      <c r="AF58" s="7"/>
      <c r="AG58" s="11">
        <f t="shared" si="0"/>
        <v>1</v>
      </c>
      <c r="AH58" s="12">
        <f t="shared" si="1"/>
        <v>0</v>
      </c>
      <c r="AI58" s="13" t="str">
        <f t="shared" si="2"/>
        <v>LAAG</v>
      </c>
      <c r="AJ58" s="33" t="str">
        <f t="shared" si="3"/>
        <v>N</v>
      </c>
      <c r="AK58" s="14" t="str">
        <f t="shared" si="4"/>
        <v>LAAG</v>
      </c>
      <c r="AL58" s="8" t="s">
        <v>38</v>
      </c>
      <c r="AM58" s="9" t="s">
        <v>39</v>
      </c>
      <c r="AN58" s="9" t="s">
        <v>35</v>
      </c>
      <c r="AO58" s="18" t="str">
        <f t="shared" si="5"/>
        <v>N</v>
      </c>
      <c r="AP58" s="15" t="str">
        <f t="shared" si="6"/>
        <v>LAAG</v>
      </c>
      <c r="AQ58" s="6">
        <f>INDEX('P-07 HACCP score'!$C$3:$E$6,MATCH(E58,'P-07 HACCP score'!$B$3:$B$6,0),MATCH('D-14 Ernst'!A$2,'P-07 HACCP score'!$C$2:$E$2,0))</f>
        <v>0</v>
      </c>
      <c r="AR58" s="6">
        <f>INDEX('P-07 HACCP score'!$C$3:$E$6,MATCH(F58,'P-07 HACCP score'!$B$3:$B$6,0),MATCH('D-14 Ernst'!B$2,'P-07 HACCP score'!$C$2:$E$2,0))</f>
        <v>3</v>
      </c>
      <c r="AS58" s="6">
        <f>INDEX('P-07 HACCP score'!$C$3:$E$6,MATCH(G58,'P-07 HACCP score'!$B$3:$B$6,0),MATCH('D-14 Ernst'!C$2,'P-07 HACCP score'!$C$2:$E$2,0))</f>
        <v>2</v>
      </c>
      <c r="AT58" s="6">
        <f>INDEX('P-07 HACCP score'!$C$3:$E$6,MATCH(M58,'P-07 HACCP score'!$B$3:$B$6,0),MATCH('D-14 Ernst'!D$2,'P-07 HACCP score'!$C$2:$E$2,0))</f>
        <v>0</v>
      </c>
      <c r="AU58" s="6">
        <f>INDEX('P-07 HACCP score'!$C$3:$E$6,MATCH(N58,'P-07 HACCP score'!$B$3:$B$6,0),MATCH('D-14 Ernst'!E$2,'P-07 HACCP score'!$C$2:$E$2,0))</f>
        <v>0</v>
      </c>
      <c r="AV58" s="6">
        <f>INDEX('P-07 HACCP score'!$C$3:$E$6,MATCH(O58,'P-07 HACCP score'!$B$3:$B$6,0),MATCH('D-14 Ernst'!F$2,'P-07 HACCP score'!$C$2:$E$2,0))</f>
        <v>0</v>
      </c>
      <c r="AW58" s="6">
        <f>INDEX('P-07 HACCP score'!$C$3:$E$6,MATCH(P58,'P-07 HACCP score'!$B$3:$B$6,0),MATCH('D-14 Ernst'!G$2,'P-07 HACCP score'!$C$2:$E$2,0))</f>
        <v>0</v>
      </c>
      <c r="AX58" s="6">
        <f>INDEX('P-07 HACCP score'!$C$3:$E$6,MATCH(Q58,'P-07 HACCP score'!$B$3:$B$6,0),MATCH('D-14 Ernst'!H$2,'P-07 HACCP score'!$C$2:$E$2,0))</f>
        <v>0</v>
      </c>
      <c r="AY58" s="6">
        <f>INDEX('P-07 HACCP score'!$C$3:$E$6,MATCH(R58,'P-07 HACCP score'!$B$3:$B$6,0),MATCH('D-14 Ernst'!I$2,'P-07 HACCP score'!$C$2:$E$2,0))</f>
        <v>0</v>
      </c>
      <c r="AZ58" s="6">
        <f>INDEX('P-07 HACCP score'!$C$3:$E$6,MATCH(S58,'P-07 HACCP score'!$B$3:$B$6,0),MATCH('D-14 Ernst'!J$2,'P-07 HACCP score'!$C$2:$E$2,0))</f>
        <v>0</v>
      </c>
      <c r="BA58" s="6">
        <f>INDEX('P-07 HACCP score'!$C$3:$E$6,MATCH(T58,'P-07 HACCP score'!$B$3:$B$6,0),MATCH('D-14 Ernst'!K$2,'P-07 HACCP score'!$C$2:$E$2,0))</f>
        <v>0</v>
      </c>
      <c r="BB58" s="6" t="e">
        <f>INDEX('P-07 HACCP score'!$C$3:$E$6,MATCH(#REF!,'P-07 HACCP score'!$B$3:$B$6,0),MATCH('D-14 Ernst'!#REF!,'P-07 HACCP score'!$C$2:$E$2,0))</f>
        <v>#REF!</v>
      </c>
      <c r="BC58" s="6">
        <f>INDEX('P-07 HACCP score'!$C$3:$E$6,MATCH(U58,'P-07 HACCP score'!$B$3:$B$6,0),MATCH('D-14 Ernst'!L$2,'P-07 HACCP score'!$C$2:$E$2,0))</f>
        <v>0</v>
      </c>
      <c r="BD58" s="6">
        <f>INDEX('P-07 HACCP score'!$C$3:$E$6,MATCH(V58,'P-07 HACCP score'!$B$3:$B$6,0),MATCH('D-14 Ernst'!M$2,'P-07 HACCP score'!$C$2:$E$2,0))</f>
        <v>0</v>
      </c>
      <c r="BE58" s="6">
        <f>INDEX('P-07 HACCP score'!$C$3:$E$6,MATCH(W58,'P-07 HACCP score'!$B$3:$B$6,0),MATCH('D-14 Ernst'!N$2,'P-07 HACCP score'!$C$2:$E$2,0))</f>
        <v>0</v>
      </c>
      <c r="BF58" s="6">
        <f>INDEX('P-07 HACCP score'!$C$3:$E$6,MATCH(X58,'P-07 HACCP score'!$B$3:$B$6,0),MATCH('D-14 Ernst'!O$2,'P-07 HACCP score'!$C$2:$E$2,0))</f>
        <v>0</v>
      </c>
      <c r="BG58" s="6">
        <f>INDEX('P-07 HACCP score'!$C$3:$E$6,MATCH(Y58,'P-07 HACCP score'!$B$3:$B$6,0),MATCH('D-14 Ernst'!P$2,'P-07 HACCP score'!$C$2:$E$2,0))</f>
        <v>0</v>
      </c>
      <c r="BH58" s="6">
        <f>INDEX('P-07 HACCP score'!$C$3:$E$6,MATCH(Z58,'P-07 HACCP score'!$B$3:$B$6,0),MATCH('D-14 Ernst'!Q$2,'P-07 HACCP score'!$C$2:$E$2,0))</f>
        <v>0</v>
      </c>
      <c r="BI58" s="6">
        <f>INDEX('P-07 HACCP score'!$C$3:$E$6,MATCH(AA58,'P-07 HACCP score'!$B$3:$B$6,0),MATCH('D-14 Ernst'!R$2,'P-07 HACCP score'!$C$2:$E$2,0))</f>
        <v>0</v>
      </c>
      <c r="BJ58" s="6">
        <f>INDEX('P-07 HACCP score'!$C$3:$E$6,MATCH(AB58,'P-07 HACCP score'!$B$3:$B$6,0),MATCH('D-14 Ernst'!S$2,'P-07 HACCP score'!$C$2:$E$2,0))</f>
        <v>0</v>
      </c>
      <c r="BK58" s="6">
        <f>INDEX('P-07 HACCP score'!$C$3:$E$6,MATCH(AC58,'P-07 HACCP score'!$B$3:$B$6,0),MATCH('D-14 Ernst'!T$2,'P-07 HACCP score'!$C$2:$E$2,0))</f>
        <v>0</v>
      </c>
      <c r="BL58" s="6">
        <f>INDEX('P-07 HACCP score'!$C$3:$E$6,MATCH(AD58,'P-07 HACCP score'!$B$3:$B$6,0),MATCH('D-14 Ernst'!U$2,'P-07 HACCP score'!$C$2:$E$2,0))</f>
        <v>0</v>
      </c>
      <c r="BM58" s="6">
        <f>INDEX('P-07 HACCP score'!$C$3:$E$6,MATCH(AE58,'P-07 HACCP score'!$B$3:$B$6,0),MATCH('D-14 Ernst'!V$2,'P-07 HACCP score'!$C$2:$E$2,0))</f>
        <v>2</v>
      </c>
      <c r="BN58" s="6">
        <f>INDEX('P-07 HACCP score'!$C$3:$E$6,MATCH(AF58,'P-07 HACCP score'!$B$3:$B$6,0),MATCH('D-14 Ernst'!W$2,'P-07 HACCP score'!$C$2:$E$2,0))</f>
        <v>0</v>
      </c>
    </row>
    <row r="59" spans="1:66" x14ac:dyDescent="0.25">
      <c r="A59" s="26" t="s">
        <v>160</v>
      </c>
      <c r="B59" s="25" t="s">
        <v>161</v>
      </c>
      <c r="C59" s="28" t="s">
        <v>1312</v>
      </c>
      <c r="D59" s="27" t="s">
        <v>151</v>
      </c>
      <c r="E59" s="8" t="s">
        <v>33</v>
      </c>
      <c r="F59" s="9"/>
      <c r="G59" s="9"/>
      <c r="H59" s="10"/>
      <c r="I59" s="10"/>
      <c r="J59" s="10"/>
      <c r="K59" s="10"/>
      <c r="L59" s="10"/>
      <c r="M59" s="9"/>
      <c r="N59" s="9"/>
      <c r="O59" s="9"/>
      <c r="P59" s="9"/>
      <c r="Q59" s="9"/>
      <c r="R59" s="9"/>
      <c r="S59" s="9"/>
      <c r="T59" s="9"/>
      <c r="U59" s="9"/>
      <c r="V59" s="9"/>
      <c r="W59" s="9"/>
      <c r="X59" s="9"/>
      <c r="Y59" s="9" t="s">
        <v>33</v>
      </c>
      <c r="Z59" s="9"/>
      <c r="AA59" s="9"/>
      <c r="AB59" s="9"/>
      <c r="AC59" s="9"/>
      <c r="AD59" s="9"/>
      <c r="AE59" s="9"/>
      <c r="AF59" s="7"/>
      <c r="AG59" s="11">
        <f t="shared" si="0"/>
        <v>0</v>
      </c>
      <c r="AH59" s="12">
        <f t="shared" si="1"/>
        <v>0</v>
      </c>
      <c r="AI59" s="13" t="str">
        <f t="shared" si="2"/>
        <v>LAAG</v>
      </c>
      <c r="AJ59" s="33" t="str">
        <f t="shared" si="3"/>
        <v>N</v>
      </c>
      <c r="AK59" s="14" t="str">
        <f t="shared" si="4"/>
        <v>LAAG</v>
      </c>
      <c r="AL59" s="8" t="s">
        <v>33</v>
      </c>
      <c r="AM59" s="9" t="s">
        <v>39</v>
      </c>
      <c r="AN59" s="9" t="s">
        <v>35</v>
      </c>
      <c r="AO59" s="18" t="str">
        <f t="shared" si="5"/>
        <v>N</v>
      </c>
      <c r="AP59" s="15" t="str">
        <f t="shared" si="6"/>
        <v>LAAG</v>
      </c>
      <c r="AQ59" s="6">
        <f>INDEX('P-07 HACCP score'!$C$3:$E$6,MATCH(E59,'P-07 HACCP score'!$B$3:$B$6,0),MATCH('D-14 Ernst'!A$2,'P-07 HACCP score'!$C$2:$E$2,0))</f>
        <v>2</v>
      </c>
      <c r="AR59" s="6">
        <f>INDEX('P-07 HACCP score'!$C$3:$E$6,MATCH(F59,'P-07 HACCP score'!$B$3:$B$6,0),MATCH('D-14 Ernst'!B$2,'P-07 HACCP score'!$C$2:$E$2,0))</f>
        <v>0</v>
      </c>
      <c r="AS59" s="6">
        <f>INDEX('P-07 HACCP score'!$C$3:$E$6,MATCH(G59,'P-07 HACCP score'!$B$3:$B$6,0),MATCH('D-14 Ernst'!C$2,'P-07 HACCP score'!$C$2:$E$2,0))</f>
        <v>0</v>
      </c>
      <c r="AT59" s="6">
        <f>INDEX('P-07 HACCP score'!$C$3:$E$6,MATCH(M59,'P-07 HACCP score'!$B$3:$B$6,0),MATCH('D-14 Ernst'!D$2,'P-07 HACCP score'!$C$2:$E$2,0))</f>
        <v>0</v>
      </c>
      <c r="AU59" s="6">
        <f>INDEX('P-07 HACCP score'!$C$3:$E$6,MATCH(N59,'P-07 HACCP score'!$B$3:$B$6,0),MATCH('D-14 Ernst'!E$2,'P-07 HACCP score'!$C$2:$E$2,0))</f>
        <v>0</v>
      </c>
      <c r="AV59" s="6">
        <f>INDEX('P-07 HACCP score'!$C$3:$E$6,MATCH(O59,'P-07 HACCP score'!$B$3:$B$6,0),MATCH('D-14 Ernst'!F$2,'P-07 HACCP score'!$C$2:$E$2,0))</f>
        <v>0</v>
      </c>
      <c r="AW59" s="6">
        <f>INDEX('P-07 HACCP score'!$C$3:$E$6,MATCH(P59,'P-07 HACCP score'!$B$3:$B$6,0),MATCH('D-14 Ernst'!G$2,'P-07 HACCP score'!$C$2:$E$2,0))</f>
        <v>0</v>
      </c>
      <c r="AX59" s="6">
        <f>INDEX('P-07 HACCP score'!$C$3:$E$6,MATCH(Q59,'P-07 HACCP score'!$B$3:$B$6,0),MATCH('D-14 Ernst'!H$2,'P-07 HACCP score'!$C$2:$E$2,0))</f>
        <v>0</v>
      </c>
      <c r="AY59" s="6">
        <f>INDEX('P-07 HACCP score'!$C$3:$E$6,MATCH(R59,'P-07 HACCP score'!$B$3:$B$6,0),MATCH('D-14 Ernst'!I$2,'P-07 HACCP score'!$C$2:$E$2,0))</f>
        <v>0</v>
      </c>
      <c r="AZ59" s="6">
        <f>INDEX('P-07 HACCP score'!$C$3:$E$6,MATCH(S59,'P-07 HACCP score'!$B$3:$B$6,0),MATCH('D-14 Ernst'!J$2,'P-07 HACCP score'!$C$2:$E$2,0))</f>
        <v>0</v>
      </c>
      <c r="BA59" s="6">
        <f>INDEX('P-07 HACCP score'!$C$3:$E$6,MATCH(T59,'P-07 HACCP score'!$B$3:$B$6,0),MATCH('D-14 Ernst'!K$2,'P-07 HACCP score'!$C$2:$E$2,0))</f>
        <v>0</v>
      </c>
      <c r="BB59" s="6" t="e">
        <f>INDEX('P-07 HACCP score'!$C$3:$E$6,MATCH(#REF!,'P-07 HACCP score'!$B$3:$B$6,0),MATCH('D-14 Ernst'!#REF!,'P-07 HACCP score'!$C$2:$E$2,0))</f>
        <v>#REF!</v>
      </c>
      <c r="BC59" s="6">
        <f>INDEX('P-07 HACCP score'!$C$3:$E$6,MATCH(U59,'P-07 HACCP score'!$B$3:$B$6,0),MATCH('D-14 Ernst'!L$2,'P-07 HACCP score'!$C$2:$E$2,0))</f>
        <v>0</v>
      </c>
      <c r="BD59" s="6">
        <f>INDEX('P-07 HACCP score'!$C$3:$E$6,MATCH(V59,'P-07 HACCP score'!$B$3:$B$6,0),MATCH('D-14 Ernst'!M$2,'P-07 HACCP score'!$C$2:$E$2,0))</f>
        <v>0</v>
      </c>
      <c r="BE59" s="6">
        <f>INDEX('P-07 HACCP score'!$C$3:$E$6,MATCH(W59,'P-07 HACCP score'!$B$3:$B$6,0),MATCH('D-14 Ernst'!N$2,'P-07 HACCP score'!$C$2:$E$2,0))</f>
        <v>0</v>
      </c>
      <c r="BF59" s="6">
        <f>INDEX('P-07 HACCP score'!$C$3:$E$6,MATCH(X59,'P-07 HACCP score'!$B$3:$B$6,0),MATCH('D-14 Ernst'!O$2,'P-07 HACCP score'!$C$2:$E$2,0))</f>
        <v>0</v>
      </c>
      <c r="BG59" s="6">
        <f>INDEX('P-07 HACCP score'!$C$3:$E$6,MATCH(Y59,'P-07 HACCP score'!$B$3:$B$6,0),MATCH('D-14 Ernst'!P$2,'P-07 HACCP score'!$C$2:$E$2,0))</f>
        <v>1</v>
      </c>
      <c r="BH59" s="6">
        <f>INDEX('P-07 HACCP score'!$C$3:$E$6,MATCH(Z59,'P-07 HACCP score'!$B$3:$B$6,0),MATCH('D-14 Ernst'!Q$2,'P-07 HACCP score'!$C$2:$E$2,0))</f>
        <v>0</v>
      </c>
      <c r="BI59" s="6">
        <f>INDEX('P-07 HACCP score'!$C$3:$E$6,MATCH(AA59,'P-07 HACCP score'!$B$3:$B$6,0),MATCH('D-14 Ernst'!R$2,'P-07 HACCP score'!$C$2:$E$2,0))</f>
        <v>0</v>
      </c>
      <c r="BJ59" s="6">
        <f>INDEX('P-07 HACCP score'!$C$3:$E$6,MATCH(AB59,'P-07 HACCP score'!$B$3:$B$6,0),MATCH('D-14 Ernst'!S$2,'P-07 HACCP score'!$C$2:$E$2,0))</f>
        <v>0</v>
      </c>
      <c r="BK59" s="6">
        <f>INDEX('P-07 HACCP score'!$C$3:$E$6,MATCH(AC59,'P-07 HACCP score'!$B$3:$B$6,0),MATCH('D-14 Ernst'!T$2,'P-07 HACCP score'!$C$2:$E$2,0))</f>
        <v>0</v>
      </c>
      <c r="BL59" s="6">
        <f>INDEX('P-07 HACCP score'!$C$3:$E$6,MATCH(AD59,'P-07 HACCP score'!$B$3:$B$6,0),MATCH('D-14 Ernst'!U$2,'P-07 HACCP score'!$C$2:$E$2,0))</f>
        <v>0</v>
      </c>
      <c r="BM59" s="6">
        <f>INDEX('P-07 HACCP score'!$C$3:$E$6,MATCH(AE59,'P-07 HACCP score'!$B$3:$B$6,0),MATCH('D-14 Ernst'!V$2,'P-07 HACCP score'!$C$2:$E$2,0))</f>
        <v>0</v>
      </c>
      <c r="BN59" s="6">
        <f>INDEX('P-07 HACCP score'!$C$3:$E$6,MATCH(AF59,'P-07 HACCP score'!$B$3:$B$6,0),MATCH('D-14 Ernst'!W$2,'P-07 HACCP score'!$C$2:$E$2,0))</f>
        <v>0</v>
      </c>
    </row>
    <row r="60" spans="1:66" x14ac:dyDescent="0.25">
      <c r="A60" s="26" t="s">
        <v>162</v>
      </c>
      <c r="B60" s="25" t="s">
        <v>1325</v>
      </c>
      <c r="C60" s="28" t="s">
        <v>1308</v>
      </c>
      <c r="D60" s="27" t="s">
        <v>115</v>
      </c>
      <c r="E60" s="8" t="s">
        <v>33</v>
      </c>
      <c r="F60" s="9" t="s">
        <v>38</v>
      </c>
      <c r="G60" s="9" t="s">
        <v>54</v>
      </c>
      <c r="H60" s="10" t="s">
        <v>54</v>
      </c>
      <c r="I60" s="10" t="s">
        <v>54</v>
      </c>
      <c r="J60" s="10" t="s">
        <v>33</v>
      </c>
      <c r="K60" s="10" t="s">
        <v>33</v>
      </c>
      <c r="L60" s="10" t="s">
        <v>33</v>
      </c>
      <c r="M60" s="9"/>
      <c r="N60" s="9"/>
      <c r="O60" s="9" t="s">
        <v>33</v>
      </c>
      <c r="P60" s="9"/>
      <c r="Q60" s="9"/>
      <c r="R60" s="9"/>
      <c r="S60" s="9"/>
      <c r="T60" s="9"/>
      <c r="U60" s="9"/>
      <c r="V60" s="9"/>
      <c r="W60" s="9"/>
      <c r="X60" s="9"/>
      <c r="Y60" s="9"/>
      <c r="Z60" s="9"/>
      <c r="AA60" s="9"/>
      <c r="AB60" s="9"/>
      <c r="AC60" s="9"/>
      <c r="AD60" s="9"/>
      <c r="AE60" s="9" t="s">
        <v>33</v>
      </c>
      <c r="AF60" s="7"/>
      <c r="AG60" s="11">
        <f t="shared" si="0"/>
        <v>2</v>
      </c>
      <c r="AH60" s="12">
        <f t="shared" si="1"/>
        <v>1</v>
      </c>
      <c r="AI60" s="13" t="str">
        <f t="shared" si="2"/>
        <v>HOOG</v>
      </c>
      <c r="AJ60" s="33" t="str">
        <f t="shared" si="3"/>
        <v>N</v>
      </c>
      <c r="AK60" s="14" t="str">
        <f t="shared" si="4"/>
        <v>HOOG</v>
      </c>
      <c r="AL60" s="8" t="s">
        <v>33</v>
      </c>
      <c r="AM60" s="9" t="s">
        <v>34</v>
      </c>
      <c r="AN60" s="9" t="s">
        <v>163</v>
      </c>
      <c r="AO60" s="18" t="str">
        <f t="shared" si="5"/>
        <v>J</v>
      </c>
      <c r="AP60" s="15" t="str">
        <f t="shared" si="6"/>
        <v>HOOG</v>
      </c>
      <c r="AQ60" s="6">
        <f>INDEX('P-07 HACCP score'!$C$3:$E$6,MATCH(E60,'P-07 HACCP score'!$B$3:$B$6,0),MATCH('D-14 Ernst'!A$2,'P-07 HACCP score'!$C$2:$E$2,0))</f>
        <v>2</v>
      </c>
      <c r="AR60" s="6">
        <f>INDEX('P-07 HACCP score'!$C$3:$E$6,MATCH(F60,'P-07 HACCP score'!$B$3:$B$6,0),MATCH('D-14 Ernst'!B$2,'P-07 HACCP score'!$C$2:$E$2,0))</f>
        <v>4</v>
      </c>
      <c r="AS60" s="6">
        <f>INDEX('P-07 HACCP score'!$C$3:$E$6,MATCH(G60,'P-07 HACCP score'!$B$3:$B$6,0),MATCH('D-14 Ernst'!C$2,'P-07 HACCP score'!$C$2:$E$2,0))</f>
        <v>3</v>
      </c>
      <c r="AT60" s="6">
        <f>INDEX('P-07 HACCP score'!$C$3:$E$6,MATCH(M60,'P-07 HACCP score'!$B$3:$B$6,0),MATCH('D-14 Ernst'!D$2,'P-07 HACCP score'!$C$2:$E$2,0))</f>
        <v>0</v>
      </c>
      <c r="AU60" s="6">
        <f>INDEX('P-07 HACCP score'!$C$3:$E$6,MATCH(N60,'P-07 HACCP score'!$B$3:$B$6,0),MATCH('D-14 Ernst'!E$2,'P-07 HACCP score'!$C$2:$E$2,0))</f>
        <v>0</v>
      </c>
      <c r="AV60" s="6">
        <f>INDEX('P-07 HACCP score'!$C$3:$E$6,MATCH(O60,'P-07 HACCP score'!$B$3:$B$6,0),MATCH('D-14 Ernst'!F$2,'P-07 HACCP score'!$C$2:$E$2,0))</f>
        <v>3</v>
      </c>
      <c r="AW60" s="6">
        <f>INDEX('P-07 HACCP score'!$C$3:$E$6,MATCH(P60,'P-07 HACCP score'!$B$3:$B$6,0),MATCH('D-14 Ernst'!G$2,'P-07 HACCP score'!$C$2:$E$2,0))</f>
        <v>0</v>
      </c>
      <c r="AX60" s="6">
        <f>INDEX('P-07 HACCP score'!$C$3:$E$6,MATCH(Q60,'P-07 HACCP score'!$B$3:$B$6,0),MATCH('D-14 Ernst'!H$2,'P-07 HACCP score'!$C$2:$E$2,0))</f>
        <v>0</v>
      </c>
      <c r="AY60" s="6">
        <f>INDEX('P-07 HACCP score'!$C$3:$E$6,MATCH(R60,'P-07 HACCP score'!$B$3:$B$6,0),MATCH('D-14 Ernst'!I$2,'P-07 HACCP score'!$C$2:$E$2,0))</f>
        <v>0</v>
      </c>
      <c r="AZ60" s="6">
        <f>INDEX('P-07 HACCP score'!$C$3:$E$6,MATCH(S60,'P-07 HACCP score'!$B$3:$B$6,0),MATCH('D-14 Ernst'!J$2,'P-07 HACCP score'!$C$2:$E$2,0))</f>
        <v>0</v>
      </c>
      <c r="BA60" s="6">
        <f>INDEX('P-07 HACCP score'!$C$3:$E$6,MATCH(T60,'P-07 HACCP score'!$B$3:$B$6,0),MATCH('D-14 Ernst'!K$2,'P-07 HACCP score'!$C$2:$E$2,0))</f>
        <v>0</v>
      </c>
      <c r="BB60" s="6" t="e">
        <f>INDEX('P-07 HACCP score'!$C$3:$E$6,MATCH(#REF!,'P-07 HACCP score'!$B$3:$B$6,0),MATCH('D-14 Ernst'!#REF!,'P-07 HACCP score'!$C$2:$E$2,0))</f>
        <v>#REF!</v>
      </c>
      <c r="BC60" s="6">
        <f>INDEX('P-07 HACCP score'!$C$3:$E$6,MATCH(U60,'P-07 HACCP score'!$B$3:$B$6,0),MATCH('D-14 Ernst'!L$2,'P-07 HACCP score'!$C$2:$E$2,0))</f>
        <v>0</v>
      </c>
      <c r="BD60" s="6">
        <f>INDEX('P-07 HACCP score'!$C$3:$E$6,MATCH(V60,'P-07 HACCP score'!$B$3:$B$6,0),MATCH('D-14 Ernst'!M$2,'P-07 HACCP score'!$C$2:$E$2,0))</f>
        <v>0</v>
      </c>
      <c r="BE60" s="6">
        <f>INDEX('P-07 HACCP score'!$C$3:$E$6,MATCH(W60,'P-07 HACCP score'!$B$3:$B$6,0),MATCH('D-14 Ernst'!N$2,'P-07 HACCP score'!$C$2:$E$2,0))</f>
        <v>0</v>
      </c>
      <c r="BF60" s="6">
        <f>INDEX('P-07 HACCP score'!$C$3:$E$6,MATCH(X60,'P-07 HACCP score'!$B$3:$B$6,0),MATCH('D-14 Ernst'!O$2,'P-07 HACCP score'!$C$2:$E$2,0))</f>
        <v>0</v>
      </c>
      <c r="BG60" s="6">
        <f>INDEX('P-07 HACCP score'!$C$3:$E$6,MATCH(Y60,'P-07 HACCP score'!$B$3:$B$6,0),MATCH('D-14 Ernst'!P$2,'P-07 HACCP score'!$C$2:$E$2,0))</f>
        <v>0</v>
      </c>
      <c r="BH60" s="6">
        <f>INDEX('P-07 HACCP score'!$C$3:$E$6,MATCH(Z60,'P-07 HACCP score'!$B$3:$B$6,0),MATCH('D-14 Ernst'!Q$2,'P-07 HACCP score'!$C$2:$E$2,0))</f>
        <v>0</v>
      </c>
      <c r="BI60" s="6">
        <f>INDEX('P-07 HACCP score'!$C$3:$E$6,MATCH(AA60,'P-07 HACCP score'!$B$3:$B$6,0),MATCH('D-14 Ernst'!R$2,'P-07 HACCP score'!$C$2:$E$2,0))</f>
        <v>0</v>
      </c>
      <c r="BJ60" s="6">
        <f>INDEX('P-07 HACCP score'!$C$3:$E$6,MATCH(AB60,'P-07 HACCP score'!$B$3:$B$6,0),MATCH('D-14 Ernst'!S$2,'P-07 HACCP score'!$C$2:$E$2,0))</f>
        <v>0</v>
      </c>
      <c r="BK60" s="6">
        <f>INDEX('P-07 HACCP score'!$C$3:$E$6,MATCH(AC60,'P-07 HACCP score'!$B$3:$B$6,0),MATCH('D-14 Ernst'!T$2,'P-07 HACCP score'!$C$2:$E$2,0))</f>
        <v>0</v>
      </c>
      <c r="BL60" s="6">
        <f>INDEX('P-07 HACCP score'!$C$3:$E$6,MATCH(AD60,'P-07 HACCP score'!$B$3:$B$6,0),MATCH('D-14 Ernst'!U$2,'P-07 HACCP score'!$C$2:$E$2,0))</f>
        <v>0</v>
      </c>
      <c r="BM60" s="6">
        <f>INDEX('P-07 HACCP score'!$C$3:$E$6,MATCH(AE60,'P-07 HACCP score'!$B$3:$B$6,0),MATCH('D-14 Ernst'!V$2,'P-07 HACCP score'!$C$2:$E$2,0))</f>
        <v>2</v>
      </c>
      <c r="BN60" s="6">
        <f>INDEX('P-07 HACCP score'!$C$3:$E$6,MATCH(AF60,'P-07 HACCP score'!$B$3:$B$6,0),MATCH('D-14 Ernst'!W$2,'P-07 HACCP score'!$C$2:$E$2,0))</f>
        <v>0</v>
      </c>
    </row>
    <row r="61" spans="1:66" x14ac:dyDescent="0.25">
      <c r="A61" s="26" t="s">
        <v>164</v>
      </c>
      <c r="B61" s="25" t="s">
        <v>1326</v>
      </c>
      <c r="C61" s="28" t="s">
        <v>1308</v>
      </c>
      <c r="D61" s="27" t="s">
        <v>115</v>
      </c>
      <c r="E61" s="8" t="s">
        <v>33</v>
      </c>
      <c r="F61" s="9" t="s">
        <v>33</v>
      </c>
      <c r="G61" s="9" t="s">
        <v>54</v>
      </c>
      <c r="H61" s="10" t="s">
        <v>54</v>
      </c>
      <c r="I61" s="10" t="s">
        <v>54</v>
      </c>
      <c r="J61" s="10" t="s">
        <v>33</v>
      </c>
      <c r="K61" s="10" t="s">
        <v>33</v>
      </c>
      <c r="L61" s="10" t="s">
        <v>33</v>
      </c>
      <c r="M61" s="9"/>
      <c r="N61" s="9"/>
      <c r="O61" s="9"/>
      <c r="P61" s="9"/>
      <c r="Q61" s="9"/>
      <c r="R61" s="9"/>
      <c r="S61" s="9"/>
      <c r="T61" s="9"/>
      <c r="U61" s="9"/>
      <c r="V61" s="9"/>
      <c r="W61" s="9"/>
      <c r="X61" s="9"/>
      <c r="Y61" s="9"/>
      <c r="Z61" s="9"/>
      <c r="AA61" s="9"/>
      <c r="AB61" s="9"/>
      <c r="AC61" s="9"/>
      <c r="AD61" s="9"/>
      <c r="AE61" s="9" t="s">
        <v>33</v>
      </c>
      <c r="AF61" s="7"/>
      <c r="AG61" s="11">
        <f t="shared" si="0"/>
        <v>2</v>
      </c>
      <c r="AH61" s="12">
        <f t="shared" si="1"/>
        <v>0</v>
      </c>
      <c r="AI61" s="13" t="str">
        <f t="shared" si="2"/>
        <v>MIDDEN</v>
      </c>
      <c r="AJ61" s="33" t="str">
        <f t="shared" si="3"/>
        <v>N</v>
      </c>
      <c r="AK61" s="14" t="str">
        <f t="shared" si="4"/>
        <v>MIDDEN</v>
      </c>
      <c r="AL61" s="8" t="s">
        <v>33</v>
      </c>
      <c r="AM61" s="9" t="s">
        <v>34</v>
      </c>
      <c r="AN61" s="9" t="s">
        <v>35</v>
      </c>
      <c r="AO61" s="18" t="str">
        <f t="shared" si="5"/>
        <v>N</v>
      </c>
      <c r="AP61" s="15" t="str">
        <f t="shared" si="6"/>
        <v>MIDDEN</v>
      </c>
      <c r="AQ61" s="6">
        <f>INDEX('P-07 HACCP score'!$C$3:$E$6,MATCH(E61,'P-07 HACCP score'!$B$3:$B$6,0),MATCH('D-14 Ernst'!A$2,'P-07 HACCP score'!$C$2:$E$2,0))</f>
        <v>2</v>
      </c>
      <c r="AR61" s="6">
        <f>INDEX('P-07 HACCP score'!$C$3:$E$6,MATCH(F61,'P-07 HACCP score'!$B$3:$B$6,0),MATCH('D-14 Ernst'!B$2,'P-07 HACCP score'!$C$2:$E$2,0))</f>
        <v>3</v>
      </c>
      <c r="AS61" s="6">
        <f>INDEX('P-07 HACCP score'!$C$3:$E$6,MATCH(G61,'P-07 HACCP score'!$B$3:$B$6,0),MATCH('D-14 Ernst'!C$2,'P-07 HACCP score'!$C$2:$E$2,0))</f>
        <v>3</v>
      </c>
      <c r="AT61" s="6">
        <f>INDEX('P-07 HACCP score'!$C$3:$E$6,MATCH(M61,'P-07 HACCP score'!$B$3:$B$6,0),MATCH('D-14 Ernst'!D$2,'P-07 HACCP score'!$C$2:$E$2,0))</f>
        <v>0</v>
      </c>
      <c r="AU61" s="6">
        <f>INDEX('P-07 HACCP score'!$C$3:$E$6,MATCH(N61,'P-07 HACCP score'!$B$3:$B$6,0),MATCH('D-14 Ernst'!E$2,'P-07 HACCP score'!$C$2:$E$2,0))</f>
        <v>0</v>
      </c>
      <c r="AV61" s="6">
        <f>INDEX('P-07 HACCP score'!$C$3:$E$6,MATCH(O61,'P-07 HACCP score'!$B$3:$B$6,0),MATCH('D-14 Ernst'!F$2,'P-07 HACCP score'!$C$2:$E$2,0))</f>
        <v>0</v>
      </c>
      <c r="AW61" s="6">
        <f>INDEX('P-07 HACCP score'!$C$3:$E$6,MATCH(P61,'P-07 HACCP score'!$B$3:$B$6,0),MATCH('D-14 Ernst'!G$2,'P-07 HACCP score'!$C$2:$E$2,0))</f>
        <v>0</v>
      </c>
      <c r="AX61" s="6">
        <f>INDEX('P-07 HACCP score'!$C$3:$E$6,MATCH(Q61,'P-07 HACCP score'!$B$3:$B$6,0),MATCH('D-14 Ernst'!H$2,'P-07 HACCP score'!$C$2:$E$2,0))</f>
        <v>0</v>
      </c>
      <c r="AY61" s="6">
        <f>INDEX('P-07 HACCP score'!$C$3:$E$6,MATCH(R61,'P-07 HACCP score'!$B$3:$B$6,0),MATCH('D-14 Ernst'!I$2,'P-07 HACCP score'!$C$2:$E$2,0))</f>
        <v>0</v>
      </c>
      <c r="AZ61" s="6">
        <f>INDEX('P-07 HACCP score'!$C$3:$E$6,MATCH(S61,'P-07 HACCP score'!$B$3:$B$6,0),MATCH('D-14 Ernst'!J$2,'P-07 HACCP score'!$C$2:$E$2,0))</f>
        <v>0</v>
      </c>
      <c r="BA61" s="6">
        <f>INDEX('P-07 HACCP score'!$C$3:$E$6,MATCH(T61,'P-07 HACCP score'!$B$3:$B$6,0),MATCH('D-14 Ernst'!K$2,'P-07 HACCP score'!$C$2:$E$2,0))</f>
        <v>0</v>
      </c>
      <c r="BB61" s="6" t="e">
        <f>INDEX('P-07 HACCP score'!$C$3:$E$6,MATCH(#REF!,'P-07 HACCP score'!$B$3:$B$6,0),MATCH('D-14 Ernst'!#REF!,'P-07 HACCP score'!$C$2:$E$2,0))</f>
        <v>#REF!</v>
      </c>
      <c r="BC61" s="6">
        <f>INDEX('P-07 HACCP score'!$C$3:$E$6,MATCH(U61,'P-07 HACCP score'!$B$3:$B$6,0),MATCH('D-14 Ernst'!L$2,'P-07 HACCP score'!$C$2:$E$2,0))</f>
        <v>0</v>
      </c>
      <c r="BD61" s="6">
        <f>INDEX('P-07 HACCP score'!$C$3:$E$6,MATCH(V61,'P-07 HACCP score'!$B$3:$B$6,0),MATCH('D-14 Ernst'!M$2,'P-07 HACCP score'!$C$2:$E$2,0))</f>
        <v>0</v>
      </c>
      <c r="BE61" s="6">
        <f>INDEX('P-07 HACCP score'!$C$3:$E$6,MATCH(W61,'P-07 HACCP score'!$B$3:$B$6,0),MATCH('D-14 Ernst'!N$2,'P-07 HACCP score'!$C$2:$E$2,0))</f>
        <v>0</v>
      </c>
      <c r="BF61" s="6">
        <f>INDEX('P-07 HACCP score'!$C$3:$E$6,MATCH(X61,'P-07 HACCP score'!$B$3:$B$6,0),MATCH('D-14 Ernst'!O$2,'P-07 HACCP score'!$C$2:$E$2,0))</f>
        <v>0</v>
      </c>
      <c r="BG61" s="6">
        <f>INDEX('P-07 HACCP score'!$C$3:$E$6,MATCH(Y61,'P-07 HACCP score'!$B$3:$B$6,0),MATCH('D-14 Ernst'!P$2,'P-07 HACCP score'!$C$2:$E$2,0))</f>
        <v>0</v>
      </c>
      <c r="BH61" s="6">
        <f>INDEX('P-07 HACCP score'!$C$3:$E$6,MATCH(Z61,'P-07 HACCP score'!$B$3:$B$6,0),MATCH('D-14 Ernst'!Q$2,'P-07 HACCP score'!$C$2:$E$2,0))</f>
        <v>0</v>
      </c>
      <c r="BI61" s="6">
        <f>INDEX('P-07 HACCP score'!$C$3:$E$6,MATCH(AA61,'P-07 HACCP score'!$B$3:$B$6,0),MATCH('D-14 Ernst'!R$2,'P-07 HACCP score'!$C$2:$E$2,0))</f>
        <v>0</v>
      </c>
      <c r="BJ61" s="6">
        <f>INDEX('P-07 HACCP score'!$C$3:$E$6,MATCH(AB61,'P-07 HACCP score'!$B$3:$B$6,0),MATCH('D-14 Ernst'!S$2,'P-07 HACCP score'!$C$2:$E$2,0))</f>
        <v>0</v>
      </c>
      <c r="BK61" s="6">
        <f>INDEX('P-07 HACCP score'!$C$3:$E$6,MATCH(AC61,'P-07 HACCP score'!$B$3:$B$6,0),MATCH('D-14 Ernst'!T$2,'P-07 HACCP score'!$C$2:$E$2,0))</f>
        <v>0</v>
      </c>
      <c r="BL61" s="6">
        <f>INDEX('P-07 HACCP score'!$C$3:$E$6,MATCH(AD61,'P-07 HACCP score'!$B$3:$B$6,0),MATCH('D-14 Ernst'!U$2,'P-07 HACCP score'!$C$2:$E$2,0))</f>
        <v>0</v>
      </c>
      <c r="BM61" s="6">
        <f>INDEX('P-07 HACCP score'!$C$3:$E$6,MATCH(AE61,'P-07 HACCP score'!$B$3:$B$6,0),MATCH('D-14 Ernst'!V$2,'P-07 HACCP score'!$C$2:$E$2,0))</f>
        <v>2</v>
      </c>
      <c r="BN61" s="6">
        <f>INDEX('P-07 HACCP score'!$C$3:$E$6,MATCH(AF61,'P-07 HACCP score'!$B$3:$B$6,0),MATCH('D-14 Ernst'!W$2,'P-07 HACCP score'!$C$2:$E$2,0))</f>
        <v>0</v>
      </c>
    </row>
    <row r="62" spans="1:66" x14ac:dyDescent="0.25">
      <c r="A62" s="26" t="s">
        <v>165</v>
      </c>
      <c r="B62" s="25" t="s">
        <v>166</v>
      </c>
      <c r="C62" s="28" t="s">
        <v>1313</v>
      </c>
      <c r="D62" s="27" t="s">
        <v>167</v>
      </c>
      <c r="E62" s="8" t="s">
        <v>33</v>
      </c>
      <c r="F62" s="9" t="s">
        <v>33</v>
      </c>
      <c r="G62" s="9" t="s">
        <v>33</v>
      </c>
      <c r="H62" s="10"/>
      <c r="I62" s="10"/>
      <c r="J62" s="10"/>
      <c r="K62" s="10" t="s">
        <v>33</v>
      </c>
      <c r="L62" s="10"/>
      <c r="M62" s="9"/>
      <c r="N62" s="9" t="s">
        <v>33</v>
      </c>
      <c r="O62" s="9" t="s">
        <v>33</v>
      </c>
      <c r="P62" s="9"/>
      <c r="Q62" s="9"/>
      <c r="R62" s="9"/>
      <c r="S62" s="9"/>
      <c r="T62" s="9"/>
      <c r="U62" s="9"/>
      <c r="V62" s="9"/>
      <c r="W62" s="9"/>
      <c r="X62" s="9"/>
      <c r="Y62" s="9"/>
      <c r="Z62" s="9"/>
      <c r="AA62" s="9" t="s">
        <v>54</v>
      </c>
      <c r="AB62" s="9"/>
      <c r="AC62" s="9"/>
      <c r="AD62" s="9"/>
      <c r="AE62" s="9"/>
      <c r="AF62" s="7"/>
      <c r="AG62" s="11">
        <f t="shared" si="0"/>
        <v>3</v>
      </c>
      <c r="AH62" s="12">
        <f t="shared" si="1"/>
        <v>0</v>
      </c>
      <c r="AI62" s="13" t="str">
        <f t="shared" si="2"/>
        <v>MIDDEN</v>
      </c>
      <c r="AJ62" s="33" t="str">
        <f t="shared" si="3"/>
        <v>N</v>
      </c>
      <c r="AK62" s="14" t="str">
        <f t="shared" si="4"/>
        <v>MIDDEN</v>
      </c>
      <c r="AL62" s="8" t="s">
        <v>33</v>
      </c>
      <c r="AM62" s="9" t="s">
        <v>34</v>
      </c>
      <c r="AN62" s="9" t="s">
        <v>35</v>
      </c>
      <c r="AO62" s="18" t="str">
        <f t="shared" si="5"/>
        <v>N</v>
      </c>
      <c r="AP62" s="15" t="str">
        <f t="shared" si="6"/>
        <v>MIDDEN</v>
      </c>
      <c r="AQ62" s="6">
        <f>INDEX('P-07 HACCP score'!$C$3:$E$6,MATCH(E62,'P-07 HACCP score'!$B$3:$B$6,0),MATCH('D-14 Ernst'!A$2,'P-07 HACCP score'!$C$2:$E$2,0))</f>
        <v>2</v>
      </c>
      <c r="AR62" s="6">
        <f>INDEX('P-07 HACCP score'!$C$3:$E$6,MATCH(F62,'P-07 HACCP score'!$B$3:$B$6,0),MATCH('D-14 Ernst'!B$2,'P-07 HACCP score'!$C$2:$E$2,0))</f>
        <v>3</v>
      </c>
      <c r="AS62" s="6">
        <f>INDEX('P-07 HACCP score'!$C$3:$E$6,MATCH(G62,'P-07 HACCP score'!$B$3:$B$6,0),MATCH('D-14 Ernst'!C$2,'P-07 HACCP score'!$C$2:$E$2,0))</f>
        <v>2</v>
      </c>
      <c r="AT62" s="6">
        <f>INDEX('P-07 HACCP score'!$C$3:$E$6,MATCH(M62,'P-07 HACCP score'!$B$3:$B$6,0),MATCH('D-14 Ernst'!D$2,'P-07 HACCP score'!$C$2:$E$2,0))</f>
        <v>0</v>
      </c>
      <c r="AU62" s="6">
        <f>INDEX('P-07 HACCP score'!$C$3:$E$6,MATCH(N62,'P-07 HACCP score'!$B$3:$B$6,0),MATCH('D-14 Ernst'!E$2,'P-07 HACCP score'!$C$2:$E$2,0))</f>
        <v>2</v>
      </c>
      <c r="AV62" s="6">
        <f>INDEX('P-07 HACCP score'!$C$3:$E$6,MATCH(O62,'P-07 HACCP score'!$B$3:$B$6,0),MATCH('D-14 Ernst'!F$2,'P-07 HACCP score'!$C$2:$E$2,0))</f>
        <v>3</v>
      </c>
      <c r="AW62" s="6">
        <f>INDEX('P-07 HACCP score'!$C$3:$E$6,MATCH(P62,'P-07 HACCP score'!$B$3:$B$6,0),MATCH('D-14 Ernst'!G$2,'P-07 HACCP score'!$C$2:$E$2,0))</f>
        <v>0</v>
      </c>
      <c r="AX62" s="6">
        <f>INDEX('P-07 HACCP score'!$C$3:$E$6,MATCH(Q62,'P-07 HACCP score'!$B$3:$B$6,0),MATCH('D-14 Ernst'!H$2,'P-07 HACCP score'!$C$2:$E$2,0))</f>
        <v>0</v>
      </c>
      <c r="AY62" s="6">
        <f>INDEX('P-07 HACCP score'!$C$3:$E$6,MATCH(R62,'P-07 HACCP score'!$B$3:$B$6,0),MATCH('D-14 Ernst'!I$2,'P-07 HACCP score'!$C$2:$E$2,0))</f>
        <v>0</v>
      </c>
      <c r="AZ62" s="6">
        <f>INDEX('P-07 HACCP score'!$C$3:$E$6,MATCH(S62,'P-07 HACCP score'!$B$3:$B$6,0),MATCH('D-14 Ernst'!J$2,'P-07 HACCP score'!$C$2:$E$2,0))</f>
        <v>0</v>
      </c>
      <c r="BA62" s="6">
        <f>INDEX('P-07 HACCP score'!$C$3:$E$6,MATCH(T62,'P-07 HACCP score'!$B$3:$B$6,0),MATCH('D-14 Ernst'!K$2,'P-07 HACCP score'!$C$2:$E$2,0))</f>
        <v>0</v>
      </c>
      <c r="BB62" s="6" t="e">
        <f>INDEX('P-07 HACCP score'!$C$3:$E$6,MATCH(#REF!,'P-07 HACCP score'!$B$3:$B$6,0),MATCH('D-14 Ernst'!#REF!,'P-07 HACCP score'!$C$2:$E$2,0))</f>
        <v>#REF!</v>
      </c>
      <c r="BC62" s="6">
        <f>INDEX('P-07 HACCP score'!$C$3:$E$6,MATCH(U62,'P-07 HACCP score'!$B$3:$B$6,0),MATCH('D-14 Ernst'!L$2,'P-07 HACCP score'!$C$2:$E$2,0))</f>
        <v>0</v>
      </c>
      <c r="BD62" s="6">
        <f>INDEX('P-07 HACCP score'!$C$3:$E$6,MATCH(V62,'P-07 HACCP score'!$B$3:$B$6,0),MATCH('D-14 Ernst'!M$2,'P-07 HACCP score'!$C$2:$E$2,0))</f>
        <v>0</v>
      </c>
      <c r="BE62" s="6">
        <f>INDEX('P-07 HACCP score'!$C$3:$E$6,MATCH(W62,'P-07 HACCP score'!$B$3:$B$6,0),MATCH('D-14 Ernst'!N$2,'P-07 HACCP score'!$C$2:$E$2,0))</f>
        <v>0</v>
      </c>
      <c r="BF62" s="6">
        <f>INDEX('P-07 HACCP score'!$C$3:$E$6,MATCH(X62,'P-07 HACCP score'!$B$3:$B$6,0),MATCH('D-14 Ernst'!O$2,'P-07 HACCP score'!$C$2:$E$2,0))</f>
        <v>0</v>
      </c>
      <c r="BG62" s="6">
        <f>INDEX('P-07 HACCP score'!$C$3:$E$6,MATCH(Y62,'P-07 HACCP score'!$B$3:$B$6,0),MATCH('D-14 Ernst'!P$2,'P-07 HACCP score'!$C$2:$E$2,0))</f>
        <v>0</v>
      </c>
      <c r="BH62" s="6">
        <f>INDEX('P-07 HACCP score'!$C$3:$E$6,MATCH(Z62,'P-07 HACCP score'!$B$3:$B$6,0),MATCH('D-14 Ernst'!Q$2,'P-07 HACCP score'!$C$2:$E$2,0))</f>
        <v>0</v>
      </c>
      <c r="BI62" s="6">
        <f>INDEX('P-07 HACCP score'!$C$3:$E$6,MATCH(AA62,'P-07 HACCP score'!$B$3:$B$6,0),MATCH('D-14 Ernst'!R$2,'P-07 HACCP score'!$C$2:$E$2,0))</f>
        <v>3</v>
      </c>
      <c r="BJ62" s="6">
        <f>INDEX('P-07 HACCP score'!$C$3:$E$6,MATCH(AB62,'P-07 HACCP score'!$B$3:$B$6,0),MATCH('D-14 Ernst'!S$2,'P-07 HACCP score'!$C$2:$E$2,0))</f>
        <v>0</v>
      </c>
      <c r="BK62" s="6">
        <f>INDEX('P-07 HACCP score'!$C$3:$E$6,MATCH(AC62,'P-07 HACCP score'!$B$3:$B$6,0),MATCH('D-14 Ernst'!T$2,'P-07 HACCP score'!$C$2:$E$2,0))</f>
        <v>0</v>
      </c>
      <c r="BL62" s="6">
        <f>INDEX('P-07 HACCP score'!$C$3:$E$6,MATCH(AD62,'P-07 HACCP score'!$B$3:$B$6,0),MATCH('D-14 Ernst'!U$2,'P-07 HACCP score'!$C$2:$E$2,0))</f>
        <v>0</v>
      </c>
      <c r="BM62" s="6">
        <f>INDEX('P-07 HACCP score'!$C$3:$E$6,MATCH(AE62,'P-07 HACCP score'!$B$3:$B$6,0),MATCH('D-14 Ernst'!V$2,'P-07 HACCP score'!$C$2:$E$2,0))</f>
        <v>0</v>
      </c>
      <c r="BN62" s="6">
        <f>INDEX('P-07 HACCP score'!$C$3:$E$6,MATCH(AF62,'P-07 HACCP score'!$B$3:$B$6,0),MATCH('D-14 Ernst'!W$2,'P-07 HACCP score'!$C$2:$E$2,0))</f>
        <v>0</v>
      </c>
    </row>
    <row r="63" spans="1:66" x14ac:dyDescent="0.25">
      <c r="A63" s="26" t="s">
        <v>168</v>
      </c>
      <c r="B63" s="25" t="s">
        <v>169</v>
      </c>
      <c r="C63" s="28" t="s">
        <v>1313</v>
      </c>
      <c r="D63" s="27" t="s">
        <v>167</v>
      </c>
      <c r="E63" s="8"/>
      <c r="F63" s="9" t="s">
        <v>33</v>
      </c>
      <c r="G63" s="9" t="s">
        <v>33</v>
      </c>
      <c r="H63" s="10"/>
      <c r="I63" s="10"/>
      <c r="J63" s="10"/>
      <c r="K63" s="10" t="s">
        <v>33</v>
      </c>
      <c r="L63" s="10"/>
      <c r="M63" s="9"/>
      <c r="N63" s="9" t="s">
        <v>33</v>
      </c>
      <c r="O63" s="9" t="s">
        <v>33</v>
      </c>
      <c r="P63" s="9"/>
      <c r="Q63" s="9"/>
      <c r="R63" s="9"/>
      <c r="S63" s="9"/>
      <c r="T63" s="9"/>
      <c r="U63" s="9"/>
      <c r="V63" s="9"/>
      <c r="W63" s="9"/>
      <c r="X63" s="9"/>
      <c r="Y63" s="9"/>
      <c r="Z63" s="9"/>
      <c r="AA63" s="9" t="s">
        <v>54</v>
      </c>
      <c r="AB63" s="9"/>
      <c r="AC63" s="9"/>
      <c r="AD63" s="9"/>
      <c r="AE63" s="9"/>
      <c r="AF63" s="7"/>
      <c r="AG63" s="11">
        <f t="shared" si="0"/>
        <v>3</v>
      </c>
      <c r="AH63" s="12">
        <f t="shared" si="1"/>
        <v>0</v>
      </c>
      <c r="AI63" s="13" t="str">
        <f t="shared" si="2"/>
        <v>MIDDEN</v>
      </c>
      <c r="AJ63" s="33" t="str">
        <f t="shared" si="3"/>
        <v>N</v>
      </c>
      <c r="AK63" s="14" t="str">
        <f t="shared" si="4"/>
        <v>MIDDEN</v>
      </c>
      <c r="AL63" s="8" t="s">
        <v>38</v>
      </c>
      <c r="AM63" s="9" t="s">
        <v>34</v>
      </c>
      <c r="AN63" s="9" t="s">
        <v>35</v>
      </c>
      <c r="AO63" s="18" t="str">
        <f t="shared" si="5"/>
        <v>J</v>
      </c>
      <c r="AP63" s="15" t="str">
        <f t="shared" si="6"/>
        <v>HOOG</v>
      </c>
      <c r="AQ63" s="6">
        <f>INDEX('P-07 HACCP score'!$C$3:$E$6,MATCH(E63,'P-07 HACCP score'!$B$3:$B$6,0),MATCH('D-14 Ernst'!A$2,'P-07 HACCP score'!$C$2:$E$2,0))</f>
        <v>0</v>
      </c>
      <c r="AR63" s="6">
        <f>INDEX('P-07 HACCP score'!$C$3:$E$6,MATCH(F63,'P-07 HACCP score'!$B$3:$B$6,0),MATCH('D-14 Ernst'!B$2,'P-07 HACCP score'!$C$2:$E$2,0))</f>
        <v>3</v>
      </c>
      <c r="AS63" s="6">
        <f>INDEX('P-07 HACCP score'!$C$3:$E$6,MATCH(G63,'P-07 HACCP score'!$B$3:$B$6,0),MATCH('D-14 Ernst'!C$2,'P-07 HACCP score'!$C$2:$E$2,0))</f>
        <v>2</v>
      </c>
      <c r="AT63" s="6">
        <f>INDEX('P-07 HACCP score'!$C$3:$E$6,MATCH(M63,'P-07 HACCP score'!$B$3:$B$6,0),MATCH('D-14 Ernst'!D$2,'P-07 HACCP score'!$C$2:$E$2,0))</f>
        <v>0</v>
      </c>
      <c r="AU63" s="6">
        <f>INDEX('P-07 HACCP score'!$C$3:$E$6,MATCH(N63,'P-07 HACCP score'!$B$3:$B$6,0),MATCH('D-14 Ernst'!E$2,'P-07 HACCP score'!$C$2:$E$2,0))</f>
        <v>2</v>
      </c>
      <c r="AV63" s="6">
        <f>INDEX('P-07 HACCP score'!$C$3:$E$6,MATCH(O63,'P-07 HACCP score'!$B$3:$B$6,0),MATCH('D-14 Ernst'!F$2,'P-07 HACCP score'!$C$2:$E$2,0))</f>
        <v>3</v>
      </c>
      <c r="AW63" s="6">
        <f>INDEX('P-07 HACCP score'!$C$3:$E$6,MATCH(P63,'P-07 HACCP score'!$B$3:$B$6,0),MATCH('D-14 Ernst'!G$2,'P-07 HACCP score'!$C$2:$E$2,0))</f>
        <v>0</v>
      </c>
      <c r="AX63" s="6">
        <f>INDEX('P-07 HACCP score'!$C$3:$E$6,MATCH(Q63,'P-07 HACCP score'!$B$3:$B$6,0),MATCH('D-14 Ernst'!H$2,'P-07 HACCP score'!$C$2:$E$2,0))</f>
        <v>0</v>
      </c>
      <c r="AY63" s="6">
        <f>INDEX('P-07 HACCP score'!$C$3:$E$6,MATCH(R63,'P-07 HACCP score'!$B$3:$B$6,0),MATCH('D-14 Ernst'!I$2,'P-07 HACCP score'!$C$2:$E$2,0))</f>
        <v>0</v>
      </c>
      <c r="AZ63" s="6">
        <f>INDEX('P-07 HACCP score'!$C$3:$E$6,MATCH(S63,'P-07 HACCP score'!$B$3:$B$6,0),MATCH('D-14 Ernst'!J$2,'P-07 HACCP score'!$C$2:$E$2,0))</f>
        <v>0</v>
      </c>
      <c r="BA63" s="6">
        <f>INDEX('P-07 HACCP score'!$C$3:$E$6,MATCH(T63,'P-07 HACCP score'!$B$3:$B$6,0),MATCH('D-14 Ernst'!K$2,'P-07 HACCP score'!$C$2:$E$2,0))</f>
        <v>0</v>
      </c>
      <c r="BB63" s="6" t="e">
        <f>INDEX('P-07 HACCP score'!$C$3:$E$6,MATCH(#REF!,'P-07 HACCP score'!$B$3:$B$6,0),MATCH('D-14 Ernst'!#REF!,'P-07 HACCP score'!$C$2:$E$2,0))</f>
        <v>#REF!</v>
      </c>
      <c r="BC63" s="6">
        <f>INDEX('P-07 HACCP score'!$C$3:$E$6,MATCH(U63,'P-07 HACCP score'!$B$3:$B$6,0),MATCH('D-14 Ernst'!L$2,'P-07 HACCP score'!$C$2:$E$2,0))</f>
        <v>0</v>
      </c>
      <c r="BD63" s="6">
        <f>INDEX('P-07 HACCP score'!$C$3:$E$6,MATCH(V63,'P-07 HACCP score'!$B$3:$B$6,0),MATCH('D-14 Ernst'!M$2,'P-07 HACCP score'!$C$2:$E$2,0))</f>
        <v>0</v>
      </c>
      <c r="BE63" s="6">
        <f>INDEX('P-07 HACCP score'!$C$3:$E$6,MATCH(W63,'P-07 HACCP score'!$B$3:$B$6,0),MATCH('D-14 Ernst'!N$2,'P-07 HACCP score'!$C$2:$E$2,0))</f>
        <v>0</v>
      </c>
      <c r="BF63" s="6">
        <f>INDEX('P-07 HACCP score'!$C$3:$E$6,MATCH(X63,'P-07 HACCP score'!$B$3:$B$6,0),MATCH('D-14 Ernst'!O$2,'P-07 HACCP score'!$C$2:$E$2,0))</f>
        <v>0</v>
      </c>
      <c r="BG63" s="6">
        <f>INDEX('P-07 HACCP score'!$C$3:$E$6,MATCH(Y63,'P-07 HACCP score'!$B$3:$B$6,0),MATCH('D-14 Ernst'!P$2,'P-07 HACCP score'!$C$2:$E$2,0))</f>
        <v>0</v>
      </c>
      <c r="BH63" s="6">
        <f>INDEX('P-07 HACCP score'!$C$3:$E$6,MATCH(Z63,'P-07 HACCP score'!$B$3:$B$6,0),MATCH('D-14 Ernst'!Q$2,'P-07 HACCP score'!$C$2:$E$2,0))</f>
        <v>0</v>
      </c>
      <c r="BI63" s="6">
        <f>INDEX('P-07 HACCP score'!$C$3:$E$6,MATCH(AA63,'P-07 HACCP score'!$B$3:$B$6,0),MATCH('D-14 Ernst'!R$2,'P-07 HACCP score'!$C$2:$E$2,0))</f>
        <v>3</v>
      </c>
      <c r="BJ63" s="6">
        <f>INDEX('P-07 HACCP score'!$C$3:$E$6,MATCH(AB63,'P-07 HACCP score'!$B$3:$B$6,0),MATCH('D-14 Ernst'!S$2,'P-07 HACCP score'!$C$2:$E$2,0))</f>
        <v>0</v>
      </c>
      <c r="BK63" s="6">
        <f>INDEX('P-07 HACCP score'!$C$3:$E$6,MATCH(AC63,'P-07 HACCP score'!$B$3:$B$6,0),MATCH('D-14 Ernst'!T$2,'P-07 HACCP score'!$C$2:$E$2,0))</f>
        <v>0</v>
      </c>
      <c r="BL63" s="6">
        <f>INDEX('P-07 HACCP score'!$C$3:$E$6,MATCH(AD63,'P-07 HACCP score'!$B$3:$B$6,0),MATCH('D-14 Ernst'!U$2,'P-07 HACCP score'!$C$2:$E$2,0))</f>
        <v>0</v>
      </c>
      <c r="BM63" s="6">
        <f>INDEX('P-07 HACCP score'!$C$3:$E$6,MATCH(AE63,'P-07 HACCP score'!$B$3:$B$6,0),MATCH('D-14 Ernst'!V$2,'P-07 HACCP score'!$C$2:$E$2,0))</f>
        <v>0</v>
      </c>
      <c r="BN63" s="6">
        <f>INDEX('P-07 HACCP score'!$C$3:$E$6,MATCH(AF63,'P-07 HACCP score'!$B$3:$B$6,0),MATCH('D-14 Ernst'!W$2,'P-07 HACCP score'!$C$2:$E$2,0))</f>
        <v>0</v>
      </c>
    </row>
    <row r="64" spans="1:66" x14ac:dyDescent="0.25">
      <c r="A64" s="26" t="s">
        <v>170</v>
      </c>
      <c r="B64" s="25" t="s">
        <v>171</v>
      </c>
      <c r="C64" s="28" t="s">
        <v>1313</v>
      </c>
      <c r="D64" s="27" t="s">
        <v>167</v>
      </c>
      <c r="E64" s="8" t="s">
        <v>33</v>
      </c>
      <c r="F64" s="9" t="s">
        <v>33</v>
      </c>
      <c r="G64" s="9" t="s">
        <v>33</v>
      </c>
      <c r="H64" s="10"/>
      <c r="I64" s="10"/>
      <c r="J64" s="10"/>
      <c r="K64" s="10" t="s">
        <v>33</v>
      </c>
      <c r="L64" s="10" t="s">
        <v>33</v>
      </c>
      <c r="M64" s="9"/>
      <c r="N64" s="9"/>
      <c r="O64" s="9" t="s">
        <v>33</v>
      </c>
      <c r="P64" s="9"/>
      <c r="Q64" s="9"/>
      <c r="R64" s="9"/>
      <c r="S64" s="9"/>
      <c r="T64" s="9"/>
      <c r="U64" s="9"/>
      <c r="V64" s="9"/>
      <c r="W64" s="9"/>
      <c r="X64" s="9"/>
      <c r="Y64" s="9"/>
      <c r="Z64" s="9"/>
      <c r="AA64" s="9" t="s">
        <v>54</v>
      </c>
      <c r="AB64" s="9"/>
      <c r="AC64" s="9"/>
      <c r="AD64" s="9"/>
      <c r="AE64" s="9"/>
      <c r="AF64" s="7"/>
      <c r="AG64" s="11">
        <f t="shared" si="0"/>
        <v>3</v>
      </c>
      <c r="AH64" s="12">
        <f t="shared" si="1"/>
        <v>0</v>
      </c>
      <c r="AI64" s="13" t="str">
        <f t="shared" si="2"/>
        <v>MIDDEN</v>
      </c>
      <c r="AJ64" s="33" t="str">
        <f t="shared" si="3"/>
        <v>N</v>
      </c>
      <c r="AK64" s="14" t="str">
        <f t="shared" si="4"/>
        <v>MIDDEN</v>
      </c>
      <c r="AL64" s="8" t="s">
        <v>33</v>
      </c>
      <c r="AM64" s="9" t="s">
        <v>34</v>
      </c>
      <c r="AN64" s="9" t="s">
        <v>35</v>
      </c>
      <c r="AO64" s="18" t="str">
        <f t="shared" si="5"/>
        <v>N</v>
      </c>
      <c r="AP64" s="15" t="str">
        <f t="shared" si="6"/>
        <v>MIDDEN</v>
      </c>
      <c r="AQ64" s="6">
        <f>INDEX('P-07 HACCP score'!$C$3:$E$6,MATCH(E64,'P-07 HACCP score'!$B$3:$B$6,0),MATCH('D-14 Ernst'!A$2,'P-07 HACCP score'!$C$2:$E$2,0))</f>
        <v>2</v>
      </c>
      <c r="AR64" s="6">
        <f>INDEX('P-07 HACCP score'!$C$3:$E$6,MATCH(F64,'P-07 HACCP score'!$B$3:$B$6,0),MATCH('D-14 Ernst'!B$2,'P-07 HACCP score'!$C$2:$E$2,0))</f>
        <v>3</v>
      </c>
      <c r="AS64" s="6">
        <f>INDEX('P-07 HACCP score'!$C$3:$E$6,MATCH(G64,'P-07 HACCP score'!$B$3:$B$6,0),MATCH('D-14 Ernst'!C$2,'P-07 HACCP score'!$C$2:$E$2,0))</f>
        <v>2</v>
      </c>
      <c r="AT64" s="6">
        <f>INDEX('P-07 HACCP score'!$C$3:$E$6,MATCH(M64,'P-07 HACCP score'!$B$3:$B$6,0),MATCH('D-14 Ernst'!D$2,'P-07 HACCP score'!$C$2:$E$2,0))</f>
        <v>0</v>
      </c>
      <c r="AU64" s="6">
        <f>INDEX('P-07 HACCP score'!$C$3:$E$6,MATCH(N64,'P-07 HACCP score'!$B$3:$B$6,0),MATCH('D-14 Ernst'!E$2,'P-07 HACCP score'!$C$2:$E$2,0))</f>
        <v>0</v>
      </c>
      <c r="AV64" s="6">
        <f>INDEX('P-07 HACCP score'!$C$3:$E$6,MATCH(O64,'P-07 HACCP score'!$B$3:$B$6,0),MATCH('D-14 Ernst'!F$2,'P-07 HACCP score'!$C$2:$E$2,0))</f>
        <v>3</v>
      </c>
      <c r="AW64" s="6">
        <f>INDEX('P-07 HACCP score'!$C$3:$E$6,MATCH(P64,'P-07 HACCP score'!$B$3:$B$6,0),MATCH('D-14 Ernst'!G$2,'P-07 HACCP score'!$C$2:$E$2,0))</f>
        <v>0</v>
      </c>
      <c r="AX64" s="6">
        <f>INDEX('P-07 HACCP score'!$C$3:$E$6,MATCH(Q64,'P-07 HACCP score'!$B$3:$B$6,0),MATCH('D-14 Ernst'!H$2,'P-07 HACCP score'!$C$2:$E$2,0))</f>
        <v>0</v>
      </c>
      <c r="AY64" s="6">
        <f>INDEX('P-07 HACCP score'!$C$3:$E$6,MATCH(R64,'P-07 HACCP score'!$B$3:$B$6,0),MATCH('D-14 Ernst'!I$2,'P-07 HACCP score'!$C$2:$E$2,0))</f>
        <v>0</v>
      </c>
      <c r="AZ64" s="6">
        <f>INDEX('P-07 HACCP score'!$C$3:$E$6,MATCH(S64,'P-07 HACCP score'!$B$3:$B$6,0),MATCH('D-14 Ernst'!J$2,'P-07 HACCP score'!$C$2:$E$2,0))</f>
        <v>0</v>
      </c>
      <c r="BA64" s="6">
        <f>INDEX('P-07 HACCP score'!$C$3:$E$6,MATCH(T64,'P-07 HACCP score'!$B$3:$B$6,0),MATCH('D-14 Ernst'!K$2,'P-07 HACCP score'!$C$2:$E$2,0))</f>
        <v>0</v>
      </c>
      <c r="BB64" s="6" t="e">
        <f>INDEX('P-07 HACCP score'!$C$3:$E$6,MATCH(#REF!,'P-07 HACCP score'!$B$3:$B$6,0),MATCH('D-14 Ernst'!#REF!,'P-07 HACCP score'!$C$2:$E$2,0))</f>
        <v>#REF!</v>
      </c>
      <c r="BC64" s="6">
        <f>INDEX('P-07 HACCP score'!$C$3:$E$6,MATCH(U64,'P-07 HACCP score'!$B$3:$B$6,0),MATCH('D-14 Ernst'!L$2,'P-07 HACCP score'!$C$2:$E$2,0))</f>
        <v>0</v>
      </c>
      <c r="BD64" s="6">
        <f>INDEX('P-07 HACCP score'!$C$3:$E$6,MATCH(V64,'P-07 HACCP score'!$B$3:$B$6,0),MATCH('D-14 Ernst'!M$2,'P-07 HACCP score'!$C$2:$E$2,0))</f>
        <v>0</v>
      </c>
      <c r="BE64" s="6">
        <f>INDEX('P-07 HACCP score'!$C$3:$E$6,MATCH(W64,'P-07 HACCP score'!$B$3:$B$6,0),MATCH('D-14 Ernst'!N$2,'P-07 HACCP score'!$C$2:$E$2,0))</f>
        <v>0</v>
      </c>
      <c r="BF64" s="6">
        <f>INDEX('P-07 HACCP score'!$C$3:$E$6,MATCH(X64,'P-07 HACCP score'!$B$3:$B$6,0),MATCH('D-14 Ernst'!O$2,'P-07 HACCP score'!$C$2:$E$2,0))</f>
        <v>0</v>
      </c>
      <c r="BG64" s="6">
        <f>INDEX('P-07 HACCP score'!$C$3:$E$6,MATCH(Y64,'P-07 HACCP score'!$B$3:$B$6,0),MATCH('D-14 Ernst'!P$2,'P-07 HACCP score'!$C$2:$E$2,0))</f>
        <v>0</v>
      </c>
      <c r="BH64" s="6">
        <f>INDEX('P-07 HACCP score'!$C$3:$E$6,MATCH(Z64,'P-07 HACCP score'!$B$3:$B$6,0),MATCH('D-14 Ernst'!Q$2,'P-07 HACCP score'!$C$2:$E$2,0))</f>
        <v>0</v>
      </c>
      <c r="BI64" s="6">
        <f>INDEX('P-07 HACCP score'!$C$3:$E$6,MATCH(AA64,'P-07 HACCP score'!$B$3:$B$6,0),MATCH('D-14 Ernst'!R$2,'P-07 HACCP score'!$C$2:$E$2,0))</f>
        <v>3</v>
      </c>
      <c r="BJ64" s="6">
        <f>INDEX('P-07 HACCP score'!$C$3:$E$6,MATCH(AB64,'P-07 HACCP score'!$B$3:$B$6,0),MATCH('D-14 Ernst'!S$2,'P-07 HACCP score'!$C$2:$E$2,0))</f>
        <v>0</v>
      </c>
      <c r="BK64" s="6">
        <f>INDEX('P-07 HACCP score'!$C$3:$E$6,MATCH(AC64,'P-07 HACCP score'!$B$3:$B$6,0),MATCH('D-14 Ernst'!T$2,'P-07 HACCP score'!$C$2:$E$2,0))</f>
        <v>0</v>
      </c>
      <c r="BL64" s="6">
        <f>INDEX('P-07 HACCP score'!$C$3:$E$6,MATCH(AD64,'P-07 HACCP score'!$B$3:$B$6,0),MATCH('D-14 Ernst'!U$2,'P-07 HACCP score'!$C$2:$E$2,0))</f>
        <v>0</v>
      </c>
      <c r="BM64" s="6">
        <f>INDEX('P-07 HACCP score'!$C$3:$E$6,MATCH(AE64,'P-07 HACCP score'!$B$3:$B$6,0),MATCH('D-14 Ernst'!V$2,'P-07 HACCP score'!$C$2:$E$2,0))</f>
        <v>0</v>
      </c>
      <c r="BN64" s="6">
        <f>INDEX('P-07 HACCP score'!$C$3:$E$6,MATCH(AF64,'P-07 HACCP score'!$B$3:$B$6,0),MATCH('D-14 Ernst'!W$2,'P-07 HACCP score'!$C$2:$E$2,0))</f>
        <v>0</v>
      </c>
    </row>
    <row r="65" spans="1:66" x14ac:dyDescent="0.25">
      <c r="A65" s="26" t="s">
        <v>172</v>
      </c>
      <c r="B65" s="25" t="s">
        <v>173</v>
      </c>
      <c r="C65" s="28" t="s">
        <v>174</v>
      </c>
      <c r="D65" s="27" t="s">
        <v>175</v>
      </c>
      <c r="E65" s="8"/>
      <c r="F65" s="9"/>
      <c r="G65" s="9"/>
      <c r="H65" s="10"/>
      <c r="I65" s="10"/>
      <c r="J65" s="10"/>
      <c r="K65" s="10"/>
      <c r="L65" s="10"/>
      <c r="M65" s="9"/>
      <c r="N65" s="9" t="s">
        <v>33</v>
      </c>
      <c r="O65" s="9"/>
      <c r="P65" s="9"/>
      <c r="Q65" s="9"/>
      <c r="R65" s="9"/>
      <c r="S65" s="9"/>
      <c r="T65" s="9"/>
      <c r="U65" s="9"/>
      <c r="V65" s="9"/>
      <c r="W65" s="9"/>
      <c r="X65" s="9"/>
      <c r="Y65" s="9"/>
      <c r="Z65" s="9"/>
      <c r="AA65" s="9"/>
      <c r="AB65" s="9"/>
      <c r="AC65" s="9"/>
      <c r="AD65" s="9"/>
      <c r="AE65" s="9"/>
      <c r="AF65" s="7"/>
      <c r="AG65" s="11">
        <f t="shared" si="0"/>
        <v>0</v>
      </c>
      <c r="AH65" s="12">
        <f t="shared" si="1"/>
        <v>0</v>
      </c>
      <c r="AI65" s="13" t="str">
        <f t="shared" si="2"/>
        <v>LAAG</v>
      </c>
      <c r="AJ65" s="33" t="str">
        <f t="shared" si="3"/>
        <v>N</v>
      </c>
      <c r="AK65" s="14" t="str">
        <f t="shared" si="4"/>
        <v>LAAG</v>
      </c>
      <c r="AL65" s="8" t="s">
        <v>176</v>
      </c>
      <c r="AM65" s="9" t="s">
        <v>176</v>
      </c>
      <c r="AN65" s="9" t="s">
        <v>176</v>
      </c>
      <c r="AO65" s="18" t="str">
        <f t="shared" si="5"/>
        <v>N</v>
      </c>
      <c r="AP65" s="15" t="str">
        <f t="shared" si="6"/>
        <v>LAAG</v>
      </c>
      <c r="AQ65" s="6">
        <f>INDEX('P-07 HACCP score'!$C$3:$E$6,MATCH(E65,'P-07 HACCP score'!$B$3:$B$6,0),MATCH('D-14 Ernst'!A$2,'P-07 HACCP score'!$C$2:$E$2,0))</f>
        <v>0</v>
      </c>
      <c r="AR65" s="6">
        <f>INDEX('P-07 HACCP score'!$C$3:$E$6,MATCH(F65,'P-07 HACCP score'!$B$3:$B$6,0),MATCH('D-14 Ernst'!B$2,'P-07 HACCP score'!$C$2:$E$2,0))</f>
        <v>0</v>
      </c>
      <c r="AS65" s="6">
        <f>INDEX('P-07 HACCP score'!$C$3:$E$6,MATCH(G65,'P-07 HACCP score'!$B$3:$B$6,0),MATCH('D-14 Ernst'!C$2,'P-07 HACCP score'!$C$2:$E$2,0))</f>
        <v>0</v>
      </c>
      <c r="AT65" s="6">
        <f>INDEX('P-07 HACCP score'!$C$3:$E$6,MATCH(M65,'P-07 HACCP score'!$B$3:$B$6,0),MATCH('D-14 Ernst'!D$2,'P-07 HACCP score'!$C$2:$E$2,0))</f>
        <v>0</v>
      </c>
      <c r="AU65" s="6">
        <f>INDEX('P-07 HACCP score'!$C$3:$E$6,MATCH(N65,'P-07 HACCP score'!$B$3:$B$6,0),MATCH('D-14 Ernst'!E$2,'P-07 HACCP score'!$C$2:$E$2,0))</f>
        <v>2</v>
      </c>
      <c r="AV65" s="6">
        <f>INDEX('P-07 HACCP score'!$C$3:$E$6,MATCH(O65,'P-07 HACCP score'!$B$3:$B$6,0),MATCH('D-14 Ernst'!F$2,'P-07 HACCP score'!$C$2:$E$2,0))</f>
        <v>0</v>
      </c>
      <c r="AW65" s="6">
        <f>INDEX('P-07 HACCP score'!$C$3:$E$6,MATCH(P65,'P-07 HACCP score'!$B$3:$B$6,0),MATCH('D-14 Ernst'!G$2,'P-07 HACCP score'!$C$2:$E$2,0))</f>
        <v>0</v>
      </c>
      <c r="AX65" s="6">
        <f>INDEX('P-07 HACCP score'!$C$3:$E$6,MATCH(Q65,'P-07 HACCP score'!$B$3:$B$6,0),MATCH('D-14 Ernst'!H$2,'P-07 HACCP score'!$C$2:$E$2,0))</f>
        <v>0</v>
      </c>
      <c r="AY65" s="6">
        <f>INDEX('P-07 HACCP score'!$C$3:$E$6,MATCH(R65,'P-07 HACCP score'!$B$3:$B$6,0),MATCH('D-14 Ernst'!I$2,'P-07 HACCP score'!$C$2:$E$2,0))</f>
        <v>0</v>
      </c>
      <c r="AZ65" s="6">
        <f>INDEX('P-07 HACCP score'!$C$3:$E$6,MATCH(S65,'P-07 HACCP score'!$B$3:$B$6,0),MATCH('D-14 Ernst'!J$2,'P-07 HACCP score'!$C$2:$E$2,0))</f>
        <v>0</v>
      </c>
      <c r="BA65" s="6">
        <f>INDEX('P-07 HACCP score'!$C$3:$E$6,MATCH(T65,'P-07 HACCP score'!$B$3:$B$6,0),MATCH('D-14 Ernst'!K$2,'P-07 HACCP score'!$C$2:$E$2,0))</f>
        <v>0</v>
      </c>
      <c r="BB65" s="6" t="e">
        <f>INDEX('P-07 HACCP score'!$C$3:$E$6,MATCH(#REF!,'P-07 HACCP score'!$B$3:$B$6,0),MATCH('D-14 Ernst'!#REF!,'P-07 HACCP score'!$C$2:$E$2,0))</f>
        <v>#REF!</v>
      </c>
      <c r="BC65" s="6">
        <f>INDEX('P-07 HACCP score'!$C$3:$E$6,MATCH(U65,'P-07 HACCP score'!$B$3:$B$6,0),MATCH('D-14 Ernst'!L$2,'P-07 HACCP score'!$C$2:$E$2,0))</f>
        <v>0</v>
      </c>
      <c r="BD65" s="6">
        <f>INDEX('P-07 HACCP score'!$C$3:$E$6,MATCH(V65,'P-07 HACCP score'!$B$3:$B$6,0),MATCH('D-14 Ernst'!M$2,'P-07 HACCP score'!$C$2:$E$2,0))</f>
        <v>0</v>
      </c>
      <c r="BE65" s="6">
        <f>INDEX('P-07 HACCP score'!$C$3:$E$6,MATCH(W65,'P-07 HACCP score'!$B$3:$B$6,0),MATCH('D-14 Ernst'!N$2,'P-07 HACCP score'!$C$2:$E$2,0))</f>
        <v>0</v>
      </c>
      <c r="BF65" s="6">
        <f>INDEX('P-07 HACCP score'!$C$3:$E$6,MATCH(X65,'P-07 HACCP score'!$B$3:$B$6,0),MATCH('D-14 Ernst'!O$2,'P-07 HACCP score'!$C$2:$E$2,0))</f>
        <v>0</v>
      </c>
      <c r="BG65" s="6">
        <f>INDEX('P-07 HACCP score'!$C$3:$E$6,MATCH(Y65,'P-07 HACCP score'!$B$3:$B$6,0),MATCH('D-14 Ernst'!P$2,'P-07 HACCP score'!$C$2:$E$2,0))</f>
        <v>0</v>
      </c>
      <c r="BH65" s="6">
        <f>INDEX('P-07 HACCP score'!$C$3:$E$6,MATCH(Z65,'P-07 HACCP score'!$B$3:$B$6,0),MATCH('D-14 Ernst'!Q$2,'P-07 HACCP score'!$C$2:$E$2,0))</f>
        <v>0</v>
      </c>
      <c r="BI65" s="6">
        <f>INDEX('P-07 HACCP score'!$C$3:$E$6,MATCH(AA65,'P-07 HACCP score'!$B$3:$B$6,0),MATCH('D-14 Ernst'!R$2,'P-07 HACCP score'!$C$2:$E$2,0))</f>
        <v>0</v>
      </c>
      <c r="BJ65" s="6">
        <f>INDEX('P-07 HACCP score'!$C$3:$E$6,MATCH(AB65,'P-07 HACCP score'!$B$3:$B$6,0),MATCH('D-14 Ernst'!S$2,'P-07 HACCP score'!$C$2:$E$2,0))</f>
        <v>0</v>
      </c>
      <c r="BK65" s="6">
        <f>INDEX('P-07 HACCP score'!$C$3:$E$6,MATCH(AC65,'P-07 HACCP score'!$B$3:$B$6,0),MATCH('D-14 Ernst'!T$2,'P-07 HACCP score'!$C$2:$E$2,0))</f>
        <v>0</v>
      </c>
      <c r="BL65" s="6">
        <f>INDEX('P-07 HACCP score'!$C$3:$E$6,MATCH(AD65,'P-07 HACCP score'!$B$3:$B$6,0),MATCH('D-14 Ernst'!U$2,'P-07 HACCP score'!$C$2:$E$2,0))</f>
        <v>0</v>
      </c>
      <c r="BM65" s="6">
        <f>INDEX('P-07 HACCP score'!$C$3:$E$6,MATCH(AE65,'P-07 HACCP score'!$B$3:$B$6,0),MATCH('D-14 Ernst'!V$2,'P-07 HACCP score'!$C$2:$E$2,0))</f>
        <v>0</v>
      </c>
      <c r="BN65" s="6">
        <f>INDEX('P-07 HACCP score'!$C$3:$E$6,MATCH(AF65,'P-07 HACCP score'!$B$3:$B$6,0),MATCH('D-14 Ernst'!W$2,'P-07 HACCP score'!$C$2:$E$2,0))</f>
        <v>0</v>
      </c>
    </row>
    <row r="66" spans="1:66" x14ac:dyDescent="0.25">
      <c r="A66" s="26" t="s">
        <v>177</v>
      </c>
      <c r="B66" s="25" t="s">
        <v>178</v>
      </c>
      <c r="C66" s="28" t="s">
        <v>1306</v>
      </c>
      <c r="D66" s="27" t="s">
        <v>83</v>
      </c>
      <c r="E66" s="8"/>
      <c r="F66" s="9"/>
      <c r="G66" s="9"/>
      <c r="H66" s="10"/>
      <c r="I66" s="10"/>
      <c r="J66" s="10"/>
      <c r="K66" s="10"/>
      <c r="L66" s="10"/>
      <c r="M66" s="9"/>
      <c r="N66" s="9" t="s">
        <v>33</v>
      </c>
      <c r="O66" s="9" t="s">
        <v>33</v>
      </c>
      <c r="P66" s="9"/>
      <c r="Q66" s="9"/>
      <c r="R66" s="9"/>
      <c r="S66" s="9"/>
      <c r="T66" s="9"/>
      <c r="U66" s="9"/>
      <c r="V66" s="9"/>
      <c r="W66" s="9"/>
      <c r="X66" s="9"/>
      <c r="Y66" s="9"/>
      <c r="Z66" s="9"/>
      <c r="AA66" s="9"/>
      <c r="AB66" s="9"/>
      <c r="AC66" s="9"/>
      <c r="AD66" s="9"/>
      <c r="AE66" s="9"/>
      <c r="AF66" s="7"/>
      <c r="AG66" s="11">
        <f t="shared" ref="AG66:AG129" si="7">COUNTIF($AQ66:$BN66,3)</f>
        <v>1</v>
      </c>
      <c r="AH66" s="12">
        <f t="shared" ref="AH66:AH129" si="8">COUNTIF($AQ66:$BN66,4)</f>
        <v>0</v>
      </c>
      <c r="AI66" s="13" t="str">
        <f t="shared" ref="AI66:AI129" si="9">IF(AH66&gt;=1,"HOOG",IF(AG66&gt;=2,"MIDDEN","LAAG"))</f>
        <v>LAAG</v>
      </c>
      <c r="AJ66" s="33" t="str">
        <f t="shared" ref="AJ66:AJ129" si="10">IF(AND(AH66=1,OR(G66="H",V66="H"),D66&lt;&gt;"4"),"J","N" )</f>
        <v>N</v>
      </c>
      <c r="AK66" s="14" t="str">
        <f t="shared" ref="AK66:AK129" si="11">IF(AND(AI66="HOOG",AJ66="J"),"MIDDEN",AI66)</f>
        <v>LAAG</v>
      </c>
      <c r="AL66" s="8" t="s">
        <v>33</v>
      </c>
      <c r="AM66" s="9" t="s">
        <v>39</v>
      </c>
      <c r="AN66" s="9" t="s">
        <v>35</v>
      </c>
      <c r="AO66" s="18" t="str">
        <f t="shared" ref="AO66:AO129" si="12">IF(AND(AL66="H",AM66="K"),"J",IF(OR(AND(AL66="L",AM66="K",AN66="J"),AND(AL66="H",AM66="G",AN66="J")),"J","N"))</f>
        <v>N</v>
      </c>
      <c r="AP66" s="15" t="str">
        <f t="shared" ref="AP66:AP129" si="13">IF(AO66="N",AK66,IF(AK66="LAAG","MIDDEN","HOOG"))</f>
        <v>LAAG</v>
      </c>
      <c r="AQ66" s="6">
        <f>INDEX('P-07 HACCP score'!$C$3:$E$6,MATCH(E66,'P-07 HACCP score'!$B$3:$B$6,0),MATCH('D-14 Ernst'!A$2,'P-07 HACCP score'!$C$2:$E$2,0))</f>
        <v>0</v>
      </c>
      <c r="AR66" s="6">
        <f>INDEX('P-07 HACCP score'!$C$3:$E$6,MATCH(F66,'P-07 HACCP score'!$B$3:$B$6,0),MATCH('D-14 Ernst'!B$2,'P-07 HACCP score'!$C$2:$E$2,0))</f>
        <v>0</v>
      </c>
      <c r="AS66" s="6">
        <f>INDEX('P-07 HACCP score'!$C$3:$E$6,MATCH(G66,'P-07 HACCP score'!$B$3:$B$6,0),MATCH('D-14 Ernst'!C$2,'P-07 HACCP score'!$C$2:$E$2,0))</f>
        <v>0</v>
      </c>
      <c r="AT66" s="6">
        <f>INDEX('P-07 HACCP score'!$C$3:$E$6,MATCH(M66,'P-07 HACCP score'!$B$3:$B$6,0),MATCH('D-14 Ernst'!D$2,'P-07 HACCP score'!$C$2:$E$2,0))</f>
        <v>0</v>
      </c>
      <c r="AU66" s="6">
        <f>INDEX('P-07 HACCP score'!$C$3:$E$6,MATCH(N66,'P-07 HACCP score'!$B$3:$B$6,0),MATCH('D-14 Ernst'!E$2,'P-07 HACCP score'!$C$2:$E$2,0))</f>
        <v>2</v>
      </c>
      <c r="AV66" s="6">
        <f>INDEX('P-07 HACCP score'!$C$3:$E$6,MATCH(O66,'P-07 HACCP score'!$B$3:$B$6,0),MATCH('D-14 Ernst'!F$2,'P-07 HACCP score'!$C$2:$E$2,0))</f>
        <v>3</v>
      </c>
      <c r="AW66" s="6">
        <f>INDEX('P-07 HACCP score'!$C$3:$E$6,MATCH(P66,'P-07 HACCP score'!$B$3:$B$6,0),MATCH('D-14 Ernst'!G$2,'P-07 HACCP score'!$C$2:$E$2,0))</f>
        <v>0</v>
      </c>
      <c r="AX66" s="6">
        <f>INDEX('P-07 HACCP score'!$C$3:$E$6,MATCH(Q66,'P-07 HACCP score'!$B$3:$B$6,0),MATCH('D-14 Ernst'!H$2,'P-07 HACCP score'!$C$2:$E$2,0))</f>
        <v>0</v>
      </c>
      <c r="AY66" s="6">
        <f>INDEX('P-07 HACCP score'!$C$3:$E$6,MATCH(R66,'P-07 HACCP score'!$B$3:$B$6,0),MATCH('D-14 Ernst'!I$2,'P-07 HACCP score'!$C$2:$E$2,0))</f>
        <v>0</v>
      </c>
      <c r="AZ66" s="6">
        <f>INDEX('P-07 HACCP score'!$C$3:$E$6,MATCH(S66,'P-07 HACCP score'!$B$3:$B$6,0),MATCH('D-14 Ernst'!J$2,'P-07 HACCP score'!$C$2:$E$2,0))</f>
        <v>0</v>
      </c>
      <c r="BA66" s="6">
        <f>INDEX('P-07 HACCP score'!$C$3:$E$6,MATCH(T66,'P-07 HACCP score'!$B$3:$B$6,0),MATCH('D-14 Ernst'!K$2,'P-07 HACCP score'!$C$2:$E$2,0))</f>
        <v>0</v>
      </c>
      <c r="BB66" s="6" t="e">
        <f>INDEX('P-07 HACCP score'!$C$3:$E$6,MATCH(#REF!,'P-07 HACCP score'!$B$3:$B$6,0),MATCH('D-14 Ernst'!#REF!,'P-07 HACCP score'!$C$2:$E$2,0))</f>
        <v>#REF!</v>
      </c>
      <c r="BC66" s="6">
        <f>INDEX('P-07 HACCP score'!$C$3:$E$6,MATCH(U66,'P-07 HACCP score'!$B$3:$B$6,0),MATCH('D-14 Ernst'!L$2,'P-07 HACCP score'!$C$2:$E$2,0))</f>
        <v>0</v>
      </c>
      <c r="BD66" s="6">
        <f>INDEX('P-07 HACCP score'!$C$3:$E$6,MATCH(V66,'P-07 HACCP score'!$B$3:$B$6,0),MATCH('D-14 Ernst'!M$2,'P-07 HACCP score'!$C$2:$E$2,0))</f>
        <v>0</v>
      </c>
      <c r="BE66" s="6">
        <f>INDEX('P-07 HACCP score'!$C$3:$E$6,MATCH(W66,'P-07 HACCP score'!$B$3:$B$6,0),MATCH('D-14 Ernst'!N$2,'P-07 HACCP score'!$C$2:$E$2,0))</f>
        <v>0</v>
      </c>
      <c r="BF66" s="6">
        <f>INDEX('P-07 HACCP score'!$C$3:$E$6,MATCH(X66,'P-07 HACCP score'!$B$3:$B$6,0),MATCH('D-14 Ernst'!O$2,'P-07 HACCP score'!$C$2:$E$2,0))</f>
        <v>0</v>
      </c>
      <c r="BG66" s="6">
        <f>INDEX('P-07 HACCP score'!$C$3:$E$6,MATCH(Y66,'P-07 HACCP score'!$B$3:$B$6,0),MATCH('D-14 Ernst'!P$2,'P-07 HACCP score'!$C$2:$E$2,0))</f>
        <v>0</v>
      </c>
      <c r="BH66" s="6">
        <f>INDEX('P-07 HACCP score'!$C$3:$E$6,MATCH(Z66,'P-07 HACCP score'!$B$3:$B$6,0),MATCH('D-14 Ernst'!Q$2,'P-07 HACCP score'!$C$2:$E$2,0))</f>
        <v>0</v>
      </c>
      <c r="BI66" s="6">
        <f>INDEX('P-07 HACCP score'!$C$3:$E$6,MATCH(AA66,'P-07 HACCP score'!$B$3:$B$6,0),MATCH('D-14 Ernst'!R$2,'P-07 HACCP score'!$C$2:$E$2,0))</f>
        <v>0</v>
      </c>
      <c r="BJ66" s="6">
        <f>INDEX('P-07 HACCP score'!$C$3:$E$6,MATCH(AB66,'P-07 HACCP score'!$B$3:$B$6,0),MATCH('D-14 Ernst'!S$2,'P-07 HACCP score'!$C$2:$E$2,0))</f>
        <v>0</v>
      </c>
      <c r="BK66" s="6">
        <f>INDEX('P-07 HACCP score'!$C$3:$E$6,MATCH(AC66,'P-07 HACCP score'!$B$3:$B$6,0),MATCH('D-14 Ernst'!T$2,'P-07 HACCP score'!$C$2:$E$2,0))</f>
        <v>0</v>
      </c>
      <c r="BL66" s="6">
        <f>INDEX('P-07 HACCP score'!$C$3:$E$6,MATCH(AD66,'P-07 HACCP score'!$B$3:$B$6,0),MATCH('D-14 Ernst'!U$2,'P-07 HACCP score'!$C$2:$E$2,0))</f>
        <v>0</v>
      </c>
      <c r="BM66" s="6">
        <f>INDEX('P-07 HACCP score'!$C$3:$E$6,MATCH(AE66,'P-07 HACCP score'!$B$3:$B$6,0),MATCH('D-14 Ernst'!V$2,'P-07 HACCP score'!$C$2:$E$2,0))</f>
        <v>0</v>
      </c>
      <c r="BN66" s="6">
        <f>INDEX('P-07 HACCP score'!$C$3:$E$6,MATCH(AF66,'P-07 HACCP score'!$B$3:$B$6,0),MATCH('D-14 Ernst'!W$2,'P-07 HACCP score'!$C$2:$E$2,0))</f>
        <v>0</v>
      </c>
    </row>
    <row r="67" spans="1:66" x14ac:dyDescent="0.25">
      <c r="A67" s="26" t="s">
        <v>179</v>
      </c>
      <c r="B67" s="25" t="s">
        <v>180</v>
      </c>
      <c r="C67" s="28" t="s">
        <v>1306</v>
      </c>
      <c r="D67" s="27" t="s">
        <v>83</v>
      </c>
      <c r="E67" s="8"/>
      <c r="F67" s="9"/>
      <c r="G67" s="9"/>
      <c r="H67" s="10"/>
      <c r="I67" s="10"/>
      <c r="J67" s="10"/>
      <c r="K67" s="10"/>
      <c r="L67" s="10"/>
      <c r="M67" s="9"/>
      <c r="N67" s="9" t="s">
        <v>33</v>
      </c>
      <c r="O67" s="9" t="s">
        <v>54</v>
      </c>
      <c r="P67" s="9"/>
      <c r="Q67" s="9"/>
      <c r="R67" s="9"/>
      <c r="S67" s="9"/>
      <c r="T67" s="9"/>
      <c r="U67" s="9"/>
      <c r="V67" s="9"/>
      <c r="W67" s="9"/>
      <c r="X67" s="9"/>
      <c r="Y67" s="9"/>
      <c r="Z67" s="9"/>
      <c r="AA67" s="9"/>
      <c r="AB67" s="9"/>
      <c r="AC67" s="9"/>
      <c r="AD67" s="9"/>
      <c r="AE67" s="9"/>
      <c r="AF67" s="7"/>
      <c r="AG67" s="11">
        <f t="shared" si="7"/>
        <v>0</v>
      </c>
      <c r="AH67" s="12">
        <f t="shared" si="8"/>
        <v>1</v>
      </c>
      <c r="AI67" s="13" t="str">
        <f t="shared" si="9"/>
        <v>HOOG</v>
      </c>
      <c r="AJ67" s="33" t="str">
        <f t="shared" si="10"/>
        <v>N</v>
      </c>
      <c r="AK67" s="14" t="str">
        <f t="shared" si="11"/>
        <v>HOOG</v>
      </c>
      <c r="AL67" s="8" t="s">
        <v>33</v>
      </c>
      <c r="AM67" s="9" t="s">
        <v>39</v>
      </c>
      <c r="AN67" s="9" t="s">
        <v>35</v>
      </c>
      <c r="AO67" s="18" t="str">
        <f t="shared" si="12"/>
        <v>N</v>
      </c>
      <c r="AP67" s="15" t="str">
        <f t="shared" si="13"/>
        <v>HOOG</v>
      </c>
      <c r="AQ67" s="6">
        <f>INDEX('P-07 HACCP score'!$C$3:$E$6,MATCH(E67,'P-07 HACCP score'!$B$3:$B$6,0),MATCH('D-14 Ernst'!A$2,'P-07 HACCP score'!$C$2:$E$2,0))</f>
        <v>0</v>
      </c>
      <c r="AR67" s="6">
        <f>INDEX('P-07 HACCP score'!$C$3:$E$6,MATCH(F67,'P-07 HACCP score'!$B$3:$B$6,0),MATCH('D-14 Ernst'!B$2,'P-07 HACCP score'!$C$2:$E$2,0))</f>
        <v>0</v>
      </c>
      <c r="AS67" s="6">
        <f>INDEX('P-07 HACCP score'!$C$3:$E$6,MATCH(G67,'P-07 HACCP score'!$B$3:$B$6,0),MATCH('D-14 Ernst'!C$2,'P-07 HACCP score'!$C$2:$E$2,0))</f>
        <v>0</v>
      </c>
      <c r="AT67" s="6">
        <f>INDEX('P-07 HACCP score'!$C$3:$E$6,MATCH(M67,'P-07 HACCP score'!$B$3:$B$6,0),MATCH('D-14 Ernst'!D$2,'P-07 HACCP score'!$C$2:$E$2,0))</f>
        <v>0</v>
      </c>
      <c r="AU67" s="6">
        <f>INDEX('P-07 HACCP score'!$C$3:$E$6,MATCH(N67,'P-07 HACCP score'!$B$3:$B$6,0),MATCH('D-14 Ernst'!E$2,'P-07 HACCP score'!$C$2:$E$2,0))</f>
        <v>2</v>
      </c>
      <c r="AV67" s="6">
        <f>INDEX('P-07 HACCP score'!$C$3:$E$6,MATCH(O67,'P-07 HACCP score'!$B$3:$B$6,0),MATCH('D-14 Ernst'!F$2,'P-07 HACCP score'!$C$2:$E$2,0))</f>
        <v>4</v>
      </c>
      <c r="AW67" s="6">
        <f>INDEX('P-07 HACCP score'!$C$3:$E$6,MATCH(P67,'P-07 HACCP score'!$B$3:$B$6,0),MATCH('D-14 Ernst'!G$2,'P-07 HACCP score'!$C$2:$E$2,0))</f>
        <v>0</v>
      </c>
      <c r="AX67" s="6">
        <f>INDEX('P-07 HACCP score'!$C$3:$E$6,MATCH(Q67,'P-07 HACCP score'!$B$3:$B$6,0),MATCH('D-14 Ernst'!H$2,'P-07 HACCP score'!$C$2:$E$2,0))</f>
        <v>0</v>
      </c>
      <c r="AY67" s="6">
        <f>INDEX('P-07 HACCP score'!$C$3:$E$6,MATCH(R67,'P-07 HACCP score'!$B$3:$B$6,0),MATCH('D-14 Ernst'!I$2,'P-07 HACCP score'!$C$2:$E$2,0))</f>
        <v>0</v>
      </c>
      <c r="AZ67" s="6">
        <f>INDEX('P-07 HACCP score'!$C$3:$E$6,MATCH(S67,'P-07 HACCP score'!$B$3:$B$6,0),MATCH('D-14 Ernst'!J$2,'P-07 HACCP score'!$C$2:$E$2,0))</f>
        <v>0</v>
      </c>
      <c r="BA67" s="6">
        <f>INDEX('P-07 HACCP score'!$C$3:$E$6,MATCH(T67,'P-07 HACCP score'!$B$3:$B$6,0),MATCH('D-14 Ernst'!K$2,'P-07 HACCP score'!$C$2:$E$2,0))</f>
        <v>0</v>
      </c>
      <c r="BB67" s="6" t="e">
        <f>INDEX('P-07 HACCP score'!$C$3:$E$6,MATCH(#REF!,'P-07 HACCP score'!$B$3:$B$6,0),MATCH('D-14 Ernst'!#REF!,'P-07 HACCP score'!$C$2:$E$2,0))</f>
        <v>#REF!</v>
      </c>
      <c r="BC67" s="6">
        <f>INDEX('P-07 HACCP score'!$C$3:$E$6,MATCH(U67,'P-07 HACCP score'!$B$3:$B$6,0),MATCH('D-14 Ernst'!L$2,'P-07 HACCP score'!$C$2:$E$2,0))</f>
        <v>0</v>
      </c>
      <c r="BD67" s="6">
        <f>INDEX('P-07 HACCP score'!$C$3:$E$6,MATCH(V67,'P-07 HACCP score'!$B$3:$B$6,0),MATCH('D-14 Ernst'!M$2,'P-07 HACCP score'!$C$2:$E$2,0))</f>
        <v>0</v>
      </c>
      <c r="BE67" s="6">
        <f>INDEX('P-07 HACCP score'!$C$3:$E$6,MATCH(W67,'P-07 HACCP score'!$B$3:$B$6,0),MATCH('D-14 Ernst'!N$2,'P-07 HACCP score'!$C$2:$E$2,0))</f>
        <v>0</v>
      </c>
      <c r="BF67" s="6">
        <f>INDEX('P-07 HACCP score'!$C$3:$E$6,MATCH(X67,'P-07 HACCP score'!$B$3:$B$6,0),MATCH('D-14 Ernst'!O$2,'P-07 HACCP score'!$C$2:$E$2,0))</f>
        <v>0</v>
      </c>
      <c r="BG67" s="6">
        <f>INDEX('P-07 HACCP score'!$C$3:$E$6,MATCH(Y67,'P-07 HACCP score'!$B$3:$B$6,0),MATCH('D-14 Ernst'!P$2,'P-07 HACCP score'!$C$2:$E$2,0))</f>
        <v>0</v>
      </c>
      <c r="BH67" s="6">
        <f>INDEX('P-07 HACCP score'!$C$3:$E$6,MATCH(Z67,'P-07 HACCP score'!$B$3:$B$6,0),MATCH('D-14 Ernst'!Q$2,'P-07 HACCP score'!$C$2:$E$2,0))</f>
        <v>0</v>
      </c>
      <c r="BI67" s="6">
        <f>INDEX('P-07 HACCP score'!$C$3:$E$6,MATCH(AA67,'P-07 HACCP score'!$B$3:$B$6,0),MATCH('D-14 Ernst'!R$2,'P-07 HACCP score'!$C$2:$E$2,0))</f>
        <v>0</v>
      </c>
      <c r="BJ67" s="6">
        <f>INDEX('P-07 HACCP score'!$C$3:$E$6,MATCH(AB67,'P-07 HACCP score'!$B$3:$B$6,0),MATCH('D-14 Ernst'!S$2,'P-07 HACCP score'!$C$2:$E$2,0))</f>
        <v>0</v>
      </c>
      <c r="BK67" s="6">
        <f>INDEX('P-07 HACCP score'!$C$3:$E$6,MATCH(AC67,'P-07 HACCP score'!$B$3:$B$6,0),MATCH('D-14 Ernst'!T$2,'P-07 HACCP score'!$C$2:$E$2,0))</f>
        <v>0</v>
      </c>
      <c r="BL67" s="6">
        <f>INDEX('P-07 HACCP score'!$C$3:$E$6,MATCH(AD67,'P-07 HACCP score'!$B$3:$B$6,0),MATCH('D-14 Ernst'!U$2,'P-07 HACCP score'!$C$2:$E$2,0))</f>
        <v>0</v>
      </c>
      <c r="BM67" s="6">
        <f>INDEX('P-07 HACCP score'!$C$3:$E$6,MATCH(AE67,'P-07 HACCP score'!$B$3:$B$6,0),MATCH('D-14 Ernst'!V$2,'P-07 HACCP score'!$C$2:$E$2,0))</f>
        <v>0</v>
      </c>
      <c r="BN67" s="6">
        <f>INDEX('P-07 HACCP score'!$C$3:$E$6,MATCH(AF67,'P-07 HACCP score'!$B$3:$B$6,0),MATCH('D-14 Ernst'!W$2,'P-07 HACCP score'!$C$2:$E$2,0))</f>
        <v>0</v>
      </c>
    </row>
    <row r="68" spans="1:66" x14ac:dyDescent="0.25">
      <c r="A68" s="26" t="s">
        <v>181</v>
      </c>
      <c r="B68" s="25" t="s">
        <v>182</v>
      </c>
      <c r="C68" s="28" t="s">
        <v>183</v>
      </c>
      <c r="D68" s="27" t="s">
        <v>83</v>
      </c>
      <c r="E68" s="8"/>
      <c r="F68" s="9"/>
      <c r="G68" s="9"/>
      <c r="H68" s="10"/>
      <c r="I68" s="10"/>
      <c r="J68" s="10"/>
      <c r="K68" s="10"/>
      <c r="L68" s="10"/>
      <c r="M68" s="9"/>
      <c r="N68" s="9"/>
      <c r="O68" s="9"/>
      <c r="P68" s="9"/>
      <c r="Q68" s="9"/>
      <c r="R68" s="9"/>
      <c r="S68" s="9"/>
      <c r="T68" s="9"/>
      <c r="U68" s="9"/>
      <c r="V68" s="9"/>
      <c r="W68" s="9"/>
      <c r="X68" s="9"/>
      <c r="Y68" s="9"/>
      <c r="Z68" s="9"/>
      <c r="AA68" s="9"/>
      <c r="AB68" s="9"/>
      <c r="AC68" s="9"/>
      <c r="AD68" s="9"/>
      <c r="AE68" s="9"/>
      <c r="AF68" s="7"/>
      <c r="AG68" s="11">
        <f t="shared" si="7"/>
        <v>0</v>
      </c>
      <c r="AH68" s="12">
        <f t="shared" si="8"/>
        <v>0</v>
      </c>
      <c r="AI68" s="13" t="str">
        <f t="shared" si="9"/>
        <v>LAAG</v>
      </c>
      <c r="AJ68" s="33" t="str">
        <f t="shared" si="10"/>
        <v>N</v>
      </c>
      <c r="AK68" s="14" t="str">
        <f t="shared" si="11"/>
        <v>LAAG</v>
      </c>
      <c r="AL68" s="8" t="s">
        <v>33</v>
      </c>
      <c r="AM68" s="9" t="s">
        <v>39</v>
      </c>
      <c r="AN68" s="9" t="s">
        <v>35</v>
      </c>
      <c r="AO68" s="18" t="str">
        <f t="shared" si="12"/>
        <v>N</v>
      </c>
      <c r="AP68" s="15" t="str">
        <f t="shared" si="13"/>
        <v>LAAG</v>
      </c>
      <c r="AQ68" s="6">
        <f>INDEX('P-07 HACCP score'!$C$3:$E$6,MATCH(E68,'P-07 HACCP score'!$B$3:$B$6,0),MATCH('D-14 Ernst'!A$2,'P-07 HACCP score'!$C$2:$E$2,0))</f>
        <v>0</v>
      </c>
      <c r="AR68" s="6">
        <f>INDEX('P-07 HACCP score'!$C$3:$E$6,MATCH(F68,'P-07 HACCP score'!$B$3:$B$6,0),MATCH('D-14 Ernst'!B$2,'P-07 HACCP score'!$C$2:$E$2,0))</f>
        <v>0</v>
      </c>
      <c r="AS68" s="6">
        <f>INDEX('P-07 HACCP score'!$C$3:$E$6,MATCH(G68,'P-07 HACCP score'!$B$3:$B$6,0),MATCH('D-14 Ernst'!C$2,'P-07 HACCP score'!$C$2:$E$2,0))</f>
        <v>0</v>
      </c>
      <c r="AT68" s="6">
        <f>INDEX('P-07 HACCP score'!$C$3:$E$6,MATCH(M68,'P-07 HACCP score'!$B$3:$B$6,0),MATCH('D-14 Ernst'!D$2,'P-07 HACCP score'!$C$2:$E$2,0))</f>
        <v>0</v>
      </c>
      <c r="AU68" s="6">
        <f>INDEX('P-07 HACCP score'!$C$3:$E$6,MATCH(N68,'P-07 HACCP score'!$B$3:$B$6,0),MATCH('D-14 Ernst'!E$2,'P-07 HACCP score'!$C$2:$E$2,0))</f>
        <v>0</v>
      </c>
      <c r="AV68" s="6">
        <f>INDEX('P-07 HACCP score'!$C$3:$E$6,MATCH(O68,'P-07 HACCP score'!$B$3:$B$6,0),MATCH('D-14 Ernst'!F$2,'P-07 HACCP score'!$C$2:$E$2,0))</f>
        <v>0</v>
      </c>
      <c r="AW68" s="6">
        <f>INDEX('P-07 HACCP score'!$C$3:$E$6,MATCH(P68,'P-07 HACCP score'!$B$3:$B$6,0),MATCH('D-14 Ernst'!G$2,'P-07 HACCP score'!$C$2:$E$2,0))</f>
        <v>0</v>
      </c>
      <c r="AX68" s="6">
        <f>INDEX('P-07 HACCP score'!$C$3:$E$6,MATCH(Q68,'P-07 HACCP score'!$B$3:$B$6,0),MATCH('D-14 Ernst'!H$2,'P-07 HACCP score'!$C$2:$E$2,0))</f>
        <v>0</v>
      </c>
      <c r="AY68" s="6">
        <f>INDEX('P-07 HACCP score'!$C$3:$E$6,MATCH(R68,'P-07 HACCP score'!$B$3:$B$6,0),MATCH('D-14 Ernst'!I$2,'P-07 HACCP score'!$C$2:$E$2,0))</f>
        <v>0</v>
      </c>
      <c r="AZ68" s="6">
        <f>INDEX('P-07 HACCP score'!$C$3:$E$6,MATCH(S68,'P-07 HACCP score'!$B$3:$B$6,0),MATCH('D-14 Ernst'!J$2,'P-07 HACCP score'!$C$2:$E$2,0))</f>
        <v>0</v>
      </c>
      <c r="BA68" s="6">
        <f>INDEX('P-07 HACCP score'!$C$3:$E$6,MATCH(T68,'P-07 HACCP score'!$B$3:$B$6,0),MATCH('D-14 Ernst'!K$2,'P-07 HACCP score'!$C$2:$E$2,0))</f>
        <v>0</v>
      </c>
      <c r="BB68" s="6" t="e">
        <f>INDEX('P-07 HACCP score'!$C$3:$E$6,MATCH(#REF!,'P-07 HACCP score'!$B$3:$B$6,0),MATCH('D-14 Ernst'!#REF!,'P-07 HACCP score'!$C$2:$E$2,0))</f>
        <v>#REF!</v>
      </c>
      <c r="BC68" s="6">
        <f>INDEX('P-07 HACCP score'!$C$3:$E$6,MATCH(U68,'P-07 HACCP score'!$B$3:$B$6,0),MATCH('D-14 Ernst'!L$2,'P-07 HACCP score'!$C$2:$E$2,0))</f>
        <v>0</v>
      </c>
      <c r="BD68" s="6">
        <f>INDEX('P-07 HACCP score'!$C$3:$E$6,MATCH(V68,'P-07 HACCP score'!$B$3:$B$6,0),MATCH('D-14 Ernst'!M$2,'P-07 HACCP score'!$C$2:$E$2,0))</f>
        <v>0</v>
      </c>
      <c r="BE68" s="6">
        <f>INDEX('P-07 HACCP score'!$C$3:$E$6,MATCH(W68,'P-07 HACCP score'!$B$3:$B$6,0),MATCH('D-14 Ernst'!N$2,'P-07 HACCP score'!$C$2:$E$2,0))</f>
        <v>0</v>
      </c>
      <c r="BF68" s="6">
        <f>INDEX('P-07 HACCP score'!$C$3:$E$6,MATCH(X68,'P-07 HACCP score'!$B$3:$B$6,0),MATCH('D-14 Ernst'!O$2,'P-07 HACCP score'!$C$2:$E$2,0))</f>
        <v>0</v>
      </c>
      <c r="BG68" s="6">
        <f>INDEX('P-07 HACCP score'!$C$3:$E$6,MATCH(Y68,'P-07 HACCP score'!$B$3:$B$6,0),MATCH('D-14 Ernst'!P$2,'P-07 HACCP score'!$C$2:$E$2,0))</f>
        <v>0</v>
      </c>
      <c r="BH68" s="6">
        <f>INDEX('P-07 HACCP score'!$C$3:$E$6,MATCH(Z68,'P-07 HACCP score'!$B$3:$B$6,0),MATCH('D-14 Ernst'!Q$2,'P-07 HACCP score'!$C$2:$E$2,0))</f>
        <v>0</v>
      </c>
      <c r="BI68" s="6">
        <f>INDEX('P-07 HACCP score'!$C$3:$E$6,MATCH(AA68,'P-07 HACCP score'!$B$3:$B$6,0),MATCH('D-14 Ernst'!R$2,'P-07 HACCP score'!$C$2:$E$2,0))</f>
        <v>0</v>
      </c>
      <c r="BJ68" s="6">
        <f>INDEX('P-07 HACCP score'!$C$3:$E$6,MATCH(AB68,'P-07 HACCP score'!$B$3:$B$6,0),MATCH('D-14 Ernst'!S$2,'P-07 HACCP score'!$C$2:$E$2,0))</f>
        <v>0</v>
      </c>
      <c r="BK68" s="6">
        <f>INDEX('P-07 HACCP score'!$C$3:$E$6,MATCH(AC68,'P-07 HACCP score'!$B$3:$B$6,0),MATCH('D-14 Ernst'!T$2,'P-07 HACCP score'!$C$2:$E$2,0))</f>
        <v>0</v>
      </c>
      <c r="BL68" s="6">
        <f>INDEX('P-07 HACCP score'!$C$3:$E$6,MATCH(AD68,'P-07 HACCP score'!$B$3:$B$6,0),MATCH('D-14 Ernst'!U$2,'P-07 HACCP score'!$C$2:$E$2,0))</f>
        <v>0</v>
      </c>
      <c r="BM68" s="6">
        <f>INDEX('P-07 HACCP score'!$C$3:$E$6,MATCH(AE68,'P-07 HACCP score'!$B$3:$B$6,0),MATCH('D-14 Ernst'!V$2,'P-07 HACCP score'!$C$2:$E$2,0))</f>
        <v>0</v>
      </c>
      <c r="BN68" s="6">
        <f>INDEX('P-07 HACCP score'!$C$3:$E$6,MATCH(AF68,'P-07 HACCP score'!$B$3:$B$6,0),MATCH('D-14 Ernst'!W$2,'P-07 HACCP score'!$C$2:$E$2,0))</f>
        <v>0</v>
      </c>
    </row>
    <row r="69" spans="1:66" x14ac:dyDescent="0.25">
      <c r="A69" s="26" t="s">
        <v>184</v>
      </c>
      <c r="B69" s="25" t="s">
        <v>185</v>
      </c>
      <c r="C69" s="28" t="s">
        <v>186</v>
      </c>
      <c r="D69" s="27" t="s">
        <v>83</v>
      </c>
      <c r="E69" s="8"/>
      <c r="F69" s="9"/>
      <c r="G69" s="9"/>
      <c r="H69" s="10"/>
      <c r="I69" s="10"/>
      <c r="J69" s="10"/>
      <c r="K69" s="10"/>
      <c r="L69" s="10"/>
      <c r="M69" s="9"/>
      <c r="N69" s="9" t="s">
        <v>54</v>
      </c>
      <c r="O69" s="9" t="s">
        <v>33</v>
      </c>
      <c r="P69" s="9"/>
      <c r="Q69" s="9"/>
      <c r="R69" s="9"/>
      <c r="S69" s="9"/>
      <c r="T69" s="9"/>
      <c r="U69" s="9"/>
      <c r="V69" s="9"/>
      <c r="W69" s="9"/>
      <c r="X69" s="9"/>
      <c r="Y69" s="9"/>
      <c r="Z69" s="9"/>
      <c r="AA69" s="9"/>
      <c r="AB69" s="9"/>
      <c r="AC69" s="9"/>
      <c r="AD69" s="9"/>
      <c r="AE69" s="9"/>
      <c r="AF69" s="7"/>
      <c r="AG69" s="11">
        <f t="shared" si="7"/>
        <v>2</v>
      </c>
      <c r="AH69" s="12">
        <f t="shared" si="8"/>
        <v>0</v>
      </c>
      <c r="AI69" s="13" t="str">
        <f t="shared" si="9"/>
        <v>MIDDEN</v>
      </c>
      <c r="AJ69" s="33" t="str">
        <f t="shared" si="10"/>
        <v>N</v>
      </c>
      <c r="AK69" s="14" t="str">
        <f t="shared" si="11"/>
        <v>MIDDEN</v>
      </c>
      <c r="AL69" s="8" t="s">
        <v>33</v>
      </c>
      <c r="AM69" s="9" t="s">
        <v>39</v>
      </c>
      <c r="AN69" s="9" t="s">
        <v>35</v>
      </c>
      <c r="AO69" s="18" t="str">
        <f t="shared" si="12"/>
        <v>N</v>
      </c>
      <c r="AP69" s="15" t="str">
        <f t="shared" si="13"/>
        <v>MIDDEN</v>
      </c>
      <c r="AQ69" s="6">
        <f>INDEX('P-07 HACCP score'!$C$3:$E$6,MATCH(E69,'P-07 HACCP score'!$B$3:$B$6,0),MATCH('D-14 Ernst'!A$2,'P-07 HACCP score'!$C$2:$E$2,0))</f>
        <v>0</v>
      </c>
      <c r="AR69" s="6">
        <f>INDEX('P-07 HACCP score'!$C$3:$E$6,MATCH(F69,'P-07 HACCP score'!$B$3:$B$6,0),MATCH('D-14 Ernst'!B$2,'P-07 HACCP score'!$C$2:$E$2,0))</f>
        <v>0</v>
      </c>
      <c r="AS69" s="6">
        <f>INDEX('P-07 HACCP score'!$C$3:$E$6,MATCH(G69,'P-07 HACCP score'!$B$3:$B$6,0),MATCH('D-14 Ernst'!C$2,'P-07 HACCP score'!$C$2:$E$2,0))</f>
        <v>0</v>
      </c>
      <c r="AT69" s="6">
        <f>INDEX('P-07 HACCP score'!$C$3:$E$6,MATCH(M69,'P-07 HACCP score'!$B$3:$B$6,0),MATCH('D-14 Ernst'!D$2,'P-07 HACCP score'!$C$2:$E$2,0))</f>
        <v>0</v>
      </c>
      <c r="AU69" s="6">
        <f>INDEX('P-07 HACCP score'!$C$3:$E$6,MATCH(N69,'P-07 HACCP score'!$B$3:$B$6,0),MATCH('D-14 Ernst'!E$2,'P-07 HACCP score'!$C$2:$E$2,0))</f>
        <v>3</v>
      </c>
      <c r="AV69" s="6">
        <f>INDEX('P-07 HACCP score'!$C$3:$E$6,MATCH(O69,'P-07 HACCP score'!$B$3:$B$6,0),MATCH('D-14 Ernst'!F$2,'P-07 HACCP score'!$C$2:$E$2,0))</f>
        <v>3</v>
      </c>
      <c r="AW69" s="6">
        <f>INDEX('P-07 HACCP score'!$C$3:$E$6,MATCH(P69,'P-07 HACCP score'!$B$3:$B$6,0),MATCH('D-14 Ernst'!G$2,'P-07 HACCP score'!$C$2:$E$2,0))</f>
        <v>0</v>
      </c>
      <c r="AX69" s="6">
        <f>INDEX('P-07 HACCP score'!$C$3:$E$6,MATCH(Q69,'P-07 HACCP score'!$B$3:$B$6,0),MATCH('D-14 Ernst'!H$2,'P-07 HACCP score'!$C$2:$E$2,0))</f>
        <v>0</v>
      </c>
      <c r="AY69" s="6">
        <f>INDEX('P-07 HACCP score'!$C$3:$E$6,MATCH(R69,'P-07 HACCP score'!$B$3:$B$6,0),MATCH('D-14 Ernst'!I$2,'P-07 HACCP score'!$C$2:$E$2,0))</f>
        <v>0</v>
      </c>
      <c r="AZ69" s="6">
        <f>INDEX('P-07 HACCP score'!$C$3:$E$6,MATCH(S69,'P-07 HACCP score'!$B$3:$B$6,0),MATCH('D-14 Ernst'!J$2,'P-07 HACCP score'!$C$2:$E$2,0))</f>
        <v>0</v>
      </c>
      <c r="BA69" s="6">
        <f>INDEX('P-07 HACCP score'!$C$3:$E$6,MATCH(T69,'P-07 HACCP score'!$B$3:$B$6,0),MATCH('D-14 Ernst'!K$2,'P-07 HACCP score'!$C$2:$E$2,0))</f>
        <v>0</v>
      </c>
      <c r="BB69" s="6" t="e">
        <f>INDEX('P-07 HACCP score'!$C$3:$E$6,MATCH(#REF!,'P-07 HACCP score'!$B$3:$B$6,0),MATCH('D-14 Ernst'!#REF!,'P-07 HACCP score'!$C$2:$E$2,0))</f>
        <v>#REF!</v>
      </c>
      <c r="BC69" s="6">
        <f>INDEX('P-07 HACCP score'!$C$3:$E$6,MATCH(U69,'P-07 HACCP score'!$B$3:$B$6,0),MATCH('D-14 Ernst'!L$2,'P-07 HACCP score'!$C$2:$E$2,0))</f>
        <v>0</v>
      </c>
      <c r="BD69" s="6">
        <f>INDEX('P-07 HACCP score'!$C$3:$E$6,MATCH(V69,'P-07 HACCP score'!$B$3:$B$6,0),MATCH('D-14 Ernst'!M$2,'P-07 HACCP score'!$C$2:$E$2,0))</f>
        <v>0</v>
      </c>
      <c r="BE69" s="6">
        <f>INDEX('P-07 HACCP score'!$C$3:$E$6,MATCH(W69,'P-07 HACCP score'!$B$3:$B$6,0),MATCH('D-14 Ernst'!N$2,'P-07 HACCP score'!$C$2:$E$2,0))</f>
        <v>0</v>
      </c>
      <c r="BF69" s="6">
        <f>INDEX('P-07 HACCP score'!$C$3:$E$6,MATCH(X69,'P-07 HACCP score'!$B$3:$B$6,0),MATCH('D-14 Ernst'!O$2,'P-07 HACCP score'!$C$2:$E$2,0))</f>
        <v>0</v>
      </c>
      <c r="BG69" s="6">
        <f>INDEX('P-07 HACCP score'!$C$3:$E$6,MATCH(Y69,'P-07 HACCP score'!$B$3:$B$6,0),MATCH('D-14 Ernst'!P$2,'P-07 HACCP score'!$C$2:$E$2,0))</f>
        <v>0</v>
      </c>
      <c r="BH69" s="6">
        <f>INDEX('P-07 HACCP score'!$C$3:$E$6,MATCH(Z69,'P-07 HACCP score'!$B$3:$B$6,0),MATCH('D-14 Ernst'!Q$2,'P-07 HACCP score'!$C$2:$E$2,0))</f>
        <v>0</v>
      </c>
      <c r="BI69" s="6">
        <f>INDEX('P-07 HACCP score'!$C$3:$E$6,MATCH(AA69,'P-07 HACCP score'!$B$3:$B$6,0),MATCH('D-14 Ernst'!R$2,'P-07 HACCP score'!$C$2:$E$2,0))</f>
        <v>0</v>
      </c>
      <c r="BJ69" s="6">
        <f>INDEX('P-07 HACCP score'!$C$3:$E$6,MATCH(AB69,'P-07 HACCP score'!$B$3:$B$6,0),MATCH('D-14 Ernst'!S$2,'P-07 HACCP score'!$C$2:$E$2,0))</f>
        <v>0</v>
      </c>
      <c r="BK69" s="6">
        <f>INDEX('P-07 HACCP score'!$C$3:$E$6,MATCH(AC69,'P-07 HACCP score'!$B$3:$B$6,0),MATCH('D-14 Ernst'!T$2,'P-07 HACCP score'!$C$2:$E$2,0))</f>
        <v>0</v>
      </c>
      <c r="BL69" s="6">
        <f>INDEX('P-07 HACCP score'!$C$3:$E$6,MATCH(AD69,'P-07 HACCP score'!$B$3:$B$6,0),MATCH('D-14 Ernst'!U$2,'P-07 HACCP score'!$C$2:$E$2,0))</f>
        <v>0</v>
      </c>
      <c r="BM69" s="6">
        <f>INDEX('P-07 HACCP score'!$C$3:$E$6,MATCH(AE69,'P-07 HACCP score'!$B$3:$B$6,0),MATCH('D-14 Ernst'!V$2,'P-07 HACCP score'!$C$2:$E$2,0))</f>
        <v>0</v>
      </c>
      <c r="BN69" s="6">
        <f>INDEX('P-07 HACCP score'!$C$3:$E$6,MATCH(AF69,'P-07 HACCP score'!$B$3:$B$6,0),MATCH('D-14 Ernst'!W$2,'P-07 HACCP score'!$C$2:$E$2,0))</f>
        <v>0</v>
      </c>
    </row>
    <row r="70" spans="1:66" x14ac:dyDescent="0.25">
      <c r="A70" s="26" t="s">
        <v>187</v>
      </c>
      <c r="B70" s="25" t="s">
        <v>188</v>
      </c>
      <c r="C70" s="28" t="s">
        <v>183</v>
      </c>
      <c r="D70" s="27" t="s">
        <v>83</v>
      </c>
      <c r="E70" s="8"/>
      <c r="F70" s="9"/>
      <c r="G70" s="9"/>
      <c r="H70" s="10"/>
      <c r="I70" s="10"/>
      <c r="J70" s="10"/>
      <c r="K70" s="10"/>
      <c r="L70" s="10"/>
      <c r="M70" s="9"/>
      <c r="N70" s="9"/>
      <c r="O70" s="9"/>
      <c r="P70" s="9"/>
      <c r="Q70" s="9"/>
      <c r="R70" s="9"/>
      <c r="S70" s="9"/>
      <c r="T70" s="9"/>
      <c r="U70" s="9"/>
      <c r="V70" s="9"/>
      <c r="W70" s="9"/>
      <c r="X70" s="9"/>
      <c r="Y70" s="9"/>
      <c r="Z70" s="9"/>
      <c r="AA70" s="9"/>
      <c r="AB70" s="9"/>
      <c r="AC70" s="9"/>
      <c r="AD70" s="9"/>
      <c r="AE70" s="9"/>
      <c r="AF70" s="7"/>
      <c r="AG70" s="11">
        <f t="shared" si="7"/>
        <v>0</v>
      </c>
      <c r="AH70" s="12">
        <f t="shared" si="8"/>
        <v>0</v>
      </c>
      <c r="AI70" s="13" t="str">
        <f t="shared" si="9"/>
        <v>LAAG</v>
      </c>
      <c r="AJ70" s="33" t="str">
        <f t="shared" si="10"/>
        <v>N</v>
      </c>
      <c r="AK70" s="14" t="str">
        <f t="shared" si="11"/>
        <v>LAAG</v>
      </c>
      <c r="AL70" s="8" t="s">
        <v>33</v>
      </c>
      <c r="AM70" s="9" t="s">
        <v>39</v>
      </c>
      <c r="AN70" s="9" t="s">
        <v>35</v>
      </c>
      <c r="AO70" s="18" t="str">
        <f t="shared" si="12"/>
        <v>N</v>
      </c>
      <c r="AP70" s="15" t="str">
        <f t="shared" si="13"/>
        <v>LAAG</v>
      </c>
      <c r="AQ70" s="6">
        <f>INDEX('P-07 HACCP score'!$C$3:$E$6,MATCH(E70,'P-07 HACCP score'!$B$3:$B$6,0),MATCH('D-14 Ernst'!A$2,'P-07 HACCP score'!$C$2:$E$2,0))</f>
        <v>0</v>
      </c>
      <c r="AR70" s="6">
        <f>INDEX('P-07 HACCP score'!$C$3:$E$6,MATCH(F70,'P-07 HACCP score'!$B$3:$B$6,0),MATCH('D-14 Ernst'!B$2,'P-07 HACCP score'!$C$2:$E$2,0))</f>
        <v>0</v>
      </c>
      <c r="AS70" s="6">
        <f>INDEX('P-07 HACCP score'!$C$3:$E$6,MATCH(G70,'P-07 HACCP score'!$B$3:$B$6,0),MATCH('D-14 Ernst'!C$2,'P-07 HACCP score'!$C$2:$E$2,0))</f>
        <v>0</v>
      </c>
      <c r="AT70" s="6">
        <f>INDEX('P-07 HACCP score'!$C$3:$E$6,MATCH(M70,'P-07 HACCP score'!$B$3:$B$6,0),MATCH('D-14 Ernst'!D$2,'P-07 HACCP score'!$C$2:$E$2,0))</f>
        <v>0</v>
      </c>
      <c r="AU70" s="6">
        <f>INDEX('P-07 HACCP score'!$C$3:$E$6,MATCH(N70,'P-07 HACCP score'!$B$3:$B$6,0),MATCH('D-14 Ernst'!E$2,'P-07 HACCP score'!$C$2:$E$2,0))</f>
        <v>0</v>
      </c>
      <c r="AV70" s="6">
        <f>INDEX('P-07 HACCP score'!$C$3:$E$6,MATCH(O70,'P-07 HACCP score'!$B$3:$B$6,0),MATCH('D-14 Ernst'!F$2,'P-07 HACCP score'!$C$2:$E$2,0))</f>
        <v>0</v>
      </c>
      <c r="AW70" s="6">
        <f>INDEX('P-07 HACCP score'!$C$3:$E$6,MATCH(P70,'P-07 HACCP score'!$B$3:$B$6,0),MATCH('D-14 Ernst'!G$2,'P-07 HACCP score'!$C$2:$E$2,0))</f>
        <v>0</v>
      </c>
      <c r="AX70" s="6">
        <f>INDEX('P-07 HACCP score'!$C$3:$E$6,MATCH(Q70,'P-07 HACCP score'!$B$3:$B$6,0),MATCH('D-14 Ernst'!H$2,'P-07 HACCP score'!$C$2:$E$2,0))</f>
        <v>0</v>
      </c>
      <c r="AY70" s="6">
        <f>INDEX('P-07 HACCP score'!$C$3:$E$6,MATCH(R70,'P-07 HACCP score'!$B$3:$B$6,0),MATCH('D-14 Ernst'!I$2,'P-07 HACCP score'!$C$2:$E$2,0))</f>
        <v>0</v>
      </c>
      <c r="AZ70" s="6">
        <f>INDEX('P-07 HACCP score'!$C$3:$E$6,MATCH(S70,'P-07 HACCP score'!$B$3:$B$6,0),MATCH('D-14 Ernst'!J$2,'P-07 HACCP score'!$C$2:$E$2,0))</f>
        <v>0</v>
      </c>
      <c r="BA70" s="6">
        <f>INDEX('P-07 HACCP score'!$C$3:$E$6,MATCH(T70,'P-07 HACCP score'!$B$3:$B$6,0),MATCH('D-14 Ernst'!K$2,'P-07 HACCP score'!$C$2:$E$2,0))</f>
        <v>0</v>
      </c>
      <c r="BB70" s="6" t="e">
        <f>INDEX('P-07 HACCP score'!$C$3:$E$6,MATCH(#REF!,'P-07 HACCP score'!$B$3:$B$6,0),MATCH('D-14 Ernst'!#REF!,'P-07 HACCP score'!$C$2:$E$2,0))</f>
        <v>#REF!</v>
      </c>
      <c r="BC70" s="6">
        <f>INDEX('P-07 HACCP score'!$C$3:$E$6,MATCH(U70,'P-07 HACCP score'!$B$3:$B$6,0),MATCH('D-14 Ernst'!L$2,'P-07 HACCP score'!$C$2:$E$2,0))</f>
        <v>0</v>
      </c>
      <c r="BD70" s="6">
        <f>INDEX('P-07 HACCP score'!$C$3:$E$6,MATCH(V70,'P-07 HACCP score'!$B$3:$B$6,0),MATCH('D-14 Ernst'!M$2,'P-07 HACCP score'!$C$2:$E$2,0))</f>
        <v>0</v>
      </c>
      <c r="BE70" s="6">
        <f>INDEX('P-07 HACCP score'!$C$3:$E$6,MATCH(W70,'P-07 HACCP score'!$B$3:$B$6,0),MATCH('D-14 Ernst'!N$2,'P-07 HACCP score'!$C$2:$E$2,0))</f>
        <v>0</v>
      </c>
      <c r="BF70" s="6">
        <f>INDEX('P-07 HACCP score'!$C$3:$E$6,MATCH(X70,'P-07 HACCP score'!$B$3:$B$6,0),MATCH('D-14 Ernst'!O$2,'P-07 HACCP score'!$C$2:$E$2,0))</f>
        <v>0</v>
      </c>
      <c r="BG70" s="6">
        <f>INDEX('P-07 HACCP score'!$C$3:$E$6,MATCH(Y70,'P-07 HACCP score'!$B$3:$B$6,0),MATCH('D-14 Ernst'!P$2,'P-07 HACCP score'!$C$2:$E$2,0))</f>
        <v>0</v>
      </c>
      <c r="BH70" s="6">
        <f>INDEX('P-07 HACCP score'!$C$3:$E$6,MATCH(Z70,'P-07 HACCP score'!$B$3:$B$6,0),MATCH('D-14 Ernst'!Q$2,'P-07 HACCP score'!$C$2:$E$2,0))</f>
        <v>0</v>
      </c>
      <c r="BI70" s="6">
        <f>INDEX('P-07 HACCP score'!$C$3:$E$6,MATCH(AA70,'P-07 HACCP score'!$B$3:$B$6,0),MATCH('D-14 Ernst'!R$2,'P-07 HACCP score'!$C$2:$E$2,0))</f>
        <v>0</v>
      </c>
      <c r="BJ70" s="6">
        <f>INDEX('P-07 HACCP score'!$C$3:$E$6,MATCH(AB70,'P-07 HACCP score'!$B$3:$B$6,0),MATCH('D-14 Ernst'!S$2,'P-07 HACCP score'!$C$2:$E$2,0))</f>
        <v>0</v>
      </c>
      <c r="BK70" s="6">
        <f>INDEX('P-07 HACCP score'!$C$3:$E$6,MATCH(AC70,'P-07 HACCP score'!$B$3:$B$6,0),MATCH('D-14 Ernst'!T$2,'P-07 HACCP score'!$C$2:$E$2,0))</f>
        <v>0</v>
      </c>
      <c r="BL70" s="6">
        <f>INDEX('P-07 HACCP score'!$C$3:$E$6,MATCH(AD70,'P-07 HACCP score'!$B$3:$B$6,0),MATCH('D-14 Ernst'!U$2,'P-07 HACCP score'!$C$2:$E$2,0))</f>
        <v>0</v>
      </c>
      <c r="BM70" s="6">
        <f>INDEX('P-07 HACCP score'!$C$3:$E$6,MATCH(AE70,'P-07 HACCP score'!$B$3:$B$6,0),MATCH('D-14 Ernst'!V$2,'P-07 HACCP score'!$C$2:$E$2,0))</f>
        <v>0</v>
      </c>
      <c r="BN70" s="6">
        <f>INDEX('P-07 HACCP score'!$C$3:$E$6,MATCH(AF70,'P-07 HACCP score'!$B$3:$B$6,0),MATCH('D-14 Ernst'!W$2,'P-07 HACCP score'!$C$2:$E$2,0))</f>
        <v>0</v>
      </c>
    </row>
    <row r="71" spans="1:66" x14ac:dyDescent="0.25">
      <c r="A71" s="26" t="s">
        <v>189</v>
      </c>
      <c r="B71" s="25" t="s">
        <v>190</v>
      </c>
      <c r="C71" s="28" t="s">
        <v>1306</v>
      </c>
      <c r="D71" s="27" t="s">
        <v>83</v>
      </c>
      <c r="E71" s="8"/>
      <c r="F71" s="9"/>
      <c r="G71" s="9"/>
      <c r="H71" s="10"/>
      <c r="I71" s="10"/>
      <c r="J71" s="10"/>
      <c r="K71" s="10"/>
      <c r="L71" s="10"/>
      <c r="M71" s="9"/>
      <c r="N71" s="9" t="s">
        <v>54</v>
      </c>
      <c r="O71" s="9" t="s">
        <v>33</v>
      </c>
      <c r="P71" s="9"/>
      <c r="Q71" s="9"/>
      <c r="R71" s="9"/>
      <c r="S71" s="9"/>
      <c r="T71" s="9"/>
      <c r="U71" s="9"/>
      <c r="V71" s="9"/>
      <c r="W71" s="9"/>
      <c r="X71" s="9"/>
      <c r="Y71" s="9"/>
      <c r="Z71" s="9"/>
      <c r="AA71" s="9"/>
      <c r="AB71" s="9"/>
      <c r="AC71" s="9"/>
      <c r="AD71" s="9"/>
      <c r="AE71" s="9"/>
      <c r="AF71" s="7"/>
      <c r="AG71" s="11">
        <f t="shared" si="7"/>
        <v>2</v>
      </c>
      <c r="AH71" s="12">
        <f t="shared" si="8"/>
        <v>0</v>
      </c>
      <c r="AI71" s="13" t="str">
        <f t="shared" si="9"/>
        <v>MIDDEN</v>
      </c>
      <c r="AJ71" s="33" t="str">
        <f t="shared" si="10"/>
        <v>N</v>
      </c>
      <c r="AK71" s="14" t="str">
        <f t="shared" si="11"/>
        <v>MIDDEN</v>
      </c>
      <c r="AL71" s="8" t="s">
        <v>33</v>
      </c>
      <c r="AM71" s="9" t="s">
        <v>39</v>
      </c>
      <c r="AN71" s="9" t="s">
        <v>35</v>
      </c>
      <c r="AO71" s="18" t="str">
        <f t="shared" si="12"/>
        <v>N</v>
      </c>
      <c r="AP71" s="15" t="str">
        <f t="shared" si="13"/>
        <v>MIDDEN</v>
      </c>
      <c r="AQ71" s="6">
        <f>INDEX('P-07 HACCP score'!$C$3:$E$6,MATCH(E71,'P-07 HACCP score'!$B$3:$B$6,0),MATCH('D-14 Ernst'!A$2,'P-07 HACCP score'!$C$2:$E$2,0))</f>
        <v>0</v>
      </c>
      <c r="AR71" s="6">
        <f>INDEX('P-07 HACCP score'!$C$3:$E$6,MATCH(F71,'P-07 HACCP score'!$B$3:$B$6,0),MATCH('D-14 Ernst'!B$2,'P-07 HACCP score'!$C$2:$E$2,0))</f>
        <v>0</v>
      </c>
      <c r="AS71" s="6">
        <f>INDEX('P-07 HACCP score'!$C$3:$E$6,MATCH(G71,'P-07 HACCP score'!$B$3:$B$6,0),MATCH('D-14 Ernst'!C$2,'P-07 HACCP score'!$C$2:$E$2,0))</f>
        <v>0</v>
      </c>
      <c r="AT71" s="6">
        <f>INDEX('P-07 HACCP score'!$C$3:$E$6,MATCH(M71,'P-07 HACCP score'!$B$3:$B$6,0),MATCH('D-14 Ernst'!D$2,'P-07 HACCP score'!$C$2:$E$2,0))</f>
        <v>0</v>
      </c>
      <c r="AU71" s="6">
        <f>INDEX('P-07 HACCP score'!$C$3:$E$6,MATCH(N71,'P-07 HACCP score'!$B$3:$B$6,0),MATCH('D-14 Ernst'!E$2,'P-07 HACCP score'!$C$2:$E$2,0))</f>
        <v>3</v>
      </c>
      <c r="AV71" s="6">
        <f>INDEX('P-07 HACCP score'!$C$3:$E$6,MATCH(O71,'P-07 HACCP score'!$B$3:$B$6,0),MATCH('D-14 Ernst'!F$2,'P-07 HACCP score'!$C$2:$E$2,0))</f>
        <v>3</v>
      </c>
      <c r="AW71" s="6">
        <f>INDEX('P-07 HACCP score'!$C$3:$E$6,MATCH(P71,'P-07 HACCP score'!$B$3:$B$6,0),MATCH('D-14 Ernst'!G$2,'P-07 HACCP score'!$C$2:$E$2,0))</f>
        <v>0</v>
      </c>
      <c r="AX71" s="6">
        <f>INDEX('P-07 HACCP score'!$C$3:$E$6,MATCH(Q71,'P-07 HACCP score'!$B$3:$B$6,0),MATCH('D-14 Ernst'!H$2,'P-07 HACCP score'!$C$2:$E$2,0))</f>
        <v>0</v>
      </c>
      <c r="AY71" s="6">
        <f>INDEX('P-07 HACCP score'!$C$3:$E$6,MATCH(R71,'P-07 HACCP score'!$B$3:$B$6,0),MATCH('D-14 Ernst'!I$2,'P-07 HACCP score'!$C$2:$E$2,0))</f>
        <v>0</v>
      </c>
      <c r="AZ71" s="6">
        <f>INDEX('P-07 HACCP score'!$C$3:$E$6,MATCH(S71,'P-07 HACCP score'!$B$3:$B$6,0),MATCH('D-14 Ernst'!J$2,'P-07 HACCP score'!$C$2:$E$2,0))</f>
        <v>0</v>
      </c>
      <c r="BA71" s="6">
        <f>INDEX('P-07 HACCP score'!$C$3:$E$6,MATCH(T71,'P-07 HACCP score'!$B$3:$B$6,0),MATCH('D-14 Ernst'!K$2,'P-07 HACCP score'!$C$2:$E$2,0))</f>
        <v>0</v>
      </c>
      <c r="BB71" s="6" t="e">
        <f>INDEX('P-07 HACCP score'!$C$3:$E$6,MATCH(#REF!,'P-07 HACCP score'!$B$3:$B$6,0),MATCH('D-14 Ernst'!#REF!,'P-07 HACCP score'!$C$2:$E$2,0))</f>
        <v>#REF!</v>
      </c>
      <c r="BC71" s="6">
        <f>INDEX('P-07 HACCP score'!$C$3:$E$6,MATCH(U71,'P-07 HACCP score'!$B$3:$B$6,0),MATCH('D-14 Ernst'!L$2,'P-07 HACCP score'!$C$2:$E$2,0))</f>
        <v>0</v>
      </c>
      <c r="BD71" s="6">
        <f>INDEX('P-07 HACCP score'!$C$3:$E$6,MATCH(V71,'P-07 HACCP score'!$B$3:$B$6,0),MATCH('D-14 Ernst'!M$2,'P-07 HACCP score'!$C$2:$E$2,0))</f>
        <v>0</v>
      </c>
      <c r="BE71" s="6">
        <f>INDEX('P-07 HACCP score'!$C$3:$E$6,MATCH(W71,'P-07 HACCP score'!$B$3:$B$6,0),MATCH('D-14 Ernst'!N$2,'P-07 HACCP score'!$C$2:$E$2,0))</f>
        <v>0</v>
      </c>
      <c r="BF71" s="6">
        <f>INDEX('P-07 HACCP score'!$C$3:$E$6,MATCH(X71,'P-07 HACCP score'!$B$3:$B$6,0),MATCH('D-14 Ernst'!O$2,'P-07 HACCP score'!$C$2:$E$2,0))</f>
        <v>0</v>
      </c>
      <c r="BG71" s="6">
        <f>INDEX('P-07 HACCP score'!$C$3:$E$6,MATCH(Y71,'P-07 HACCP score'!$B$3:$B$6,0),MATCH('D-14 Ernst'!P$2,'P-07 HACCP score'!$C$2:$E$2,0))</f>
        <v>0</v>
      </c>
      <c r="BH71" s="6">
        <f>INDEX('P-07 HACCP score'!$C$3:$E$6,MATCH(Z71,'P-07 HACCP score'!$B$3:$B$6,0),MATCH('D-14 Ernst'!Q$2,'P-07 HACCP score'!$C$2:$E$2,0))</f>
        <v>0</v>
      </c>
      <c r="BI71" s="6">
        <f>INDEX('P-07 HACCP score'!$C$3:$E$6,MATCH(AA71,'P-07 HACCP score'!$B$3:$B$6,0),MATCH('D-14 Ernst'!R$2,'P-07 HACCP score'!$C$2:$E$2,0))</f>
        <v>0</v>
      </c>
      <c r="BJ71" s="6">
        <f>INDEX('P-07 HACCP score'!$C$3:$E$6,MATCH(AB71,'P-07 HACCP score'!$B$3:$B$6,0),MATCH('D-14 Ernst'!S$2,'P-07 HACCP score'!$C$2:$E$2,0))</f>
        <v>0</v>
      </c>
      <c r="BK71" s="6">
        <f>INDEX('P-07 HACCP score'!$C$3:$E$6,MATCH(AC71,'P-07 HACCP score'!$B$3:$B$6,0),MATCH('D-14 Ernst'!T$2,'P-07 HACCP score'!$C$2:$E$2,0))</f>
        <v>0</v>
      </c>
      <c r="BL71" s="6">
        <f>INDEX('P-07 HACCP score'!$C$3:$E$6,MATCH(AD71,'P-07 HACCP score'!$B$3:$B$6,0),MATCH('D-14 Ernst'!U$2,'P-07 HACCP score'!$C$2:$E$2,0))</f>
        <v>0</v>
      </c>
      <c r="BM71" s="6">
        <f>INDEX('P-07 HACCP score'!$C$3:$E$6,MATCH(AE71,'P-07 HACCP score'!$B$3:$B$6,0),MATCH('D-14 Ernst'!V$2,'P-07 HACCP score'!$C$2:$E$2,0))</f>
        <v>0</v>
      </c>
      <c r="BN71" s="6">
        <f>INDEX('P-07 HACCP score'!$C$3:$E$6,MATCH(AF71,'P-07 HACCP score'!$B$3:$B$6,0),MATCH('D-14 Ernst'!W$2,'P-07 HACCP score'!$C$2:$E$2,0))</f>
        <v>0</v>
      </c>
    </row>
    <row r="72" spans="1:66" x14ac:dyDescent="0.25">
      <c r="A72" s="26" t="s">
        <v>191</v>
      </c>
      <c r="B72" s="25" t="s">
        <v>192</v>
      </c>
      <c r="C72" s="28" t="s">
        <v>1306</v>
      </c>
      <c r="D72" s="27" t="s">
        <v>83</v>
      </c>
      <c r="E72" s="8"/>
      <c r="F72" s="9"/>
      <c r="G72" s="9"/>
      <c r="H72" s="10"/>
      <c r="I72" s="10"/>
      <c r="J72" s="10"/>
      <c r="K72" s="10"/>
      <c r="L72" s="10"/>
      <c r="M72" s="9"/>
      <c r="N72" s="9" t="s">
        <v>54</v>
      </c>
      <c r="O72" s="9" t="s">
        <v>33</v>
      </c>
      <c r="P72" s="9"/>
      <c r="Q72" s="9"/>
      <c r="R72" s="9"/>
      <c r="S72" s="9"/>
      <c r="T72" s="9"/>
      <c r="U72" s="9"/>
      <c r="V72" s="9"/>
      <c r="W72" s="9"/>
      <c r="X72" s="9"/>
      <c r="Y72" s="9"/>
      <c r="Z72" s="9"/>
      <c r="AA72" s="9"/>
      <c r="AB72" s="9"/>
      <c r="AC72" s="9"/>
      <c r="AD72" s="9"/>
      <c r="AE72" s="9"/>
      <c r="AF72" s="7"/>
      <c r="AG72" s="11">
        <f t="shared" si="7"/>
        <v>2</v>
      </c>
      <c r="AH72" s="12">
        <f t="shared" si="8"/>
        <v>0</v>
      </c>
      <c r="AI72" s="13" t="str">
        <f t="shared" si="9"/>
        <v>MIDDEN</v>
      </c>
      <c r="AJ72" s="33" t="str">
        <f t="shared" si="10"/>
        <v>N</v>
      </c>
      <c r="AK72" s="14" t="str">
        <f t="shared" si="11"/>
        <v>MIDDEN</v>
      </c>
      <c r="AL72" s="8" t="s">
        <v>33</v>
      </c>
      <c r="AM72" s="9" t="s">
        <v>39</v>
      </c>
      <c r="AN72" s="9" t="s">
        <v>35</v>
      </c>
      <c r="AO72" s="18" t="str">
        <f t="shared" si="12"/>
        <v>N</v>
      </c>
      <c r="AP72" s="15" t="str">
        <f t="shared" si="13"/>
        <v>MIDDEN</v>
      </c>
      <c r="AQ72" s="6">
        <f>INDEX('P-07 HACCP score'!$C$3:$E$6,MATCH(E72,'P-07 HACCP score'!$B$3:$B$6,0),MATCH('D-14 Ernst'!A$2,'P-07 HACCP score'!$C$2:$E$2,0))</f>
        <v>0</v>
      </c>
      <c r="AR72" s="6">
        <f>INDEX('P-07 HACCP score'!$C$3:$E$6,MATCH(F72,'P-07 HACCP score'!$B$3:$B$6,0),MATCH('D-14 Ernst'!B$2,'P-07 HACCP score'!$C$2:$E$2,0))</f>
        <v>0</v>
      </c>
      <c r="AS72" s="6">
        <f>INDEX('P-07 HACCP score'!$C$3:$E$6,MATCH(G72,'P-07 HACCP score'!$B$3:$B$6,0),MATCH('D-14 Ernst'!C$2,'P-07 HACCP score'!$C$2:$E$2,0))</f>
        <v>0</v>
      </c>
      <c r="AT72" s="6">
        <f>INDEX('P-07 HACCP score'!$C$3:$E$6,MATCH(M72,'P-07 HACCP score'!$B$3:$B$6,0),MATCH('D-14 Ernst'!D$2,'P-07 HACCP score'!$C$2:$E$2,0))</f>
        <v>0</v>
      </c>
      <c r="AU72" s="6">
        <f>INDEX('P-07 HACCP score'!$C$3:$E$6,MATCH(N72,'P-07 HACCP score'!$B$3:$B$6,0),MATCH('D-14 Ernst'!E$2,'P-07 HACCP score'!$C$2:$E$2,0))</f>
        <v>3</v>
      </c>
      <c r="AV72" s="6">
        <f>INDEX('P-07 HACCP score'!$C$3:$E$6,MATCH(O72,'P-07 HACCP score'!$B$3:$B$6,0),MATCH('D-14 Ernst'!F$2,'P-07 HACCP score'!$C$2:$E$2,0))</f>
        <v>3</v>
      </c>
      <c r="AW72" s="6">
        <f>INDEX('P-07 HACCP score'!$C$3:$E$6,MATCH(P72,'P-07 HACCP score'!$B$3:$B$6,0),MATCH('D-14 Ernst'!G$2,'P-07 HACCP score'!$C$2:$E$2,0))</f>
        <v>0</v>
      </c>
      <c r="AX72" s="6">
        <f>INDEX('P-07 HACCP score'!$C$3:$E$6,MATCH(Q72,'P-07 HACCP score'!$B$3:$B$6,0),MATCH('D-14 Ernst'!H$2,'P-07 HACCP score'!$C$2:$E$2,0))</f>
        <v>0</v>
      </c>
      <c r="AY72" s="6">
        <f>INDEX('P-07 HACCP score'!$C$3:$E$6,MATCH(R72,'P-07 HACCP score'!$B$3:$B$6,0),MATCH('D-14 Ernst'!I$2,'P-07 HACCP score'!$C$2:$E$2,0))</f>
        <v>0</v>
      </c>
      <c r="AZ72" s="6">
        <f>INDEX('P-07 HACCP score'!$C$3:$E$6,MATCH(S72,'P-07 HACCP score'!$B$3:$B$6,0),MATCH('D-14 Ernst'!J$2,'P-07 HACCP score'!$C$2:$E$2,0))</f>
        <v>0</v>
      </c>
      <c r="BA72" s="6">
        <f>INDEX('P-07 HACCP score'!$C$3:$E$6,MATCH(T72,'P-07 HACCP score'!$B$3:$B$6,0),MATCH('D-14 Ernst'!K$2,'P-07 HACCP score'!$C$2:$E$2,0))</f>
        <v>0</v>
      </c>
      <c r="BB72" s="6" t="e">
        <f>INDEX('P-07 HACCP score'!$C$3:$E$6,MATCH(#REF!,'P-07 HACCP score'!$B$3:$B$6,0),MATCH('D-14 Ernst'!#REF!,'P-07 HACCP score'!$C$2:$E$2,0))</f>
        <v>#REF!</v>
      </c>
      <c r="BC72" s="6">
        <f>INDEX('P-07 HACCP score'!$C$3:$E$6,MATCH(U72,'P-07 HACCP score'!$B$3:$B$6,0),MATCH('D-14 Ernst'!L$2,'P-07 HACCP score'!$C$2:$E$2,0))</f>
        <v>0</v>
      </c>
      <c r="BD72" s="6">
        <f>INDEX('P-07 HACCP score'!$C$3:$E$6,MATCH(V72,'P-07 HACCP score'!$B$3:$B$6,0),MATCH('D-14 Ernst'!M$2,'P-07 HACCP score'!$C$2:$E$2,0))</f>
        <v>0</v>
      </c>
      <c r="BE72" s="6">
        <f>INDEX('P-07 HACCP score'!$C$3:$E$6,MATCH(W72,'P-07 HACCP score'!$B$3:$B$6,0),MATCH('D-14 Ernst'!N$2,'P-07 HACCP score'!$C$2:$E$2,0))</f>
        <v>0</v>
      </c>
      <c r="BF72" s="6">
        <f>INDEX('P-07 HACCP score'!$C$3:$E$6,MATCH(X72,'P-07 HACCP score'!$B$3:$B$6,0),MATCH('D-14 Ernst'!O$2,'P-07 HACCP score'!$C$2:$E$2,0))</f>
        <v>0</v>
      </c>
      <c r="BG72" s="6">
        <f>INDEX('P-07 HACCP score'!$C$3:$E$6,MATCH(Y72,'P-07 HACCP score'!$B$3:$B$6,0),MATCH('D-14 Ernst'!P$2,'P-07 HACCP score'!$C$2:$E$2,0))</f>
        <v>0</v>
      </c>
      <c r="BH72" s="6">
        <f>INDEX('P-07 HACCP score'!$C$3:$E$6,MATCH(Z72,'P-07 HACCP score'!$B$3:$B$6,0),MATCH('D-14 Ernst'!Q$2,'P-07 HACCP score'!$C$2:$E$2,0))</f>
        <v>0</v>
      </c>
      <c r="BI72" s="6">
        <f>INDEX('P-07 HACCP score'!$C$3:$E$6,MATCH(AA72,'P-07 HACCP score'!$B$3:$B$6,0),MATCH('D-14 Ernst'!R$2,'P-07 HACCP score'!$C$2:$E$2,0))</f>
        <v>0</v>
      </c>
      <c r="BJ72" s="6">
        <f>INDEX('P-07 HACCP score'!$C$3:$E$6,MATCH(AB72,'P-07 HACCP score'!$B$3:$B$6,0),MATCH('D-14 Ernst'!S$2,'P-07 HACCP score'!$C$2:$E$2,0))</f>
        <v>0</v>
      </c>
      <c r="BK72" s="6">
        <f>INDEX('P-07 HACCP score'!$C$3:$E$6,MATCH(AC72,'P-07 HACCP score'!$B$3:$B$6,0),MATCH('D-14 Ernst'!T$2,'P-07 HACCP score'!$C$2:$E$2,0))</f>
        <v>0</v>
      </c>
      <c r="BL72" s="6">
        <f>INDEX('P-07 HACCP score'!$C$3:$E$6,MATCH(AD72,'P-07 HACCP score'!$B$3:$B$6,0),MATCH('D-14 Ernst'!U$2,'P-07 HACCP score'!$C$2:$E$2,0))</f>
        <v>0</v>
      </c>
      <c r="BM72" s="6">
        <f>INDEX('P-07 HACCP score'!$C$3:$E$6,MATCH(AE72,'P-07 HACCP score'!$B$3:$B$6,0),MATCH('D-14 Ernst'!V$2,'P-07 HACCP score'!$C$2:$E$2,0))</f>
        <v>0</v>
      </c>
      <c r="BN72" s="6">
        <f>INDEX('P-07 HACCP score'!$C$3:$E$6,MATCH(AF72,'P-07 HACCP score'!$B$3:$B$6,0),MATCH('D-14 Ernst'!W$2,'P-07 HACCP score'!$C$2:$E$2,0))</f>
        <v>0</v>
      </c>
    </row>
    <row r="73" spans="1:66" x14ac:dyDescent="0.25">
      <c r="A73" s="26" t="s">
        <v>193</v>
      </c>
      <c r="B73" s="25" t="s">
        <v>194</v>
      </c>
      <c r="C73" s="28" t="s">
        <v>183</v>
      </c>
      <c r="D73" s="27" t="s">
        <v>83</v>
      </c>
      <c r="E73" s="8"/>
      <c r="F73" s="9"/>
      <c r="G73" s="9"/>
      <c r="H73" s="10"/>
      <c r="I73" s="10"/>
      <c r="J73" s="10"/>
      <c r="K73" s="10"/>
      <c r="L73" s="10"/>
      <c r="M73" s="9"/>
      <c r="N73" s="9"/>
      <c r="O73" s="9"/>
      <c r="P73" s="9"/>
      <c r="Q73" s="9"/>
      <c r="R73" s="9"/>
      <c r="S73" s="9"/>
      <c r="T73" s="9"/>
      <c r="U73" s="9"/>
      <c r="V73" s="9"/>
      <c r="W73" s="9"/>
      <c r="X73" s="9"/>
      <c r="Y73" s="9"/>
      <c r="Z73" s="9"/>
      <c r="AA73" s="9"/>
      <c r="AB73" s="9"/>
      <c r="AC73" s="9"/>
      <c r="AD73" s="9"/>
      <c r="AE73" s="9"/>
      <c r="AF73" s="7"/>
      <c r="AG73" s="11">
        <f t="shared" si="7"/>
        <v>0</v>
      </c>
      <c r="AH73" s="12">
        <f t="shared" si="8"/>
        <v>0</v>
      </c>
      <c r="AI73" s="13" t="str">
        <f t="shared" si="9"/>
        <v>LAAG</v>
      </c>
      <c r="AJ73" s="33" t="str">
        <f t="shared" si="10"/>
        <v>N</v>
      </c>
      <c r="AK73" s="14" t="str">
        <f t="shared" si="11"/>
        <v>LAAG</v>
      </c>
      <c r="AL73" s="8" t="s">
        <v>33</v>
      </c>
      <c r="AM73" s="9" t="s">
        <v>39</v>
      </c>
      <c r="AN73" s="9" t="s">
        <v>35</v>
      </c>
      <c r="AO73" s="18" t="str">
        <f t="shared" si="12"/>
        <v>N</v>
      </c>
      <c r="AP73" s="15" t="str">
        <f t="shared" si="13"/>
        <v>LAAG</v>
      </c>
      <c r="AQ73" s="6">
        <f>INDEX('P-07 HACCP score'!$C$3:$E$6,MATCH(E73,'P-07 HACCP score'!$B$3:$B$6,0),MATCH('D-14 Ernst'!A$2,'P-07 HACCP score'!$C$2:$E$2,0))</f>
        <v>0</v>
      </c>
      <c r="AR73" s="6">
        <f>INDEX('P-07 HACCP score'!$C$3:$E$6,MATCH(F73,'P-07 HACCP score'!$B$3:$B$6,0),MATCH('D-14 Ernst'!B$2,'P-07 HACCP score'!$C$2:$E$2,0))</f>
        <v>0</v>
      </c>
      <c r="AS73" s="6">
        <f>INDEX('P-07 HACCP score'!$C$3:$E$6,MATCH(G73,'P-07 HACCP score'!$B$3:$B$6,0),MATCH('D-14 Ernst'!C$2,'P-07 HACCP score'!$C$2:$E$2,0))</f>
        <v>0</v>
      </c>
      <c r="AT73" s="6">
        <f>INDEX('P-07 HACCP score'!$C$3:$E$6,MATCH(M73,'P-07 HACCP score'!$B$3:$B$6,0),MATCH('D-14 Ernst'!D$2,'P-07 HACCP score'!$C$2:$E$2,0))</f>
        <v>0</v>
      </c>
      <c r="AU73" s="6">
        <f>INDEX('P-07 HACCP score'!$C$3:$E$6,MATCH(N73,'P-07 HACCP score'!$B$3:$B$6,0),MATCH('D-14 Ernst'!E$2,'P-07 HACCP score'!$C$2:$E$2,0))</f>
        <v>0</v>
      </c>
      <c r="AV73" s="6">
        <f>INDEX('P-07 HACCP score'!$C$3:$E$6,MATCH(O73,'P-07 HACCP score'!$B$3:$B$6,0),MATCH('D-14 Ernst'!F$2,'P-07 HACCP score'!$C$2:$E$2,0))</f>
        <v>0</v>
      </c>
      <c r="AW73" s="6">
        <f>INDEX('P-07 HACCP score'!$C$3:$E$6,MATCH(P73,'P-07 HACCP score'!$B$3:$B$6,0),MATCH('D-14 Ernst'!G$2,'P-07 HACCP score'!$C$2:$E$2,0))</f>
        <v>0</v>
      </c>
      <c r="AX73" s="6">
        <f>INDEX('P-07 HACCP score'!$C$3:$E$6,MATCH(Q73,'P-07 HACCP score'!$B$3:$B$6,0),MATCH('D-14 Ernst'!H$2,'P-07 HACCP score'!$C$2:$E$2,0))</f>
        <v>0</v>
      </c>
      <c r="AY73" s="6">
        <f>INDEX('P-07 HACCP score'!$C$3:$E$6,MATCH(R73,'P-07 HACCP score'!$B$3:$B$6,0),MATCH('D-14 Ernst'!I$2,'P-07 HACCP score'!$C$2:$E$2,0))</f>
        <v>0</v>
      </c>
      <c r="AZ73" s="6">
        <f>INDEX('P-07 HACCP score'!$C$3:$E$6,MATCH(S73,'P-07 HACCP score'!$B$3:$B$6,0),MATCH('D-14 Ernst'!J$2,'P-07 HACCP score'!$C$2:$E$2,0))</f>
        <v>0</v>
      </c>
      <c r="BA73" s="6">
        <f>INDEX('P-07 HACCP score'!$C$3:$E$6,MATCH(T73,'P-07 HACCP score'!$B$3:$B$6,0),MATCH('D-14 Ernst'!K$2,'P-07 HACCP score'!$C$2:$E$2,0))</f>
        <v>0</v>
      </c>
      <c r="BB73" s="6" t="e">
        <f>INDEX('P-07 HACCP score'!$C$3:$E$6,MATCH(#REF!,'P-07 HACCP score'!$B$3:$B$6,0),MATCH('D-14 Ernst'!#REF!,'P-07 HACCP score'!$C$2:$E$2,0))</f>
        <v>#REF!</v>
      </c>
      <c r="BC73" s="6">
        <f>INDEX('P-07 HACCP score'!$C$3:$E$6,MATCH(U73,'P-07 HACCP score'!$B$3:$B$6,0),MATCH('D-14 Ernst'!L$2,'P-07 HACCP score'!$C$2:$E$2,0))</f>
        <v>0</v>
      </c>
      <c r="BD73" s="6">
        <f>INDEX('P-07 HACCP score'!$C$3:$E$6,MATCH(V73,'P-07 HACCP score'!$B$3:$B$6,0),MATCH('D-14 Ernst'!M$2,'P-07 HACCP score'!$C$2:$E$2,0))</f>
        <v>0</v>
      </c>
      <c r="BE73" s="6">
        <f>INDEX('P-07 HACCP score'!$C$3:$E$6,MATCH(W73,'P-07 HACCP score'!$B$3:$B$6,0),MATCH('D-14 Ernst'!N$2,'P-07 HACCP score'!$C$2:$E$2,0))</f>
        <v>0</v>
      </c>
      <c r="BF73" s="6">
        <f>INDEX('P-07 HACCP score'!$C$3:$E$6,MATCH(X73,'P-07 HACCP score'!$B$3:$B$6,0),MATCH('D-14 Ernst'!O$2,'P-07 HACCP score'!$C$2:$E$2,0))</f>
        <v>0</v>
      </c>
      <c r="BG73" s="6">
        <f>INDEX('P-07 HACCP score'!$C$3:$E$6,MATCH(Y73,'P-07 HACCP score'!$B$3:$B$6,0),MATCH('D-14 Ernst'!P$2,'P-07 HACCP score'!$C$2:$E$2,0))</f>
        <v>0</v>
      </c>
      <c r="BH73" s="6">
        <f>INDEX('P-07 HACCP score'!$C$3:$E$6,MATCH(Z73,'P-07 HACCP score'!$B$3:$B$6,0),MATCH('D-14 Ernst'!Q$2,'P-07 HACCP score'!$C$2:$E$2,0))</f>
        <v>0</v>
      </c>
      <c r="BI73" s="6">
        <f>INDEX('P-07 HACCP score'!$C$3:$E$6,MATCH(AA73,'P-07 HACCP score'!$B$3:$B$6,0),MATCH('D-14 Ernst'!R$2,'P-07 HACCP score'!$C$2:$E$2,0))</f>
        <v>0</v>
      </c>
      <c r="BJ73" s="6">
        <f>INDEX('P-07 HACCP score'!$C$3:$E$6,MATCH(AB73,'P-07 HACCP score'!$B$3:$B$6,0),MATCH('D-14 Ernst'!S$2,'P-07 HACCP score'!$C$2:$E$2,0))</f>
        <v>0</v>
      </c>
      <c r="BK73" s="6">
        <f>INDEX('P-07 HACCP score'!$C$3:$E$6,MATCH(AC73,'P-07 HACCP score'!$B$3:$B$6,0),MATCH('D-14 Ernst'!T$2,'P-07 HACCP score'!$C$2:$E$2,0))</f>
        <v>0</v>
      </c>
      <c r="BL73" s="6">
        <f>INDEX('P-07 HACCP score'!$C$3:$E$6,MATCH(AD73,'P-07 HACCP score'!$B$3:$B$6,0),MATCH('D-14 Ernst'!U$2,'P-07 HACCP score'!$C$2:$E$2,0))</f>
        <v>0</v>
      </c>
      <c r="BM73" s="6">
        <f>INDEX('P-07 HACCP score'!$C$3:$E$6,MATCH(AE73,'P-07 HACCP score'!$B$3:$B$6,0),MATCH('D-14 Ernst'!V$2,'P-07 HACCP score'!$C$2:$E$2,0))</f>
        <v>0</v>
      </c>
      <c r="BN73" s="6">
        <f>INDEX('P-07 HACCP score'!$C$3:$E$6,MATCH(AF73,'P-07 HACCP score'!$B$3:$B$6,0),MATCH('D-14 Ernst'!W$2,'P-07 HACCP score'!$C$2:$E$2,0))</f>
        <v>0</v>
      </c>
    </row>
    <row r="74" spans="1:66" x14ac:dyDescent="0.25">
      <c r="A74" s="26" t="s">
        <v>195</v>
      </c>
      <c r="B74" s="25" t="s">
        <v>196</v>
      </c>
      <c r="C74" s="28" t="s">
        <v>1306</v>
      </c>
      <c r="D74" s="27" t="s">
        <v>83</v>
      </c>
      <c r="E74" s="8"/>
      <c r="F74" s="9"/>
      <c r="G74" s="9"/>
      <c r="H74" s="10"/>
      <c r="I74" s="10"/>
      <c r="J74" s="10"/>
      <c r="K74" s="10"/>
      <c r="L74" s="10"/>
      <c r="M74" s="9"/>
      <c r="N74" s="9" t="s">
        <v>33</v>
      </c>
      <c r="O74" s="9" t="s">
        <v>33</v>
      </c>
      <c r="P74" s="9"/>
      <c r="Q74" s="9"/>
      <c r="R74" s="9"/>
      <c r="S74" s="9"/>
      <c r="T74" s="9"/>
      <c r="U74" s="9"/>
      <c r="V74" s="9"/>
      <c r="W74" s="9"/>
      <c r="X74" s="9"/>
      <c r="Y74" s="9"/>
      <c r="Z74" s="9"/>
      <c r="AA74" s="9"/>
      <c r="AB74" s="9"/>
      <c r="AC74" s="9"/>
      <c r="AD74" s="9"/>
      <c r="AE74" s="9"/>
      <c r="AF74" s="7"/>
      <c r="AG74" s="11">
        <f t="shared" si="7"/>
        <v>1</v>
      </c>
      <c r="AH74" s="12">
        <f t="shared" si="8"/>
        <v>0</v>
      </c>
      <c r="AI74" s="13" t="str">
        <f t="shared" si="9"/>
        <v>LAAG</v>
      </c>
      <c r="AJ74" s="33" t="str">
        <f t="shared" si="10"/>
        <v>N</v>
      </c>
      <c r="AK74" s="14" t="str">
        <f t="shared" si="11"/>
        <v>LAAG</v>
      </c>
      <c r="AL74" s="8" t="s">
        <v>33</v>
      </c>
      <c r="AM74" s="9" t="s">
        <v>39</v>
      </c>
      <c r="AN74" s="9" t="s">
        <v>35</v>
      </c>
      <c r="AO74" s="18" t="str">
        <f t="shared" si="12"/>
        <v>N</v>
      </c>
      <c r="AP74" s="15" t="str">
        <f t="shared" si="13"/>
        <v>LAAG</v>
      </c>
      <c r="AQ74" s="6">
        <f>INDEX('P-07 HACCP score'!$C$3:$E$6,MATCH(E74,'P-07 HACCP score'!$B$3:$B$6,0),MATCH('D-14 Ernst'!A$2,'P-07 HACCP score'!$C$2:$E$2,0))</f>
        <v>0</v>
      </c>
      <c r="AR74" s="6">
        <f>INDEX('P-07 HACCP score'!$C$3:$E$6,MATCH(F74,'P-07 HACCP score'!$B$3:$B$6,0),MATCH('D-14 Ernst'!B$2,'P-07 HACCP score'!$C$2:$E$2,0))</f>
        <v>0</v>
      </c>
      <c r="AS74" s="6">
        <f>INDEX('P-07 HACCP score'!$C$3:$E$6,MATCH(G74,'P-07 HACCP score'!$B$3:$B$6,0),MATCH('D-14 Ernst'!C$2,'P-07 HACCP score'!$C$2:$E$2,0))</f>
        <v>0</v>
      </c>
      <c r="AT74" s="6">
        <f>INDEX('P-07 HACCP score'!$C$3:$E$6,MATCH(M74,'P-07 HACCP score'!$B$3:$B$6,0),MATCH('D-14 Ernst'!D$2,'P-07 HACCP score'!$C$2:$E$2,0))</f>
        <v>0</v>
      </c>
      <c r="AU74" s="6">
        <f>INDEX('P-07 HACCP score'!$C$3:$E$6,MATCH(N74,'P-07 HACCP score'!$B$3:$B$6,0),MATCH('D-14 Ernst'!E$2,'P-07 HACCP score'!$C$2:$E$2,0))</f>
        <v>2</v>
      </c>
      <c r="AV74" s="6">
        <f>INDEX('P-07 HACCP score'!$C$3:$E$6,MATCH(O74,'P-07 HACCP score'!$B$3:$B$6,0),MATCH('D-14 Ernst'!F$2,'P-07 HACCP score'!$C$2:$E$2,0))</f>
        <v>3</v>
      </c>
      <c r="AW74" s="6">
        <f>INDEX('P-07 HACCP score'!$C$3:$E$6,MATCH(P74,'P-07 HACCP score'!$B$3:$B$6,0),MATCH('D-14 Ernst'!G$2,'P-07 HACCP score'!$C$2:$E$2,0))</f>
        <v>0</v>
      </c>
      <c r="AX74" s="6">
        <f>INDEX('P-07 HACCP score'!$C$3:$E$6,MATCH(Q74,'P-07 HACCP score'!$B$3:$B$6,0),MATCH('D-14 Ernst'!H$2,'P-07 HACCP score'!$C$2:$E$2,0))</f>
        <v>0</v>
      </c>
      <c r="AY74" s="6">
        <f>INDEX('P-07 HACCP score'!$C$3:$E$6,MATCH(R74,'P-07 HACCP score'!$B$3:$B$6,0),MATCH('D-14 Ernst'!I$2,'P-07 HACCP score'!$C$2:$E$2,0))</f>
        <v>0</v>
      </c>
      <c r="AZ74" s="6">
        <f>INDEX('P-07 HACCP score'!$C$3:$E$6,MATCH(S74,'P-07 HACCP score'!$B$3:$B$6,0),MATCH('D-14 Ernst'!J$2,'P-07 HACCP score'!$C$2:$E$2,0))</f>
        <v>0</v>
      </c>
      <c r="BA74" s="6">
        <f>INDEX('P-07 HACCP score'!$C$3:$E$6,MATCH(T74,'P-07 HACCP score'!$B$3:$B$6,0),MATCH('D-14 Ernst'!K$2,'P-07 HACCP score'!$C$2:$E$2,0))</f>
        <v>0</v>
      </c>
      <c r="BB74" s="6" t="e">
        <f>INDEX('P-07 HACCP score'!$C$3:$E$6,MATCH(#REF!,'P-07 HACCP score'!$B$3:$B$6,0),MATCH('D-14 Ernst'!#REF!,'P-07 HACCP score'!$C$2:$E$2,0))</f>
        <v>#REF!</v>
      </c>
      <c r="BC74" s="6">
        <f>INDEX('P-07 HACCP score'!$C$3:$E$6,MATCH(U74,'P-07 HACCP score'!$B$3:$B$6,0),MATCH('D-14 Ernst'!L$2,'P-07 HACCP score'!$C$2:$E$2,0))</f>
        <v>0</v>
      </c>
      <c r="BD74" s="6">
        <f>INDEX('P-07 HACCP score'!$C$3:$E$6,MATCH(V74,'P-07 HACCP score'!$B$3:$B$6,0),MATCH('D-14 Ernst'!M$2,'P-07 HACCP score'!$C$2:$E$2,0))</f>
        <v>0</v>
      </c>
      <c r="BE74" s="6">
        <f>INDEX('P-07 HACCP score'!$C$3:$E$6,MATCH(W74,'P-07 HACCP score'!$B$3:$B$6,0),MATCH('D-14 Ernst'!N$2,'P-07 HACCP score'!$C$2:$E$2,0))</f>
        <v>0</v>
      </c>
      <c r="BF74" s="6">
        <f>INDEX('P-07 HACCP score'!$C$3:$E$6,MATCH(X74,'P-07 HACCP score'!$B$3:$B$6,0),MATCH('D-14 Ernst'!O$2,'P-07 HACCP score'!$C$2:$E$2,0))</f>
        <v>0</v>
      </c>
      <c r="BG74" s="6">
        <f>INDEX('P-07 HACCP score'!$C$3:$E$6,MATCH(Y74,'P-07 HACCP score'!$B$3:$B$6,0),MATCH('D-14 Ernst'!P$2,'P-07 HACCP score'!$C$2:$E$2,0))</f>
        <v>0</v>
      </c>
      <c r="BH74" s="6">
        <f>INDEX('P-07 HACCP score'!$C$3:$E$6,MATCH(Z74,'P-07 HACCP score'!$B$3:$B$6,0),MATCH('D-14 Ernst'!Q$2,'P-07 HACCP score'!$C$2:$E$2,0))</f>
        <v>0</v>
      </c>
      <c r="BI74" s="6">
        <f>INDEX('P-07 HACCP score'!$C$3:$E$6,MATCH(AA74,'P-07 HACCP score'!$B$3:$B$6,0),MATCH('D-14 Ernst'!R$2,'P-07 HACCP score'!$C$2:$E$2,0))</f>
        <v>0</v>
      </c>
      <c r="BJ74" s="6">
        <f>INDEX('P-07 HACCP score'!$C$3:$E$6,MATCH(AB74,'P-07 HACCP score'!$B$3:$B$6,0),MATCH('D-14 Ernst'!S$2,'P-07 HACCP score'!$C$2:$E$2,0))</f>
        <v>0</v>
      </c>
      <c r="BK74" s="6">
        <f>INDEX('P-07 HACCP score'!$C$3:$E$6,MATCH(AC74,'P-07 HACCP score'!$B$3:$B$6,0),MATCH('D-14 Ernst'!T$2,'P-07 HACCP score'!$C$2:$E$2,0))</f>
        <v>0</v>
      </c>
      <c r="BL74" s="6">
        <f>INDEX('P-07 HACCP score'!$C$3:$E$6,MATCH(AD74,'P-07 HACCP score'!$B$3:$B$6,0),MATCH('D-14 Ernst'!U$2,'P-07 HACCP score'!$C$2:$E$2,0))</f>
        <v>0</v>
      </c>
      <c r="BM74" s="6">
        <f>INDEX('P-07 HACCP score'!$C$3:$E$6,MATCH(AE74,'P-07 HACCP score'!$B$3:$B$6,0),MATCH('D-14 Ernst'!V$2,'P-07 HACCP score'!$C$2:$E$2,0))</f>
        <v>0</v>
      </c>
      <c r="BN74" s="6">
        <f>INDEX('P-07 HACCP score'!$C$3:$E$6,MATCH(AF74,'P-07 HACCP score'!$B$3:$B$6,0),MATCH('D-14 Ernst'!W$2,'P-07 HACCP score'!$C$2:$E$2,0))</f>
        <v>0</v>
      </c>
    </row>
    <row r="75" spans="1:66" x14ac:dyDescent="0.25">
      <c r="A75" s="26" t="s">
        <v>1314</v>
      </c>
      <c r="B75" s="25" t="s">
        <v>1287</v>
      </c>
      <c r="C75" s="28" t="s">
        <v>1301</v>
      </c>
      <c r="D75" s="27" t="s">
        <v>151</v>
      </c>
      <c r="E75" s="8" t="s">
        <v>33</v>
      </c>
      <c r="F75" s="9"/>
      <c r="G75" s="9"/>
      <c r="H75" s="10"/>
      <c r="I75" s="10"/>
      <c r="J75" s="10"/>
      <c r="K75" s="10"/>
      <c r="L75" s="10"/>
      <c r="M75" s="9"/>
      <c r="N75" s="9" t="s">
        <v>33</v>
      </c>
      <c r="O75" s="9" t="s">
        <v>38</v>
      </c>
      <c r="P75" s="9"/>
      <c r="Q75" s="9" t="s">
        <v>54</v>
      </c>
      <c r="R75" s="9"/>
      <c r="S75" s="9"/>
      <c r="T75" s="9"/>
      <c r="U75" s="9"/>
      <c r="V75" s="9"/>
      <c r="W75" s="9"/>
      <c r="X75" s="9"/>
      <c r="Y75" s="9"/>
      <c r="Z75" s="9"/>
      <c r="AA75" s="9"/>
      <c r="AB75" s="9"/>
      <c r="AC75" s="9"/>
      <c r="AD75" s="9"/>
      <c r="AE75" s="9"/>
      <c r="AF75" s="7"/>
      <c r="AG75" s="11">
        <f t="shared" si="7"/>
        <v>1</v>
      </c>
      <c r="AH75" s="12">
        <f t="shared" si="8"/>
        <v>1</v>
      </c>
      <c r="AI75" s="13" t="str">
        <f t="shared" si="9"/>
        <v>HOOG</v>
      </c>
      <c r="AJ75" s="33" t="str">
        <f t="shared" si="10"/>
        <v>N</v>
      </c>
      <c r="AK75" s="14" t="str">
        <f t="shared" si="11"/>
        <v>HOOG</v>
      </c>
      <c r="AL75" s="8" t="s">
        <v>38</v>
      </c>
      <c r="AM75" s="9" t="s">
        <v>39</v>
      </c>
      <c r="AN75" s="9" t="s">
        <v>35</v>
      </c>
      <c r="AO75" s="18" t="str">
        <f t="shared" si="12"/>
        <v>N</v>
      </c>
      <c r="AP75" s="15" t="str">
        <f t="shared" si="13"/>
        <v>HOOG</v>
      </c>
      <c r="AQ75" s="6">
        <f>INDEX('P-07 HACCP score'!$C$3:$E$6,MATCH(E75,'P-07 HACCP score'!$B$3:$B$6,0),MATCH('D-14 Ernst'!A$2,'P-07 HACCP score'!$C$2:$E$2,0))</f>
        <v>2</v>
      </c>
      <c r="AR75" s="6">
        <f>INDEX('P-07 HACCP score'!$C$3:$E$6,MATCH(F75,'P-07 HACCP score'!$B$3:$B$6,0),MATCH('D-14 Ernst'!B$2,'P-07 HACCP score'!$C$2:$E$2,0))</f>
        <v>0</v>
      </c>
      <c r="AS75" s="6">
        <f>INDEX('P-07 HACCP score'!$C$3:$E$6,MATCH(G75,'P-07 HACCP score'!$B$3:$B$6,0),MATCH('D-14 Ernst'!C$2,'P-07 HACCP score'!$C$2:$E$2,0))</f>
        <v>0</v>
      </c>
      <c r="AT75" s="6">
        <f>INDEX('P-07 HACCP score'!$C$3:$E$6,MATCH(M75,'P-07 HACCP score'!$B$3:$B$6,0),MATCH('D-14 Ernst'!D$2,'P-07 HACCP score'!$C$2:$E$2,0))</f>
        <v>0</v>
      </c>
      <c r="AU75" s="6">
        <f>INDEX('P-07 HACCP score'!$C$3:$E$6,MATCH(N75,'P-07 HACCP score'!$B$3:$B$6,0),MATCH('D-14 Ernst'!E$2,'P-07 HACCP score'!$C$2:$E$2,0))</f>
        <v>2</v>
      </c>
      <c r="AV75" s="6">
        <f>INDEX('P-07 HACCP score'!$C$3:$E$6,MATCH(O75,'P-07 HACCP score'!$B$3:$B$6,0),MATCH('D-14 Ernst'!F$2,'P-07 HACCP score'!$C$2:$E$2,0))</f>
        <v>4</v>
      </c>
      <c r="AW75" s="6">
        <f>INDEX('P-07 HACCP score'!$C$3:$E$6,MATCH(P75,'P-07 HACCP score'!$B$3:$B$6,0),MATCH('D-14 Ernst'!G$2,'P-07 HACCP score'!$C$2:$E$2,0))</f>
        <v>0</v>
      </c>
      <c r="AX75" s="6">
        <f>INDEX('P-07 HACCP score'!$C$3:$E$6,MATCH(Q75,'P-07 HACCP score'!$B$3:$B$6,0),MATCH('D-14 Ernst'!H$2,'P-07 HACCP score'!$C$2:$E$2,0))</f>
        <v>3</v>
      </c>
      <c r="AY75" s="6">
        <f>INDEX('P-07 HACCP score'!$C$3:$E$6,MATCH(R75,'P-07 HACCP score'!$B$3:$B$6,0),MATCH('D-14 Ernst'!I$2,'P-07 HACCP score'!$C$2:$E$2,0))</f>
        <v>0</v>
      </c>
      <c r="AZ75" s="6">
        <f>INDEX('P-07 HACCP score'!$C$3:$E$6,MATCH(S75,'P-07 HACCP score'!$B$3:$B$6,0),MATCH('D-14 Ernst'!J$2,'P-07 HACCP score'!$C$2:$E$2,0))</f>
        <v>0</v>
      </c>
      <c r="BA75" s="6">
        <f>INDEX('P-07 HACCP score'!$C$3:$E$6,MATCH(T75,'P-07 HACCP score'!$B$3:$B$6,0),MATCH('D-14 Ernst'!K$2,'P-07 HACCP score'!$C$2:$E$2,0))</f>
        <v>0</v>
      </c>
      <c r="BB75" s="6" t="e">
        <f>INDEX('P-07 HACCP score'!$C$3:$E$6,MATCH(#REF!,'P-07 HACCP score'!$B$3:$B$6,0),MATCH('D-14 Ernst'!#REF!,'P-07 HACCP score'!$C$2:$E$2,0))</f>
        <v>#REF!</v>
      </c>
      <c r="BC75" s="6">
        <f>INDEX('P-07 HACCP score'!$C$3:$E$6,MATCH(U75,'P-07 HACCP score'!$B$3:$B$6,0),MATCH('D-14 Ernst'!L$2,'P-07 HACCP score'!$C$2:$E$2,0))</f>
        <v>0</v>
      </c>
      <c r="BD75" s="6">
        <f>INDEX('P-07 HACCP score'!$C$3:$E$6,MATCH(V75,'P-07 HACCP score'!$B$3:$B$6,0),MATCH('D-14 Ernst'!M$2,'P-07 HACCP score'!$C$2:$E$2,0))</f>
        <v>0</v>
      </c>
      <c r="BE75" s="6">
        <f>INDEX('P-07 HACCP score'!$C$3:$E$6,MATCH(W75,'P-07 HACCP score'!$B$3:$B$6,0),MATCH('D-14 Ernst'!N$2,'P-07 HACCP score'!$C$2:$E$2,0))</f>
        <v>0</v>
      </c>
      <c r="BF75" s="6">
        <f>INDEX('P-07 HACCP score'!$C$3:$E$6,MATCH(X75,'P-07 HACCP score'!$B$3:$B$6,0),MATCH('D-14 Ernst'!O$2,'P-07 HACCP score'!$C$2:$E$2,0))</f>
        <v>0</v>
      </c>
      <c r="BG75" s="6">
        <f>INDEX('P-07 HACCP score'!$C$3:$E$6,MATCH(Y75,'P-07 HACCP score'!$B$3:$B$6,0),MATCH('D-14 Ernst'!P$2,'P-07 HACCP score'!$C$2:$E$2,0))</f>
        <v>0</v>
      </c>
      <c r="BH75" s="6">
        <f>INDEX('P-07 HACCP score'!$C$3:$E$6,MATCH(Z75,'P-07 HACCP score'!$B$3:$B$6,0),MATCH('D-14 Ernst'!Q$2,'P-07 HACCP score'!$C$2:$E$2,0))</f>
        <v>0</v>
      </c>
      <c r="BI75" s="6">
        <f>INDEX('P-07 HACCP score'!$C$3:$E$6,MATCH(AA75,'P-07 HACCP score'!$B$3:$B$6,0),MATCH('D-14 Ernst'!R$2,'P-07 HACCP score'!$C$2:$E$2,0))</f>
        <v>0</v>
      </c>
      <c r="BJ75" s="6">
        <f>INDEX('P-07 HACCP score'!$C$3:$E$6,MATCH(AB75,'P-07 HACCP score'!$B$3:$B$6,0),MATCH('D-14 Ernst'!S$2,'P-07 HACCP score'!$C$2:$E$2,0))</f>
        <v>0</v>
      </c>
      <c r="BK75" s="6">
        <f>INDEX('P-07 HACCP score'!$C$3:$E$6,MATCH(AC75,'P-07 HACCP score'!$B$3:$B$6,0),MATCH('D-14 Ernst'!T$2,'P-07 HACCP score'!$C$2:$E$2,0))</f>
        <v>0</v>
      </c>
      <c r="BL75" s="6">
        <f>INDEX('P-07 HACCP score'!$C$3:$E$6,MATCH(AD75,'P-07 HACCP score'!$B$3:$B$6,0),MATCH('D-14 Ernst'!U$2,'P-07 HACCP score'!$C$2:$E$2,0))</f>
        <v>0</v>
      </c>
      <c r="BM75" s="6">
        <f>INDEX('P-07 HACCP score'!$C$3:$E$6,MATCH(AE75,'P-07 HACCP score'!$B$3:$B$6,0),MATCH('D-14 Ernst'!V$2,'P-07 HACCP score'!$C$2:$E$2,0))</f>
        <v>0</v>
      </c>
      <c r="BN75" s="6">
        <f>INDEX('P-07 HACCP score'!$C$3:$E$6,MATCH(AF75,'P-07 HACCP score'!$B$3:$B$6,0),MATCH('D-14 Ernst'!W$2,'P-07 HACCP score'!$C$2:$E$2,0))</f>
        <v>0</v>
      </c>
    </row>
    <row r="76" spans="1:66" x14ac:dyDescent="0.25">
      <c r="A76" s="26" t="s">
        <v>197</v>
      </c>
      <c r="B76" s="25" t="s">
        <v>198</v>
      </c>
      <c r="C76" s="28" t="s">
        <v>199</v>
      </c>
      <c r="D76" s="27" t="s">
        <v>83</v>
      </c>
      <c r="E76" s="8"/>
      <c r="F76" s="9"/>
      <c r="G76" s="9"/>
      <c r="H76" s="10"/>
      <c r="I76" s="10"/>
      <c r="J76" s="10"/>
      <c r="K76" s="10"/>
      <c r="L76" s="10"/>
      <c r="M76" s="9"/>
      <c r="N76" s="9"/>
      <c r="O76" s="9"/>
      <c r="P76" s="9"/>
      <c r="Q76" s="9"/>
      <c r="R76" s="9"/>
      <c r="S76" s="9"/>
      <c r="T76" s="9"/>
      <c r="U76" s="9"/>
      <c r="V76" s="9"/>
      <c r="W76" s="9"/>
      <c r="X76" s="9"/>
      <c r="Y76" s="9"/>
      <c r="Z76" s="9"/>
      <c r="AA76" s="9"/>
      <c r="AB76" s="9"/>
      <c r="AC76" s="9"/>
      <c r="AD76" s="9"/>
      <c r="AE76" s="9"/>
      <c r="AF76" s="7"/>
      <c r="AG76" s="11">
        <f t="shared" si="7"/>
        <v>0</v>
      </c>
      <c r="AH76" s="12">
        <f t="shared" si="8"/>
        <v>0</v>
      </c>
      <c r="AI76" s="13" t="str">
        <f t="shared" si="9"/>
        <v>LAAG</v>
      </c>
      <c r="AJ76" s="33" t="str">
        <f t="shared" si="10"/>
        <v>N</v>
      </c>
      <c r="AK76" s="14" t="str">
        <f t="shared" si="11"/>
        <v>LAAG</v>
      </c>
      <c r="AL76" s="8" t="s">
        <v>176</v>
      </c>
      <c r="AM76" s="9" t="s">
        <v>176</v>
      </c>
      <c r="AN76" s="9" t="s">
        <v>176</v>
      </c>
      <c r="AO76" s="18" t="str">
        <f t="shared" si="12"/>
        <v>N</v>
      </c>
      <c r="AP76" s="15" t="str">
        <f t="shared" si="13"/>
        <v>LAAG</v>
      </c>
      <c r="AQ76" s="6">
        <f>INDEX('P-07 HACCP score'!$C$3:$E$6,MATCH(E76,'P-07 HACCP score'!$B$3:$B$6,0),MATCH('D-14 Ernst'!A$2,'P-07 HACCP score'!$C$2:$E$2,0))</f>
        <v>0</v>
      </c>
      <c r="AR76" s="6">
        <f>INDEX('P-07 HACCP score'!$C$3:$E$6,MATCH(F76,'P-07 HACCP score'!$B$3:$B$6,0),MATCH('D-14 Ernst'!B$2,'P-07 HACCP score'!$C$2:$E$2,0))</f>
        <v>0</v>
      </c>
      <c r="AS76" s="6">
        <f>INDEX('P-07 HACCP score'!$C$3:$E$6,MATCH(G76,'P-07 HACCP score'!$B$3:$B$6,0),MATCH('D-14 Ernst'!C$2,'P-07 HACCP score'!$C$2:$E$2,0))</f>
        <v>0</v>
      </c>
      <c r="AT76" s="6">
        <f>INDEX('P-07 HACCP score'!$C$3:$E$6,MATCH(M76,'P-07 HACCP score'!$B$3:$B$6,0),MATCH('D-14 Ernst'!D$2,'P-07 HACCP score'!$C$2:$E$2,0))</f>
        <v>0</v>
      </c>
      <c r="AU76" s="6">
        <f>INDEX('P-07 HACCP score'!$C$3:$E$6,MATCH(N76,'P-07 HACCP score'!$B$3:$B$6,0),MATCH('D-14 Ernst'!E$2,'P-07 HACCP score'!$C$2:$E$2,0))</f>
        <v>0</v>
      </c>
      <c r="AV76" s="6">
        <f>INDEX('P-07 HACCP score'!$C$3:$E$6,MATCH(O76,'P-07 HACCP score'!$B$3:$B$6,0),MATCH('D-14 Ernst'!F$2,'P-07 HACCP score'!$C$2:$E$2,0))</f>
        <v>0</v>
      </c>
      <c r="AW76" s="6">
        <f>INDEX('P-07 HACCP score'!$C$3:$E$6,MATCH(P76,'P-07 HACCP score'!$B$3:$B$6,0),MATCH('D-14 Ernst'!G$2,'P-07 HACCP score'!$C$2:$E$2,0))</f>
        <v>0</v>
      </c>
      <c r="AX76" s="6">
        <f>INDEX('P-07 HACCP score'!$C$3:$E$6,MATCH(Q76,'P-07 HACCP score'!$B$3:$B$6,0),MATCH('D-14 Ernst'!H$2,'P-07 HACCP score'!$C$2:$E$2,0))</f>
        <v>0</v>
      </c>
      <c r="AY76" s="6">
        <f>INDEX('P-07 HACCP score'!$C$3:$E$6,MATCH(R76,'P-07 HACCP score'!$B$3:$B$6,0),MATCH('D-14 Ernst'!I$2,'P-07 HACCP score'!$C$2:$E$2,0))</f>
        <v>0</v>
      </c>
      <c r="AZ76" s="6">
        <f>INDEX('P-07 HACCP score'!$C$3:$E$6,MATCH(S76,'P-07 HACCP score'!$B$3:$B$6,0),MATCH('D-14 Ernst'!J$2,'P-07 HACCP score'!$C$2:$E$2,0))</f>
        <v>0</v>
      </c>
      <c r="BA76" s="6">
        <f>INDEX('P-07 HACCP score'!$C$3:$E$6,MATCH(T76,'P-07 HACCP score'!$B$3:$B$6,0),MATCH('D-14 Ernst'!K$2,'P-07 HACCP score'!$C$2:$E$2,0))</f>
        <v>0</v>
      </c>
      <c r="BB76" s="6" t="e">
        <f>INDEX('P-07 HACCP score'!$C$3:$E$6,MATCH(#REF!,'P-07 HACCP score'!$B$3:$B$6,0),MATCH('D-14 Ernst'!#REF!,'P-07 HACCP score'!$C$2:$E$2,0))</f>
        <v>#REF!</v>
      </c>
      <c r="BC76" s="6">
        <f>INDEX('P-07 HACCP score'!$C$3:$E$6,MATCH(U76,'P-07 HACCP score'!$B$3:$B$6,0),MATCH('D-14 Ernst'!L$2,'P-07 HACCP score'!$C$2:$E$2,0))</f>
        <v>0</v>
      </c>
      <c r="BD76" s="6">
        <f>INDEX('P-07 HACCP score'!$C$3:$E$6,MATCH(V76,'P-07 HACCP score'!$B$3:$B$6,0),MATCH('D-14 Ernst'!M$2,'P-07 HACCP score'!$C$2:$E$2,0))</f>
        <v>0</v>
      </c>
      <c r="BE76" s="6">
        <f>INDEX('P-07 HACCP score'!$C$3:$E$6,MATCH(W76,'P-07 HACCP score'!$B$3:$B$6,0),MATCH('D-14 Ernst'!N$2,'P-07 HACCP score'!$C$2:$E$2,0))</f>
        <v>0</v>
      </c>
      <c r="BF76" s="6">
        <f>INDEX('P-07 HACCP score'!$C$3:$E$6,MATCH(X76,'P-07 HACCP score'!$B$3:$B$6,0),MATCH('D-14 Ernst'!O$2,'P-07 HACCP score'!$C$2:$E$2,0))</f>
        <v>0</v>
      </c>
      <c r="BG76" s="6">
        <f>INDEX('P-07 HACCP score'!$C$3:$E$6,MATCH(Y76,'P-07 HACCP score'!$B$3:$B$6,0),MATCH('D-14 Ernst'!P$2,'P-07 HACCP score'!$C$2:$E$2,0))</f>
        <v>0</v>
      </c>
      <c r="BH76" s="6">
        <f>INDEX('P-07 HACCP score'!$C$3:$E$6,MATCH(Z76,'P-07 HACCP score'!$B$3:$B$6,0),MATCH('D-14 Ernst'!Q$2,'P-07 HACCP score'!$C$2:$E$2,0))</f>
        <v>0</v>
      </c>
      <c r="BI76" s="6">
        <f>INDEX('P-07 HACCP score'!$C$3:$E$6,MATCH(AA76,'P-07 HACCP score'!$B$3:$B$6,0),MATCH('D-14 Ernst'!R$2,'P-07 HACCP score'!$C$2:$E$2,0))</f>
        <v>0</v>
      </c>
      <c r="BJ76" s="6">
        <f>INDEX('P-07 HACCP score'!$C$3:$E$6,MATCH(AB76,'P-07 HACCP score'!$B$3:$B$6,0),MATCH('D-14 Ernst'!S$2,'P-07 HACCP score'!$C$2:$E$2,0))</f>
        <v>0</v>
      </c>
      <c r="BK76" s="6">
        <f>INDEX('P-07 HACCP score'!$C$3:$E$6,MATCH(AC76,'P-07 HACCP score'!$B$3:$B$6,0),MATCH('D-14 Ernst'!T$2,'P-07 HACCP score'!$C$2:$E$2,0))</f>
        <v>0</v>
      </c>
      <c r="BL76" s="6">
        <f>INDEX('P-07 HACCP score'!$C$3:$E$6,MATCH(AD76,'P-07 HACCP score'!$B$3:$B$6,0),MATCH('D-14 Ernst'!U$2,'P-07 HACCP score'!$C$2:$E$2,0))</f>
        <v>0</v>
      </c>
      <c r="BM76" s="6">
        <f>INDEX('P-07 HACCP score'!$C$3:$E$6,MATCH(AE76,'P-07 HACCP score'!$B$3:$B$6,0),MATCH('D-14 Ernst'!V$2,'P-07 HACCP score'!$C$2:$E$2,0))</f>
        <v>0</v>
      </c>
      <c r="BN76" s="6">
        <f>INDEX('P-07 HACCP score'!$C$3:$E$6,MATCH(AF76,'P-07 HACCP score'!$B$3:$B$6,0),MATCH('D-14 Ernst'!W$2,'P-07 HACCP score'!$C$2:$E$2,0))</f>
        <v>0</v>
      </c>
    </row>
    <row r="77" spans="1:66" x14ac:dyDescent="0.25">
      <c r="A77" s="26" t="s">
        <v>200</v>
      </c>
      <c r="B77" s="25" t="s">
        <v>201</v>
      </c>
      <c r="C77" s="28" t="s">
        <v>126</v>
      </c>
      <c r="D77" s="27" t="s">
        <v>83</v>
      </c>
      <c r="E77" s="8"/>
      <c r="F77" s="9"/>
      <c r="G77" s="9"/>
      <c r="H77" s="10"/>
      <c r="I77" s="10"/>
      <c r="J77" s="10"/>
      <c r="K77" s="10"/>
      <c r="L77" s="10"/>
      <c r="M77" s="9"/>
      <c r="N77" s="9"/>
      <c r="O77" s="9"/>
      <c r="P77" s="9"/>
      <c r="Q77" s="9"/>
      <c r="R77" s="9"/>
      <c r="S77" s="9"/>
      <c r="T77" s="9"/>
      <c r="U77" s="9"/>
      <c r="V77" s="9"/>
      <c r="W77" s="9"/>
      <c r="X77" s="9"/>
      <c r="Y77" s="9"/>
      <c r="Z77" s="9"/>
      <c r="AA77" s="9"/>
      <c r="AB77" s="9"/>
      <c r="AC77" s="9"/>
      <c r="AD77" s="9"/>
      <c r="AE77" s="9"/>
      <c r="AF77" s="7"/>
      <c r="AG77" s="11">
        <f t="shared" si="7"/>
        <v>0</v>
      </c>
      <c r="AH77" s="12">
        <f t="shared" si="8"/>
        <v>0</v>
      </c>
      <c r="AI77" s="13" t="str">
        <f t="shared" si="9"/>
        <v>LAAG</v>
      </c>
      <c r="AJ77" s="33" t="str">
        <f t="shared" si="10"/>
        <v>N</v>
      </c>
      <c r="AK77" s="14" t="str">
        <f t="shared" si="11"/>
        <v>LAAG</v>
      </c>
      <c r="AL77" s="8" t="s">
        <v>33</v>
      </c>
      <c r="AM77" s="9" t="s">
        <v>39</v>
      </c>
      <c r="AN77" s="9" t="s">
        <v>35</v>
      </c>
      <c r="AO77" s="18" t="str">
        <f t="shared" si="12"/>
        <v>N</v>
      </c>
      <c r="AP77" s="15" t="str">
        <f t="shared" si="13"/>
        <v>LAAG</v>
      </c>
      <c r="AQ77" s="6">
        <f>INDEX('P-07 HACCP score'!$C$3:$E$6,MATCH(E77,'P-07 HACCP score'!$B$3:$B$6,0),MATCH('D-14 Ernst'!A$2,'P-07 HACCP score'!$C$2:$E$2,0))</f>
        <v>0</v>
      </c>
      <c r="AR77" s="6">
        <f>INDEX('P-07 HACCP score'!$C$3:$E$6,MATCH(F77,'P-07 HACCP score'!$B$3:$B$6,0),MATCH('D-14 Ernst'!B$2,'P-07 HACCP score'!$C$2:$E$2,0))</f>
        <v>0</v>
      </c>
      <c r="AS77" s="6">
        <f>INDEX('P-07 HACCP score'!$C$3:$E$6,MATCH(G77,'P-07 HACCP score'!$B$3:$B$6,0),MATCH('D-14 Ernst'!C$2,'P-07 HACCP score'!$C$2:$E$2,0))</f>
        <v>0</v>
      </c>
      <c r="AT77" s="6">
        <f>INDEX('P-07 HACCP score'!$C$3:$E$6,MATCH(M77,'P-07 HACCP score'!$B$3:$B$6,0),MATCH('D-14 Ernst'!D$2,'P-07 HACCP score'!$C$2:$E$2,0))</f>
        <v>0</v>
      </c>
      <c r="AU77" s="6">
        <f>INDEX('P-07 HACCP score'!$C$3:$E$6,MATCH(N77,'P-07 HACCP score'!$B$3:$B$6,0),MATCH('D-14 Ernst'!E$2,'P-07 HACCP score'!$C$2:$E$2,0))</f>
        <v>0</v>
      </c>
      <c r="AV77" s="6">
        <f>INDEX('P-07 HACCP score'!$C$3:$E$6,MATCH(O77,'P-07 HACCP score'!$B$3:$B$6,0),MATCH('D-14 Ernst'!F$2,'P-07 HACCP score'!$C$2:$E$2,0))</f>
        <v>0</v>
      </c>
      <c r="AW77" s="6">
        <f>INDEX('P-07 HACCP score'!$C$3:$E$6,MATCH(P77,'P-07 HACCP score'!$B$3:$B$6,0),MATCH('D-14 Ernst'!G$2,'P-07 HACCP score'!$C$2:$E$2,0))</f>
        <v>0</v>
      </c>
      <c r="AX77" s="6">
        <f>INDEX('P-07 HACCP score'!$C$3:$E$6,MATCH(Q77,'P-07 HACCP score'!$B$3:$B$6,0),MATCH('D-14 Ernst'!H$2,'P-07 HACCP score'!$C$2:$E$2,0))</f>
        <v>0</v>
      </c>
      <c r="AY77" s="6">
        <f>INDEX('P-07 HACCP score'!$C$3:$E$6,MATCH(R77,'P-07 HACCP score'!$B$3:$B$6,0),MATCH('D-14 Ernst'!I$2,'P-07 HACCP score'!$C$2:$E$2,0))</f>
        <v>0</v>
      </c>
      <c r="AZ77" s="6">
        <f>INDEX('P-07 HACCP score'!$C$3:$E$6,MATCH(S77,'P-07 HACCP score'!$B$3:$B$6,0),MATCH('D-14 Ernst'!J$2,'P-07 HACCP score'!$C$2:$E$2,0))</f>
        <v>0</v>
      </c>
      <c r="BA77" s="6">
        <f>INDEX('P-07 HACCP score'!$C$3:$E$6,MATCH(T77,'P-07 HACCP score'!$B$3:$B$6,0),MATCH('D-14 Ernst'!K$2,'P-07 HACCP score'!$C$2:$E$2,0))</f>
        <v>0</v>
      </c>
      <c r="BB77" s="6" t="e">
        <f>INDEX('P-07 HACCP score'!$C$3:$E$6,MATCH(#REF!,'P-07 HACCP score'!$B$3:$B$6,0),MATCH('D-14 Ernst'!#REF!,'P-07 HACCP score'!$C$2:$E$2,0))</f>
        <v>#REF!</v>
      </c>
      <c r="BC77" s="6">
        <f>INDEX('P-07 HACCP score'!$C$3:$E$6,MATCH(U77,'P-07 HACCP score'!$B$3:$B$6,0),MATCH('D-14 Ernst'!L$2,'P-07 HACCP score'!$C$2:$E$2,0))</f>
        <v>0</v>
      </c>
      <c r="BD77" s="6">
        <f>INDEX('P-07 HACCP score'!$C$3:$E$6,MATCH(V77,'P-07 HACCP score'!$B$3:$B$6,0),MATCH('D-14 Ernst'!M$2,'P-07 HACCP score'!$C$2:$E$2,0))</f>
        <v>0</v>
      </c>
      <c r="BE77" s="6">
        <f>INDEX('P-07 HACCP score'!$C$3:$E$6,MATCH(W77,'P-07 HACCP score'!$B$3:$B$6,0),MATCH('D-14 Ernst'!N$2,'P-07 HACCP score'!$C$2:$E$2,0))</f>
        <v>0</v>
      </c>
      <c r="BF77" s="6">
        <f>INDEX('P-07 HACCP score'!$C$3:$E$6,MATCH(X77,'P-07 HACCP score'!$B$3:$B$6,0),MATCH('D-14 Ernst'!O$2,'P-07 HACCP score'!$C$2:$E$2,0))</f>
        <v>0</v>
      </c>
      <c r="BG77" s="6">
        <f>INDEX('P-07 HACCP score'!$C$3:$E$6,MATCH(Y77,'P-07 HACCP score'!$B$3:$B$6,0),MATCH('D-14 Ernst'!P$2,'P-07 HACCP score'!$C$2:$E$2,0))</f>
        <v>0</v>
      </c>
      <c r="BH77" s="6">
        <f>INDEX('P-07 HACCP score'!$C$3:$E$6,MATCH(Z77,'P-07 HACCP score'!$B$3:$B$6,0),MATCH('D-14 Ernst'!Q$2,'P-07 HACCP score'!$C$2:$E$2,0))</f>
        <v>0</v>
      </c>
      <c r="BI77" s="6">
        <f>INDEX('P-07 HACCP score'!$C$3:$E$6,MATCH(AA77,'P-07 HACCP score'!$B$3:$B$6,0),MATCH('D-14 Ernst'!R$2,'P-07 HACCP score'!$C$2:$E$2,0))</f>
        <v>0</v>
      </c>
      <c r="BJ77" s="6">
        <f>INDEX('P-07 HACCP score'!$C$3:$E$6,MATCH(AB77,'P-07 HACCP score'!$B$3:$B$6,0),MATCH('D-14 Ernst'!S$2,'P-07 HACCP score'!$C$2:$E$2,0))</f>
        <v>0</v>
      </c>
      <c r="BK77" s="6">
        <f>INDEX('P-07 HACCP score'!$C$3:$E$6,MATCH(AC77,'P-07 HACCP score'!$B$3:$B$6,0),MATCH('D-14 Ernst'!T$2,'P-07 HACCP score'!$C$2:$E$2,0))</f>
        <v>0</v>
      </c>
      <c r="BL77" s="6">
        <f>INDEX('P-07 HACCP score'!$C$3:$E$6,MATCH(AD77,'P-07 HACCP score'!$B$3:$B$6,0),MATCH('D-14 Ernst'!U$2,'P-07 HACCP score'!$C$2:$E$2,0))</f>
        <v>0</v>
      </c>
      <c r="BM77" s="6">
        <f>INDEX('P-07 HACCP score'!$C$3:$E$6,MATCH(AE77,'P-07 HACCP score'!$B$3:$B$6,0),MATCH('D-14 Ernst'!V$2,'P-07 HACCP score'!$C$2:$E$2,0))</f>
        <v>0</v>
      </c>
      <c r="BN77" s="6">
        <f>INDEX('P-07 HACCP score'!$C$3:$E$6,MATCH(AF77,'P-07 HACCP score'!$B$3:$B$6,0),MATCH('D-14 Ernst'!W$2,'P-07 HACCP score'!$C$2:$E$2,0))</f>
        <v>0</v>
      </c>
    </row>
    <row r="78" spans="1:66" x14ac:dyDescent="0.25">
      <c r="A78" s="26">
        <v>53032</v>
      </c>
      <c r="B78" s="25" t="s">
        <v>1503</v>
      </c>
      <c r="C78" s="28" t="s">
        <v>1301</v>
      </c>
      <c r="D78" s="27">
        <v>4</v>
      </c>
      <c r="E78" s="8" t="s">
        <v>33</v>
      </c>
      <c r="F78" s="9"/>
      <c r="G78" s="9"/>
      <c r="H78" s="10"/>
      <c r="I78" s="10"/>
      <c r="J78" s="10"/>
      <c r="K78" s="10"/>
      <c r="L78" s="10"/>
      <c r="M78" s="9"/>
      <c r="N78" s="9" t="s">
        <v>33</v>
      </c>
      <c r="O78" s="9" t="s">
        <v>33</v>
      </c>
      <c r="P78" s="9" t="s">
        <v>33</v>
      </c>
      <c r="Q78" s="9"/>
      <c r="R78" s="9" t="s">
        <v>33</v>
      </c>
      <c r="S78" s="9"/>
      <c r="T78" s="9"/>
      <c r="U78" s="9"/>
      <c r="V78" s="9"/>
      <c r="W78" s="9"/>
      <c r="X78" s="9"/>
      <c r="Y78" s="9"/>
      <c r="Z78" s="9"/>
      <c r="AA78" s="9"/>
      <c r="AB78" s="9"/>
      <c r="AC78" s="9"/>
      <c r="AD78" s="9"/>
      <c r="AE78" s="9"/>
      <c r="AF78" s="7"/>
      <c r="AG78" s="11">
        <f t="shared" si="7"/>
        <v>1</v>
      </c>
      <c r="AH78" s="12">
        <f t="shared" si="8"/>
        <v>0</v>
      </c>
      <c r="AI78" s="13" t="str">
        <f t="shared" si="9"/>
        <v>LAAG</v>
      </c>
      <c r="AJ78" s="33" t="str">
        <f t="shared" si="10"/>
        <v>N</v>
      </c>
      <c r="AK78" s="14" t="str">
        <f t="shared" si="11"/>
        <v>LAAG</v>
      </c>
      <c r="AL78" s="8" t="s">
        <v>33</v>
      </c>
      <c r="AM78" s="9" t="s">
        <v>39</v>
      </c>
      <c r="AN78" s="9" t="s">
        <v>35</v>
      </c>
      <c r="AO78" s="18" t="str">
        <f t="shared" si="12"/>
        <v>N</v>
      </c>
      <c r="AP78" s="15" t="str">
        <f t="shared" si="13"/>
        <v>LAAG</v>
      </c>
      <c r="AQ78" s="6">
        <f>INDEX('P-07 HACCP score'!$C$3:$E$6,MATCH(E78,'P-07 HACCP score'!$B$3:$B$6,0),MATCH('D-14 Ernst'!A$2,'P-07 HACCP score'!$C$2:$E$2,0))</f>
        <v>2</v>
      </c>
      <c r="AR78" s="6">
        <f>INDEX('P-07 HACCP score'!$C$3:$E$6,MATCH(F78,'P-07 HACCP score'!$B$3:$B$6,0),MATCH('D-14 Ernst'!B$2,'P-07 HACCP score'!$C$2:$E$2,0))</f>
        <v>0</v>
      </c>
      <c r="AS78" s="6">
        <f>INDEX('P-07 HACCP score'!$C$3:$E$6,MATCH(G78,'P-07 HACCP score'!$B$3:$B$6,0),MATCH('D-14 Ernst'!C$2,'P-07 HACCP score'!$C$2:$E$2,0))</f>
        <v>0</v>
      </c>
      <c r="AT78" s="6">
        <f>INDEX('P-07 HACCP score'!$C$3:$E$6,MATCH(M78,'P-07 HACCP score'!$B$3:$B$6,0),MATCH('D-14 Ernst'!D$2,'P-07 HACCP score'!$C$2:$E$2,0))</f>
        <v>0</v>
      </c>
      <c r="AU78" s="6">
        <f>INDEX('P-07 HACCP score'!$C$3:$E$6,MATCH(N78,'P-07 HACCP score'!$B$3:$B$6,0),MATCH('D-14 Ernst'!E$2,'P-07 HACCP score'!$C$2:$E$2,0))</f>
        <v>2</v>
      </c>
      <c r="AV78" s="6">
        <f>INDEX('P-07 HACCP score'!$C$3:$E$6,MATCH(O78,'P-07 HACCP score'!$B$3:$B$6,0),MATCH('D-14 Ernst'!F$2,'P-07 HACCP score'!$C$2:$E$2,0))</f>
        <v>3</v>
      </c>
      <c r="AW78" s="6">
        <f>INDEX('P-07 HACCP score'!$C$3:$E$6,MATCH(P78,'P-07 HACCP score'!$B$3:$B$6,0),MATCH('D-14 Ernst'!G$2,'P-07 HACCP score'!$C$2:$E$2,0))</f>
        <v>1</v>
      </c>
      <c r="AX78" s="6">
        <f>INDEX('P-07 HACCP score'!$C$3:$E$6,MATCH(Q78,'P-07 HACCP score'!$B$3:$B$6,0),MATCH('D-14 Ernst'!H$2,'P-07 HACCP score'!$C$2:$E$2,0))</f>
        <v>0</v>
      </c>
      <c r="AY78" s="6">
        <f>INDEX('P-07 HACCP score'!$C$3:$E$6,MATCH(R78,'P-07 HACCP score'!$B$3:$B$6,0),MATCH('D-14 Ernst'!I$2,'P-07 HACCP score'!$C$2:$E$2,0))</f>
        <v>2</v>
      </c>
      <c r="AZ78" s="6">
        <f>INDEX('P-07 HACCP score'!$C$3:$E$6,MATCH(S78,'P-07 HACCP score'!$B$3:$B$6,0),MATCH('D-14 Ernst'!J$2,'P-07 HACCP score'!$C$2:$E$2,0))</f>
        <v>0</v>
      </c>
      <c r="BA78" s="6">
        <f>INDEX('P-07 HACCP score'!$C$3:$E$6,MATCH(T78,'P-07 HACCP score'!$B$3:$B$6,0),MATCH('D-14 Ernst'!K$2,'P-07 HACCP score'!$C$2:$E$2,0))</f>
        <v>0</v>
      </c>
      <c r="BB78" s="6" t="e">
        <f>INDEX('P-07 HACCP score'!$C$3:$E$6,MATCH(#REF!,'P-07 HACCP score'!$B$3:$B$6,0),MATCH('D-14 Ernst'!#REF!,'P-07 HACCP score'!$C$2:$E$2,0))</f>
        <v>#REF!</v>
      </c>
      <c r="BC78" s="6">
        <f>INDEX('P-07 HACCP score'!$C$3:$E$6,MATCH(U78,'P-07 HACCP score'!$B$3:$B$6,0),MATCH('D-14 Ernst'!L$2,'P-07 HACCP score'!$C$2:$E$2,0))</f>
        <v>0</v>
      </c>
      <c r="BD78" s="6">
        <f>INDEX('P-07 HACCP score'!$C$3:$E$6,MATCH(V78,'P-07 HACCP score'!$B$3:$B$6,0),MATCH('D-14 Ernst'!M$2,'P-07 HACCP score'!$C$2:$E$2,0))</f>
        <v>0</v>
      </c>
      <c r="BE78" s="6">
        <f>INDEX('P-07 HACCP score'!$C$3:$E$6,MATCH(W78,'P-07 HACCP score'!$B$3:$B$6,0),MATCH('D-14 Ernst'!N$2,'P-07 HACCP score'!$C$2:$E$2,0))</f>
        <v>0</v>
      </c>
      <c r="BF78" s="6">
        <f>INDEX('P-07 HACCP score'!$C$3:$E$6,MATCH(X78,'P-07 HACCP score'!$B$3:$B$6,0),MATCH('D-14 Ernst'!O$2,'P-07 HACCP score'!$C$2:$E$2,0))</f>
        <v>0</v>
      </c>
      <c r="BG78" s="6">
        <f>INDEX('P-07 HACCP score'!$C$3:$E$6,MATCH(Y78,'P-07 HACCP score'!$B$3:$B$6,0),MATCH('D-14 Ernst'!P$2,'P-07 HACCP score'!$C$2:$E$2,0))</f>
        <v>0</v>
      </c>
      <c r="BH78" s="6">
        <f>INDEX('P-07 HACCP score'!$C$3:$E$6,MATCH(Z78,'P-07 HACCP score'!$B$3:$B$6,0),MATCH('D-14 Ernst'!Q$2,'P-07 HACCP score'!$C$2:$E$2,0))</f>
        <v>0</v>
      </c>
      <c r="BI78" s="6">
        <f>INDEX('P-07 HACCP score'!$C$3:$E$6,MATCH(AA78,'P-07 HACCP score'!$B$3:$B$6,0),MATCH('D-14 Ernst'!R$2,'P-07 HACCP score'!$C$2:$E$2,0))</f>
        <v>0</v>
      </c>
      <c r="BJ78" s="6">
        <f>INDEX('P-07 HACCP score'!$C$3:$E$6,MATCH(AB78,'P-07 HACCP score'!$B$3:$B$6,0),MATCH('D-14 Ernst'!S$2,'P-07 HACCP score'!$C$2:$E$2,0))</f>
        <v>0</v>
      </c>
      <c r="BK78" s="6">
        <f>INDEX('P-07 HACCP score'!$C$3:$E$6,MATCH(AC78,'P-07 HACCP score'!$B$3:$B$6,0),MATCH('D-14 Ernst'!T$2,'P-07 HACCP score'!$C$2:$E$2,0))</f>
        <v>0</v>
      </c>
      <c r="BL78" s="6">
        <f>INDEX('P-07 HACCP score'!$C$3:$E$6,MATCH(AD78,'P-07 HACCP score'!$B$3:$B$6,0),MATCH('D-14 Ernst'!U$2,'P-07 HACCP score'!$C$2:$E$2,0))</f>
        <v>0</v>
      </c>
      <c r="BM78" s="6">
        <f>INDEX('P-07 HACCP score'!$C$3:$E$6,MATCH(AE78,'P-07 HACCP score'!$B$3:$B$6,0),MATCH('D-14 Ernst'!V$2,'P-07 HACCP score'!$C$2:$E$2,0))</f>
        <v>0</v>
      </c>
      <c r="BN78" s="6">
        <f>INDEX('P-07 HACCP score'!$C$3:$E$6,MATCH(AF78,'P-07 HACCP score'!$B$3:$B$6,0),MATCH('D-14 Ernst'!W$2,'P-07 HACCP score'!$C$2:$E$2,0))</f>
        <v>0</v>
      </c>
    </row>
    <row r="79" spans="1:66" x14ac:dyDescent="0.25">
      <c r="A79" s="26" t="s">
        <v>202</v>
      </c>
      <c r="B79" s="25" t="s">
        <v>203</v>
      </c>
      <c r="C79" s="28" t="s">
        <v>121</v>
      </c>
      <c r="D79" s="27" t="s">
        <v>83</v>
      </c>
      <c r="E79" s="8"/>
      <c r="F79" s="9"/>
      <c r="G79" s="9"/>
      <c r="H79" s="10"/>
      <c r="I79" s="10"/>
      <c r="J79" s="10"/>
      <c r="K79" s="10"/>
      <c r="L79" s="10"/>
      <c r="M79" s="9"/>
      <c r="N79" s="9" t="s">
        <v>33</v>
      </c>
      <c r="O79" s="9"/>
      <c r="P79" s="9"/>
      <c r="Q79" s="9"/>
      <c r="R79" s="9"/>
      <c r="S79" s="9"/>
      <c r="T79" s="9"/>
      <c r="U79" s="9"/>
      <c r="V79" s="9"/>
      <c r="W79" s="9"/>
      <c r="X79" s="9"/>
      <c r="Y79" s="9"/>
      <c r="Z79" s="9"/>
      <c r="AA79" s="9"/>
      <c r="AB79" s="9"/>
      <c r="AC79" s="9"/>
      <c r="AD79" s="9"/>
      <c r="AE79" s="9"/>
      <c r="AF79" s="7"/>
      <c r="AG79" s="11">
        <f t="shared" si="7"/>
        <v>0</v>
      </c>
      <c r="AH79" s="12">
        <f t="shared" si="8"/>
        <v>0</v>
      </c>
      <c r="AI79" s="13" t="str">
        <f t="shared" si="9"/>
        <v>LAAG</v>
      </c>
      <c r="AJ79" s="33" t="str">
        <f t="shared" si="10"/>
        <v>N</v>
      </c>
      <c r="AK79" s="14" t="str">
        <f t="shared" si="11"/>
        <v>LAAG</v>
      </c>
      <c r="AL79" s="8" t="s">
        <v>33</v>
      </c>
      <c r="AM79" s="9" t="s">
        <v>39</v>
      </c>
      <c r="AN79" s="9" t="s">
        <v>35</v>
      </c>
      <c r="AO79" s="18" t="str">
        <f t="shared" si="12"/>
        <v>N</v>
      </c>
      <c r="AP79" s="15" t="str">
        <f t="shared" si="13"/>
        <v>LAAG</v>
      </c>
      <c r="AQ79" s="6">
        <f>INDEX('P-07 HACCP score'!$C$3:$E$6,MATCH(E79,'P-07 HACCP score'!$B$3:$B$6,0),MATCH('D-14 Ernst'!A$2,'P-07 HACCP score'!$C$2:$E$2,0))</f>
        <v>0</v>
      </c>
      <c r="AR79" s="6">
        <f>INDEX('P-07 HACCP score'!$C$3:$E$6,MATCH(F79,'P-07 HACCP score'!$B$3:$B$6,0),MATCH('D-14 Ernst'!B$2,'P-07 HACCP score'!$C$2:$E$2,0))</f>
        <v>0</v>
      </c>
      <c r="AS79" s="6">
        <f>INDEX('P-07 HACCP score'!$C$3:$E$6,MATCH(G79,'P-07 HACCP score'!$B$3:$B$6,0),MATCH('D-14 Ernst'!C$2,'P-07 HACCP score'!$C$2:$E$2,0))</f>
        <v>0</v>
      </c>
      <c r="AT79" s="6">
        <f>INDEX('P-07 HACCP score'!$C$3:$E$6,MATCH(M79,'P-07 HACCP score'!$B$3:$B$6,0),MATCH('D-14 Ernst'!D$2,'P-07 HACCP score'!$C$2:$E$2,0))</f>
        <v>0</v>
      </c>
      <c r="AU79" s="6">
        <f>INDEX('P-07 HACCP score'!$C$3:$E$6,MATCH(N79,'P-07 HACCP score'!$B$3:$B$6,0),MATCH('D-14 Ernst'!E$2,'P-07 HACCP score'!$C$2:$E$2,0))</f>
        <v>2</v>
      </c>
      <c r="AV79" s="6">
        <f>INDEX('P-07 HACCP score'!$C$3:$E$6,MATCH(O79,'P-07 HACCP score'!$B$3:$B$6,0),MATCH('D-14 Ernst'!F$2,'P-07 HACCP score'!$C$2:$E$2,0))</f>
        <v>0</v>
      </c>
      <c r="AW79" s="6">
        <f>INDEX('P-07 HACCP score'!$C$3:$E$6,MATCH(P79,'P-07 HACCP score'!$B$3:$B$6,0),MATCH('D-14 Ernst'!G$2,'P-07 HACCP score'!$C$2:$E$2,0))</f>
        <v>0</v>
      </c>
      <c r="AX79" s="6">
        <f>INDEX('P-07 HACCP score'!$C$3:$E$6,MATCH(Q79,'P-07 HACCP score'!$B$3:$B$6,0),MATCH('D-14 Ernst'!H$2,'P-07 HACCP score'!$C$2:$E$2,0))</f>
        <v>0</v>
      </c>
      <c r="AY79" s="6">
        <f>INDEX('P-07 HACCP score'!$C$3:$E$6,MATCH(R79,'P-07 HACCP score'!$B$3:$B$6,0),MATCH('D-14 Ernst'!I$2,'P-07 HACCP score'!$C$2:$E$2,0))</f>
        <v>0</v>
      </c>
      <c r="AZ79" s="6">
        <f>INDEX('P-07 HACCP score'!$C$3:$E$6,MATCH(S79,'P-07 HACCP score'!$B$3:$B$6,0),MATCH('D-14 Ernst'!J$2,'P-07 HACCP score'!$C$2:$E$2,0))</f>
        <v>0</v>
      </c>
      <c r="BA79" s="6">
        <f>INDEX('P-07 HACCP score'!$C$3:$E$6,MATCH(T79,'P-07 HACCP score'!$B$3:$B$6,0),MATCH('D-14 Ernst'!K$2,'P-07 HACCP score'!$C$2:$E$2,0))</f>
        <v>0</v>
      </c>
      <c r="BB79" s="6" t="e">
        <f>INDEX('P-07 HACCP score'!$C$3:$E$6,MATCH(#REF!,'P-07 HACCP score'!$B$3:$B$6,0),MATCH('D-14 Ernst'!#REF!,'P-07 HACCP score'!$C$2:$E$2,0))</f>
        <v>#REF!</v>
      </c>
      <c r="BC79" s="6">
        <f>INDEX('P-07 HACCP score'!$C$3:$E$6,MATCH(U79,'P-07 HACCP score'!$B$3:$B$6,0),MATCH('D-14 Ernst'!L$2,'P-07 HACCP score'!$C$2:$E$2,0))</f>
        <v>0</v>
      </c>
      <c r="BD79" s="6">
        <f>INDEX('P-07 HACCP score'!$C$3:$E$6,MATCH(V79,'P-07 HACCP score'!$B$3:$B$6,0),MATCH('D-14 Ernst'!M$2,'P-07 HACCP score'!$C$2:$E$2,0))</f>
        <v>0</v>
      </c>
      <c r="BE79" s="6">
        <f>INDEX('P-07 HACCP score'!$C$3:$E$6,MATCH(W79,'P-07 HACCP score'!$B$3:$B$6,0),MATCH('D-14 Ernst'!N$2,'P-07 HACCP score'!$C$2:$E$2,0))</f>
        <v>0</v>
      </c>
      <c r="BF79" s="6">
        <f>INDEX('P-07 HACCP score'!$C$3:$E$6,MATCH(X79,'P-07 HACCP score'!$B$3:$B$6,0),MATCH('D-14 Ernst'!O$2,'P-07 HACCP score'!$C$2:$E$2,0))</f>
        <v>0</v>
      </c>
      <c r="BG79" s="6">
        <f>INDEX('P-07 HACCP score'!$C$3:$E$6,MATCH(Y79,'P-07 HACCP score'!$B$3:$B$6,0),MATCH('D-14 Ernst'!P$2,'P-07 HACCP score'!$C$2:$E$2,0))</f>
        <v>0</v>
      </c>
      <c r="BH79" s="6">
        <f>INDEX('P-07 HACCP score'!$C$3:$E$6,MATCH(Z79,'P-07 HACCP score'!$B$3:$B$6,0),MATCH('D-14 Ernst'!Q$2,'P-07 HACCP score'!$C$2:$E$2,0))</f>
        <v>0</v>
      </c>
      <c r="BI79" s="6">
        <f>INDEX('P-07 HACCP score'!$C$3:$E$6,MATCH(AA79,'P-07 HACCP score'!$B$3:$B$6,0),MATCH('D-14 Ernst'!R$2,'P-07 HACCP score'!$C$2:$E$2,0))</f>
        <v>0</v>
      </c>
      <c r="BJ79" s="6">
        <f>INDEX('P-07 HACCP score'!$C$3:$E$6,MATCH(AB79,'P-07 HACCP score'!$B$3:$B$6,0),MATCH('D-14 Ernst'!S$2,'P-07 HACCP score'!$C$2:$E$2,0))</f>
        <v>0</v>
      </c>
      <c r="BK79" s="6">
        <f>INDEX('P-07 HACCP score'!$C$3:$E$6,MATCH(AC79,'P-07 HACCP score'!$B$3:$B$6,0),MATCH('D-14 Ernst'!T$2,'P-07 HACCP score'!$C$2:$E$2,0))</f>
        <v>0</v>
      </c>
      <c r="BL79" s="6">
        <f>INDEX('P-07 HACCP score'!$C$3:$E$6,MATCH(AD79,'P-07 HACCP score'!$B$3:$B$6,0),MATCH('D-14 Ernst'!U$2,'P-07 HACCP score'!$C$2:$E$2,0))</f>
        <v>0</v>
      </c>
      <c r="BM79" s="6">
        <f>INDEX('P-07 HACCP score'!$C$3:$E$6,MATCH(AE79,'P-07 HACCP score'!$B$3:$B$6,0),MATCH('D-14 Ernst'!V$2,'P-07 HACCP score'!$C$2:$E$2,0))</f>
        <v>0</v>
      </c>
      <c r="BN79" s="6">
        <f>INDEX('P-07 HACCP score'!$C$3:$E$6,MATCH(AF79,'P-07 HACCP score'!$B$3:$B$6,0),MATCH('D-14 Ernst'!W$2,'P-07 HACCP score'!$C$2:$E$2,0))</f>
        <v>0</v>
      </c>
    </row>
    <row r="80" spans="1:66" x14ac:dyDescent="0.25">
      <c r="A80" s="26" t="s">
        <v>204</v>
      </c>
      <c r="B80" s="25" t="s">
        <v>205</v>
      </c>
      <c r="C80" s="28" t="s">
        <v>126</v>
      </c>
      <c r="D80" s="27" t="s">
        <v>83</v>
      </c>
      <c r="E80" s="8"/>
      <c r="F80" s="9"/>
      <c r="G80" s="9"/>
      <c r="H80" s="10"/>
      <c r="I80" s="10"/>
      <c r="J80" s="10"/>
      <c r="K80" s="10"/>
      <c r="L80" s="10"/>
      <c r="M80" s="9"/>
      <c r="N80" s="9"/>
      <c r="O80" s="9"/>
      <c r="P80" s="9"/>
      <c r="Q80" s="9"/>
      <c r="R80" s="9"/>
      <c r="S80" s="9"/>
      <c r="T80" s="9"/>
      <c r="U80" s="9"/>
      <c r="V80" s="9"/>
      <c r="W80" s="9"/>
      <c r="X80" s="9"/>
      <c r="Y80" s="9"/>
      <c r="Z80" s="9"/>
      <c r="AA80" s="9"/>
      <c r="AB80" s="9"/>
      <c r="AC80" s="9"/>
      <c r="AD80" s="9"/>
      <c r="AE80" s="9"/>
      <c r="AF80" s="7"/>
      <c r="AG80" s="11">
        <f t="shared" si="7"/>
        <v>0</v>
      </c>
      <c r="AH80" s="12">
        <f t="shared" si="8"/>
        <v>0</v>
      </c>
      <c r="AI80" s="13" t="str">
        <f t="shared" si="9"/>
        <v>LAAG</v>
      </c>
      <c r="AJ80" s="33" t="str">
        <f t="shared" si="10"/>
        <v>N</v>
      </c>
      <c r="AK80" s="14" t="str">
        <f t="shared" si="11"/>
        <v>LAAG</v>
      </c>
      <c r="AL80" s="8" t="s">
        <v>33</v>
      </c>
      <c r="AM80" s="9" t="s">
        <v>39</v>
      </c>
      <c r="AN80" s="9" t="s">
        <v>35</v>
      </c>
      <c r="AO80" s="18" t="str">
        <f t="shared" si="12"/>
        <v>N</v>
      </c>
      <c r="AP80" s="15" t="str">
        <f t="shared" si="13"/>
        <v>LAAG</v>
      </c>
      <c r="AQ80" s="6">
        <f>INDEX('P-07 HACCP score'!$C$3:$E$6,MATCH(E80,'P-07 HACCP score'!$B$3:$B$6,0),MATCH('D-14 Ernst'!A$2,'P-07 HACCP score'!$C$2:$E$2,0))</f>
        <v>0</v>
      </c>
      <c r="AR80" s="6">
        <f>INDEX('P-07 HACCP score'!$C$3:$E$6,MATCH(F80,'P-07 HACCP score'!$B$3:$B$6,0),MATCH('D-14 Ernst'!B$2,'P-07 HACCP score'!$C$2:$E$2,0))</f>
        <v>0</v>
      </c>
      <c r="AS80" s="6">
        <f>INDEX('P-07 HACCP score'!$C$3:$E$6,MATCH(G80,'P-07 HACCP score'!$B$3:$B$6,0),MATCH('D-14 Ernst'!C$2,'P-07 HACCP score'!$C$2:$E$2,0))</f>
        <v>0</v>
      </c>
      <c r="AT80" s="6">
        <f>INDEX('P-07 HACCP score'!$C$3:$E$6,MATCH(M80,'P-07 HACCP score'!$B$3:$B$6,0),MATCH('D-14 Ernst'!D$2,'P-07 HACCP score'!$C$2:$E$2,0))</f>
        <v>0</v>
      </c>
      <c r="AU80" s="6">
        <f>INDEX('P-07 HACCP score'!$C$3:$E$6,MATCH(N80,'P-07 HACCP score'!$B$3:$B$6,0),MATCH('D-14 Ernst'!E$2,'P-07 HACCP score'!$C$2:$E$2,0))</f>
        <v>0</v>
      </c>
      <c r="AV80" s="6">
        <f>INDEX('P-07 HACCP score'!$C$3:$E$6,MATCH(O80,'P-07 HACCP score'!$B$3:$B$6,0),MATCH('D-14 Ernst'!F$2,'P-07 HACCP score'!$C$2:$E$2,0))</f>
        <v>0</v>
      </c>
      <c r="AW80" s="6">
        <f>INDEX('P-07 HACCP score'!$C$3:$E$6,MATCH(P80,'P-07 HACCP score'!$B$3:$B$6,0),MATCH('D-14 Ernst'!G$2,'P-07 HACCP score'!$C$2:$E$2,0))</f>
        <v>0</v>
      </c>
      <c r="AX80" s="6">
        <f>INDEX('P-07 HACCP score'!$C$3:$E$6,MATCH(Q80,'P-07 HACCP score'!$B$3:$B$6,0),MATCH('D-14 Ernst'!H$2,'P-07 HACCP score'!$C$2:$E$2,0))</f>
        <v>0</v>
      </c>
      <c r="AY80" s="6">
        <f>INDEX('P-07 HACCP score'!$C$3:$E$6,MATCH(R80,'P-07 HACCP score'!$B$3:$B$6,0),MATCH('D-14 Ernst'!I$2,'P-07 HACCP score'!$C$2:$E$2,0))</f>
        <v>0</v>
      </c>
      <c r="AZ80" s="6">
        <f>INDEX('P-07 HACCP score'!$C$3:$E$6,MATCH(S80,'P-07 HACCP score'!$B$3:$B$6,0),MATCH('D-14 Ernst'!J$2,'P-07 HACCP score'!$C$2:$E$2,0))</f>
        <v>0</v>
      </c>
      <c r="BA80" s="6">
        <f>INDEX('P-07 HACCP score'!$C$3:$E$6,MATCH(T80,'P-07 HACCP score'!$B$3:$B$6,0),MATCH('D-14 Ernst'!K$2,'P-07 HACCP score'!$C$2:$E$2,0))</f>
        <v>0</v>
      </c>
      <c r="BB80" s="6" t="e">
        <f>INDEX('P-07 HACCP score'!$C$3:$E$6,MATCH(#REF!,'P-07 HACCP score'!$B$3:$B$6,0),MATCH('D-14 Ernst'!#REF!,'P-07 HACCP score'!$C$2:$E$2,0))</f>
        <v>#REF!</v>
      </c>
      <c r="BC80" s="6">
        <f>INDEX('P-07 HACCP score'!$C$3:$E$6,MATCH(U80,'P-07 HACCP score'!$B$3:$B$6,0),MATCH('D-14 Ernst'!L$2,'P-07 HACCP score'!$C$2:$E$2,0))</f>
        <v>0</v>
      </c>
      <c r="BD80" s="6">
        <f>INDEX('P-07 HACCP score'!$C$3:$E$6,MATCH(V80,'P-07 HACCP score'!$B$3:$B$6,0),MATCH('D-14 Ernst'!M$2,'P-07 HACCP score'!$C$2:$E$2,0))</f>
        <v>0</v>
      </c>
      <c r="BE80" s="6">
        <f>INDEX('P-07 HACCP score'!$C$3:$E$6,MATCH(W80,'P-07 HACCP score'!$B$3:$B$6,0),MATCH('D-14 Ernst'!N$2,'P-07 HACCP score'!$C$2:$E$2,0))</f>
        <v>0</v>
      </c>
      <c r="BF80" s="6">
        <f>INDEX('P-07 HACCP score'!$C$3:$E$6,MATCH(X80,'P-07 HACCP score'!$B$3:$B$6,0),MATCH('D-14 Ernst'!O$2,'P-07 HACCP score'!$C$2:$E$2,0))</f>
        <v>0</v>
      </c>
      <c r="BG80" s="6">
        <f>INDEX('P-07 HACCP score'!$C$3:$E$6,MATCH(Y80,'P-07 HACCP score'!$B$3:$B$6,0),MATCH('D-14 Ernst'!P$2,'P-07 HACCP score'!$C$2:$E$2,0))</f>
        <v>0</v>
      </c>
      <c r="BH80" s="6">
        <f>INDEX('P-07 HACCP score'!$C$3:$E$6,MATCH(Z80,'P-07 HACCP score'!$B$3:$B$6,0),MATCH('D-14 Ernst'!Q$2,'P-07 HACCP score'!$C$2:$E$2,0))</f>
        <v>0</v>
      </c>
      <c r="BI80" s="6">
        <f>INDEX('P-07 HACCP score'!$C$3:$E$6,MATCH(AA80,'P-07 HACCP score'!$B$3:$B$6,0),MATCH('D-14 Ernst'!R$2,'P-07 HACCP score'!$C$2:$E$2,0))</f>
        <v>0</v>
      </c>
      <c r="BJ80" s="6">
        <f>INDEX('P-07 HACCP score'!$C$3:$E$6,MATCH(AB80,'P-07 HACCP score'!$B$3:$B$6,0),MATCH('D-14 Ernst'!S$2,'P-07 HACCP score'!$C$2:$E$2,0))</f>
        <v>0</v>
      </c>
      <c r="BK80" s="6">
        <f>INDEX('P-07 HACCP score'!$C$3:$E$6,MATCH(AC80,'P-07 HACCP score'!$B$3:$B$6,0),MATCH('D-14 Ernst'!T$2,'P-07 HACCP score'!$C$2:$E$2,0))</f>
        <v>0</v>
      </c>
      <c r="BL80" s="6">
        <f>INDEX('P-07 HACCP score'!$C$3:$E$6,MATCH(AD80,'P-07 HACCP score'!$B$3:$B$6,0),MATCH('D-14 Ernst'!U$2,'P-07 HACCP score'!$C$2:$E$2,0))</f>
        <v>0</v>
      </c>
      <c r="BM80" s="6">
        <f>INDEX('P-07 HACCP score'!$C$3:$E$6,MATCH(AE80,'P-07 HACCP score'!$B$3:$B$6,0),MATCH('D-14 Ernst'!V$2,'P-07 HACCP score'!$C$2:$E$2,0))</f>
        <v>0</v>
      </c>
      <c r="BN80" s="6">
        <f>INDEX('P-07 HACCP score'!$C$3:$E$6,MATCH(AF80,'P-07 HACCP score'!$B$3:$B$6,0),MATCH('D-14 Ernst'!W$2,'P-07 HACCP score'!$C$2:$E$2,0))</f>
        <v>0</v>
      </c>
    </row>
    <row r="81" spans="1:66" x14ac:dyDescent="0.25">
      <c r="A81" s="26" t="s">
        <v>206</v>
      </c>
      <c r="B81" s="25" t="s">
        <v>207</v>
      </c>
      <c r="C81" s="28" t="s">
        <v>1302</v>
      </c>
      <c r="D81" s="27" t="s">
        <v>32</v>
      </c>
      <c r="E81" s="8"/>
      <c r="F81" s="9"/>
      <c r="G81" s="9"/>
      <c r="H81" s="10"/>
      <c r="I81" s="10"/>
      <c r="J81" s="10"/>
      <c r="K81" s="10"/>
      <c r="L81" s="10"/>
      <c r="M81" s="9"/>
      <c r="N81" s="9"/>
      <c r="O81" s="9"/>
      <c r="P81" s="9"/>
      <c r="Q81" s="9"/>
      <c r="R81" s="9"/>
      <c r="S81" s="9"/>
      <c r="T81" s="9"/>
      <c r="U81" s="9"/>
      <c r="V81" s="9"/>
      <c r="W81" s="9"/>
      <c r="X81" s="9"/>
      <c r="Y81" s="9"/>
      <c r="Z81" s="9"/>
      <c r="AA81" s="9"/>
      <c r="AB81" s="9"/>
      <c r="AC81" s="9"/>
      <c r="AD81" s="9"/>
      <c r="AE81" s="9"/>
      <c r="AF81" s="7"/>
      <c r="AG81" s="11">
        <f t="shared" si="7"/>
        <v>0</v>
      </c>
      <c r="AH81" s="12">
        <f t="shared" si="8"/>
        <v>0</v>
      </c>
      <c r="AI81" s="13" t="str">
        <f t="shared" si="9"/>
        <v>LAAG</v>
      </c>
      <c r="AJ81" s="33" t="str">
        <f t="shared" si="10"/>
        <v>N</v>
      </c>
      <c r="AK81" s="14" t="str">
        <f t="shared" si="11"/>
        <v>LAAG</v>
      </c>
      <c r="AL81" s="8" t="s">
        <v>33</v>
      </c>
      <c r="AM81" s="9" t="s">
        <v>39</v>
      </c>
      <c r="AN81" s="9" t="s">
        <v>35</v>
      </c>
      <c r="AO81" s="18" t="str">
        <f t="shared" si="12"/>
        <v>N</v>
      </c>
      <c r="AP81" s="15" t="str">
        <f t="shared" si="13"/>
        <v>LAAG</v>
      </c>
      <c r="AQ81" s="6">
        <f>INDEX('P-07 HACCP score'!$C$3:$E$6,MATCH(E81,'P-07 HACCP score'!$B$3:$B$6,0),MATCH('D-14 Ernst'!A$2,'P-07 HACCP score'!$C$2:$E$2,0))</f>
        <v>0</v>
      </c>
      <c r="AR81" s="6">
        <f>INDEX('P-07 HACCP score'!$C$3:$E$6,MATCH(F81,'P-07 HACCP score'!$B$3:$B$6,0),MATCH('D-14 Ernst'!B$2,'P-07 HACCP score'!$C$2:$E$2,0))</f>
        <v>0</v>
      </c>
      <c r="AS81" s="6">
        <f>INDEX('P-07 HACCP score'!$C$3:$E$6,MATCH(G81,'P-07 HACCP score'!$B$3:$B$6,0),MATCH('D-14 Ernst'!C$2,'P-07 HACCP score'!$C$2:$E$2,0))</f>
        <v>0</v>
      </c>
      <c r="AT81" s="6">
        <f>INDEX('P-07 HACCP score'!$C$3:$E$6,MATCH(M81,'P-07 HACCP score'!$B$3:$B$6,0),MATCH('D-14 Ernst'!D$2,'P-07 HACCP score'!$C$2:$E$2,0))</f>
        <v>0</v>
      </c>
      <c r="AU81" s="6">
        <f>INDEX('P-07 HACCP score'!$C$3:$E$6,MATCH(N81,'P-07 HACCP score'!$B$3:$B$6,0),MATCH('D-14 Ernst'!E$2,'P-07 HACCP score'!$C$2:$E$2,0))</f>
        <v>0</v>
      </c>
      <c r="AV81" s="6">
        <f>INDEX('P-07 HACCP score'!$C$3:$E$6,MATCH(O81,'P-07 HACCP score'!$B$3:$B$6,0),MATCH('D-14 Ernst'!F$2,'P-07 HACCP score'!$C$2:$E$2,0))</f>
        <v>0</v>
      </c>
      <c r="AW81" s="6">
        <f>INDEX('P-07 HACCP score'!$C$3:$E$6,MATCH(P81,'P-07 HACCP score'!$B$3:$B$6,0),MATCH('D-14 Ernst'!G$2,'P-07 HACCP score'!$C$2:$E$2,0))</f>
        <v>0</v>
      </c>
      <c r="AX81" s="6">
        <f>INDEX('P-07 HACCP score'!$C$3:$E$6,MATCH(Q81,'P-07 HACCP score'!$B$3:$B$6,0),MATCH('D-14 Ernst'!H$2,'P-07 HACCP score'!$C$2:$E$2,0))</f>
        <v>0</v>
      </c>
      <c r="AY81" s="6">
        <f>INDEX('P-07 HACCP score'!$C$3:$E$6,MATCH(R81,'P-07 HACCP score'!$B$3:$B$6,0),MATCH('D-14 Ernst'!I$2,'P-07 HACCP score'!$C$2:$E$2,0))</f>
        <v>0</v>
      </c>
      <c r="AZ81" s="6">
        <f>INDEX('P-07 HACCP score'!$C$3:$E$6,MATCH(S81,'P-07 HACCP score'!$B$3:$B$6,0),MATCH('D-14 Ernst'!J$2,'P-07 HACCP score'!$C$2:$E$2,0))</f>
        <v>0</v>
      </c>
      <c r="BA81" s="6">
        <f>INDEX('P-07 HACCP score'!$C$3:$E$6,MATCH(T81,'P-07 HACCP score'!$B$3:$B$6,0),MATCH('D-14 Ernst'!K$2,'P-07 HACCP score'!$C$2:$E$2,0))</f>
        <v>0</v>
      </c>
      <c r="BB81" s="6" t="e">
        <f>INDEX('P-07 HACCP score'!$C$3:$E$6,MATCH(#REF!,'P-07 HACCP score'!$B$3:$B$6,0),MATCH('D-14 Ernst'!#REF!,'P-07 HACCP score'!$C$2:$E$2,0))</f>
        <v>#REF!</v>
      </c>
      <c r="BC81" s="6">
        <f>INDEX('P-07 HACCP score'!$C$3:$E$6,MATCH(U81,'P-07 HACCP score'!$B$3:$B$6,0),MATCH('D-14 Ernst'!L$2,'P-07 HACCP score'!$C$2:$E$2,0))</f>
        <v>0</v>
      </c>
      <c r="BD81" s="6">
        <f>INDEX('P-07 HACCP score'!$C$3:$E$6,MATCH(V81,'P-07 HACCP score'!$B$3:$B$6,0),MATCH('D-14 Ernst'!M$2,'P-07 HACCP score'!$C$2:$E$2,0))</f>
        <v>0</v>
      </c>
      <c r="BE81" s="6">
        <f>INDEX('P-07 HACCP score'!$C$3:$E$6,MATCH(W81,'P-07 HACCP score'!$B$3:$B$6,0),MATCH('D-14 Ernst'!N$2,'P-07 HACCP score'!$C$2:$E$2,0))</f>
        <v>0</v>
      </c>
      <c r="BF81" s="6">
        <f>INDEX('P-07 HACCP score'!$C$3:$E$6,MATCH(X81,'P-07 HACCP score'!$B$3:$B$6,0),MATCH('D-14 Ernst'!O$2,'P-07 HACCP score'!$C$2:$E$2,0))</f>
        <v>0</v>
      </c>
      <c r="BG81" s="6">
        <f>INDEX('P-07 HACCP score'!$C$3:$E$6,MATCH(Y81,'P-07 HACCP score'!$B$3:$B$6,0),MATCH('D-14 Ernst'!P$2,'P-07 HACCP score'!$C$2:$E$2,0))</f>
        <v>0</v>
      </c>
      <c r="BH81" s="6">
        <f>INDEX('P-07 HACCP score'!$C$3:$E$6,MATCH(Z81,'P-07 HACCP score'!$B$3:$B$6,0),MATCH('D-14 Ernst'!Q$2,'P-07 HACCP score'!$C$2:$E$2,0))</f>
        <v>0</v>
      </c>
      <c r="BI81" s="6">
        <f>INDEX('P-07 HACCP score'!$C$3:$E$6,MATCH(AA81,'P-07 HACCP score'!$B$3:$B$6,0),MATCH('D-14 Ernst'!R$2,'P-07 HACCP score'!$C$2:$E$2,0))</f>
        <v>0</v>
      </c>
      <c r="BJ81" s="6">
        <f>INDEX('P-07 HACCP score'!$C$3:$E$6,MATCH(AB81,'P-07 HACCP score'!$B$3:$B$6,0),MATCH('D-14 Ernst'!S$2,'P-07 HACCP score'!$C$2:$E$2,0))</f>
        <v>0</v>
      </c>
      <c r="BK81" s="6">
        <f>INDEX('P-07 HACCP score'!$C$3:$E$6,MATCH(AC81,'P-07 HACCP score'!$B$3:$B$6,0),MATCH('D-14 Ernst'!T$2,'P-07 HACCP score'!$C$2:$E$2,0))</f>
        <v>0</v>
      </c>
      <c r="BL81" s="6">
        <f>INDEX('P-07 HACCP score'!$C$3:$E$6,MATCH(AD81,'P-07 HACCP score'!$B$3:$B$6,0),MATCH('D-14 Ernst'!U$2,'P-07 HACCP score'!$C$2:$E$2,0))</f>
        <v>0</v>
      </c>
      <c r="BM81" s="6">
        <f>INDEX('P-07 HACCP score'!$C$3:$E$6,MATCH(AE81,'P-07 HACCP score'!$B$3:$B$6,0),MATCH('D-14 Ernst'!V$2,'P-07 HACCP score'!$C$2:$E$2,0))</f>
        <v>0</v>
      </c>
      <c r="BN81" s="6">
        <f>INDEX('P-07 HACCP score'!$C$3:$E$6,MATCH(AF81,'P-07 HACCP score'!$B$3:$B$6,0),MATCH('D-14 Ernst'!W$2,'P-07 HACCP score'!$C$2:$E$2,0))</f>
        <v>0</v>
      </c>
    </row>
    <row r="82" spans="1:66" x14ac:dyDescent="0.25">
      <c r="A82" s="26" t="s">
        <v>208</v>
      </c>
      <c r="B82" s="25" t="s">
        <v>209</v>
      </c>
      <c r="C82" s="28" t="s">
        <v>1302</v>
      </c>
      <c r="D82" s="27" t="s">
        <v>32</v>
      </c>
      <c r="E82" s="8"/>
      <c r="F82" s="9"/>
      <c r="G82" s="9"/>
      <c r="H82" s="10"/>
      <c r="I82" s="10"/>
      <c r="J82" s="10"/>
      <c r="K82" s="10"/>
      <c r="L82" s="10"/>
      <c r="M82" s="9"/>
      <c r="N82" s="9"/>
      <c r="O82" s="9"/>
      <c r="P82" s="9"/>
      <c r="Q82" s="9"/>
      <c r="R82" s="9"/>
      <c r="S82" s="9"/>
      <c r="T82" s="9"/>
      <c r="U82" s="9"/>
      <c r="V82" s="9"/>
      <c r="W82" s="9"/>
      <c r="X82" s="9"/>
      <c r="Y82" s="9"/>
      <c r="Z82" s="9"/>
      <c r="AA82" s="9"/>
      <c r="AB82" s="9"/>
      <c r="AC82" s="9"/>
      <c r="AD82" s="9"/>
      <c r="AE82" s="9"/>
      <c r="AF82" s="7"/>
      <c r="AG82" s="11">
        <f t="shared" si="7"/>
        <v>0</v>
      </c>
      <c r="AH82" s="12">
        <f t="shared" si="8"/>
        <v>0</v>
      </c>
      <c r="AI82" s="13" t="str">
        <f t="shared" si="9"/>
        <v>LAAG</v>
      </c>
      <c r="AJ82" s="33" t="str">
        <f t="shared" si="10"/>
        <v>N</v>
      </c>
      <c r="AK82" s="14" t="str">
        <f t="shared" si="11"/>
        <v>LAAG</v>
      </c>
      <c r="AL82" s="8" t="s">
        <v>33</v>
      </c>
      <c r="AM82" s="9" t="s">
        <v>39</v>
      </c>
      <c r="AN82" s="9" t="s">
        <v>35</v>
      </c>
      <c r="AO82" s="18" t="str">
        <f t="shared" si="12"/>
        <v>N</v>
      </c>
      <c r="AP82" s="15" t="str">
        <f t="shared" si="13"/>
        <v>LAAG</v>
      </c>
      <c r="AQ82" s="6">
        <f>INDEX('P-07 HACCP score'!$C$3:$E$6,MATCH(E82,'P-07 HACCP score'!$B$3:$B$6,0),MATCH('D-14 Ernst'!A$2,'P-07 HACCP score'!$C$2:$E$2,0))</f>
        <v>0</v>
      </c>
      <c r="AR82" s="6">
        <f>INDEX('P-07 HACCP score'!$C$3:$E$6,MATCH(F82,'P-07 HACCP score'!$B$3:$B$6,0),MATCH('D-14 Ernst'!B$2,'P-07 HACCP score'!$C$2:$E$2,0))</f>
        <v>0</v>
      </c>
      <c r="AS82" s="6">
        <f>INDEX('P-07 HACCP score'!$C$3:$E$6,MATCH(G82,'P-07 HACCP score'!$B$3:$B$6,0),MATCH('D-14 Ernst'!C$2,'P-07 HACCP score'!$C$2:$E$2,0))</f>
        <v>0</v>
      </c>
      <c r="AT82" s="6">
        <f>INDEX('P-07 HACCP score'!$C$3:$E$6,MATCH(M82,'P-07 HACCP score'!$B$3:$B$6,0),MATCH('D-14 Ernst'!D$2,'P-07 HACCP score'!$C$2:$E$2,0))</f>
        <v>0</v>
      </c>
      <c r="AU82" s="6">
        <f>INDEX('P-07 HACCP score'!$C$3:$E$6,MATCH(N82,'P-07 HACCP score'!$B$3:$B$6,0),MATCH('D-14 Ernst'!E$2,'P-07 HACCP score'!$C$2:$E$2,0))</f>
        <v>0</v>
      </c>
      <c r="AV82" s="6">
        <f>INDEX('P-07 HACCP score'!$C$3:$E$6,MATCH(O82,'P-07 HACCP score'!$B$3:$B$6,0),MATCH('D-14 Ernst'!F$2,'P-07 HACCP score'!$C$2:$E$2,0))</f>
        <v>0</v>
      </c>
      <c r="AW82" s="6">
        <f>INDEX('P-07 HACCP score'!$C$3:$E$6,MATCH(P82,'P-07 HACCP score'!$B$3:$B$6,0),MATCH('D-14 Ernst'!G$2,'P-07 HACCP score'!$C$2:$E$2,0))</f>
        <v>0</v>
      </c>
      <c r="AX82" s="6">
        <f>INDEX('P-07 HACCP score'!$C$3:$E$6,MATCH(Q82,'P-07 HACCP score'!$B$3:$B$6,0),MATCH('D-14 Ernst'!H$2,'P-07 HACCP score'!$C$2:$E$2,0))</f>
        <v>0</v>
      </c>
      <c r="AY82" s="6">
        <f>INDEX('P-07 HACCP score'!$C$3:$E$6,MATCH(R82,'P-07 HACCP score'!$B$3:$B$6,0),MATCH('D-14 Ernst'!I$2,'P-07 HACCP score'!$C$2:$E$2,0))</f>
        <v>0</v>
      </c>
      <c r="AZ82" s="6">
        <f>INDEX('P-07 HACCP score'!$C$3:$E$6,MATCH(S82,'P-07 HACCP score'!$B$3:$B$6,0),MATCH('D-14 Ernst'!J$2,'P-07 HACCP score'!$C$2:$E$2,0))</f>
        <v>0</v>
      </c>
      <c r="BA82" s="6">
        <f>INDEX('P-07 HACCP score'!$C$3:$E$6,MATCH(T82,'P-07 HACCP score'!$B$3:$B$6,0),MATCH('D-14 Ernst'!K$2,'P-07 HACCP score'!$C$2:$E$2,0))</f>
        <v>0</v>
      </c>
      <c r="BB82" s="6" t="e">
        <f>INDEX('P-07 HACCP score'!$C$3:$E$6,MATCH(#REF!,'P-07 HACCP score'!$B$3:$B$6,0),MATCH('D-14 Ernst'!#REF!,'P-07 HACCP score'!$C$2:$E$2,0))</f>
        <v>#REF!</v>
      </c>
      <c r="BC82" s="6">
        <f>INDEX('P-07 HACCP score'!$C$3:$E$6,MATCH(U82,'P-07 HACCP score'!$B$3:$B$6,0),MATCH('D-14 Ernst'!L$2,'P-07 HACCP score'!$C$2:$E$2,0))</f>
        <v>0</v>
      </c>
      <c r="BD82" s="6">
        <f>INDEX('P-07 HACCP score'!$C$3:$E$6,MATCH(V82,'P-07 HACCP score'!$B$3:$B$6,0),MATCH('D-14 Ernst'!M$2,'P-07 HACCP score'!$C$2:$E$2,0))</f>
        <v>0</v>
      </c>
      <c r="BE82" s="6">
        <f>INDEX('P-07 HACCP score'!$C$3:$E$6,MATCH(W82,'P-07 HACCP score'!$B$3:$B$6,0),MATCH('D-14 Ernst'!N$2,'P-07 HACCP score'!$C$2:$E$2,0))</f>
        <v>0</v>
      </c>
      <c r="BF82" s="6">
        <f>INDEX('P-07 HACCP score'!$C$3:$E$6,MATCH(X82,'P-07 HACCP score'!$B$3:$B$6,0),MATCH('D-14 Ernst'!O$2,'P-07 HACCP score'!$C$2:$E$2,0))</f>
        <v>0</v>
      </c>
      <c r="BG82" s="6">
        <f>INDEX('P-07 HACCP score'!$C$3:$E$6,MATCH(Y82,'P-07 HACCP score'!$B$3:$B$6,0),MATCH('D-14 Ernst'!P$2,'P-07 HACCP score'!$C$2:$E$2,0))</f>
        <v>0</v>
      </c>
      <c r="BH82" s="6">
        <f>INDEX('P-07 HACCP score'!$C$3:$E$6,MATCH(Z82,'P-07 HACCP score'!$B$3:$B$6,0),MATCH('D-14 Ernst'!Q$2,'P-07 HACCP score'!$C$2:$E$2,0))</f>
        <v>0</v>
      </c>
      <c r="BI82" s="6">
        <f>INDEX('P-07 HACCP score'!$C$3:$E$6,MATCH(AA82,'P-07 HACCP score'!$B$3:$B$6,0),MATCH('D-14 Ernst'!R$2,'P-07 HACCP score'!$C$2:$E$2,0))</f>
        <v>0</v>
      </c>
      <c r="BJ82" s="6">
        <f>INDEX('P-07 HACCP score'!$C$3:$E$6,MATCH(AB82,'P-07 HACCP score'!$B$3:$B$6,0),MATCH('D-14 Ernst'!S$2,'P-07 HACCP score'!$C$2:$E$2,0))</f>
        <v>0</v>
      </c>
      <c r="BK82" s="6">
        <f>INDEX('P-07 HACCP score'!$C$3:$E$6,MATCH(AC82,'P-07 HACCP score'!$B$3:$B$6,0),MATCH('D-14 Ernst'!T$2,'P-07 HACCP score'!$C$2:$E$2,0))</f>
        <v>0</v>
      </c>
      <c r="BL82" s="6">
        <f>INDEX('P-07 HACCP score'!$C$3:$E$6,MATCH(AD82,'P-07 HACCP score'!$B$3:$B$6,0),MATCH('D-14 Ernst'!U$2,'P-07 HACCP score'!$C$2:$E$2,0))</f>
        <v>0</v>
      </c>
      <c r="BM82" s="6">
        <f>INDEX('P-07 HACCP score'!$C$3:$E$6,MATCH(AE82,'P-07 HACCP score'!$B$3:$B$6,0),MATCH('D-14 Ernst'!V$2,'P-07 HACCP score'!$C$2:$E$2,0))</f>
        <v>0</v>
      </c>
      <c r="BN82" s="6">
        <f>INDEX('P-07 HACCP score'!$C$3:$E$6,MATCH(AF82,'P-07 HACCP score'!$B$3:$B$6,0),MATCH('D-14 Ernst'!W$2,'P-07 HACCP score'!$C$2:$E$2,0))</f>
        <v>0</v>
      </c>
    </row>
    <row r="83" spans="1:66" x14ac:dyDescent="0.25">
      <c r="A83" s="26" t="s">
        <v>210</v>
      </c>
      <c r="B83" s="25" t="s">
        <v>211</v>
      </c>
      <c r="C83" s="28" t="s">
        <v>1302</v>
      </c>
      <c r="D83" s="27" t="s">
        <v>32</v>
      </c>
      <c r="E83" s="8"/>
      <c r="F83" s="9"/>
      <c r="G83" s="9"/>
      <c r="H83" s="10"/>
      <c r="I83" s="10"/>
      <c r="J83" s="10"/>
      <c r="K83" s="10"/>
      <c r="L83" s="10"/>
      <c r="M83" s="9"/>
      <c r="N83" s="9"/>
      <c r="O83" s="9"/>
      <c r="P83" s="9"/>
      <c r="Q83" s="9"/>
      <c r="R83" s="9"/>
      <c r="S83" s="9"/>
      <c r="T83" s="9"/>
      <c r="U83" s="9"/>
      <c r="V83" s="9"/>
      <c r="W83" s="9"/>
      <c r="X83" s="9"/>
      <c r="Y83" s="9"/>
      <c r="Z83" s="9"/>
      <c r="AA83" s="9"/>
      <c r="AB83" s="9"/>
      <c r="AC83" s="9"/>
      <c r="AD83" s="9"/>
      <c r="AE83" s="9"/>
      <c r="AF83" s="7"/>
      <c r="AG83" s="11">
        <f t="shared" si="7"/>
        <v>0</v>
      </c>
      <c r="AH83" s="12">
        <f t="shared" si="8"/>
        <v>0</v>
      </c>
      <c r="AI83" s="13" t="str">
        <f t="shared" si="9"/>
        <v>LAAG</v>
      </c>
      <c r="AJ83" s="33" t="str">
        <f t="shared" si="10"/>
        <v>N</v>
      </c>
      <c r="AK83" s="14" t="str">
        <f t="shared" si="11"/>
        <v>LAAG</v>
      </c>
      <c r="AL83" s="8" t="s">
        <v>33</v>
      </c>
      <c r="AM83" s="9" t="s">
        <v>39</v>
      </c>
      <c r="AN83" s="9" t="s">
        <v>35</v>
      </c>
      <c r="AO83" s="18" t="str">
        <f t="shared" si="12"/>
        <v>N</v>
      </c>
      <c r="AP83" s="15" t="str">
        <f t="shared" si="13"/>
        <v>LAAG</v>
      </c>
      <c r="AQ83" s="6">
        <f>INDEX('P-07 HACCP score'!$C$3:$E$6,MATCH(E83,'P-07 HACCP score'!$B$3:$B$6,0),MATCH('D-14 Ernst'!A$2,'P-07 HACCP score'!$C$2:$E$2,0))</f>
        <v>0</v>
      </c>
      <c r="AR83" s="6">
        <f>INDEX('P-07 HACCP score'!$C$3:$E$6,MATCH(F83,'P-07 HACCP score'!$B$3:$B$6,0),MATCH('D-14 Ernst'!B$2,'P-07 HACCP score'!$C$2:$E$2,0))</f>
        <v>0</v>
      </c>
      <c r="AS83" s="6">
        <f>INDEX('P-07 HACCP score'!$C$3:$E$6,MATCH(G83,'P-07 HACCP score'!$B$3:$B$6,0),MATCH('D-14 Ernst'!C$2,'P-07 HACCP score'!$C$2:$E$2,0))</f>
        <v>0</v>
      </c>
      <c r="AT83" s="6">
        <f>INDEX('P-07 HACCP score'!$C$3:$E$6,MATCH(M83,'P-07 HACCP score'!$B$3:$B$6,0),MATCH('D-14 Ernst'!D$2,'P-07 HACCP score'!$C$2:$E$2,0))</f>
        <v>0</v>
      </c>
      <c r="AU83" s="6">
        <f>INDEX('P-07 HACCP score'!$C$3:$E$6,MATCH(N83,'P-07 HACCP score'!$B$3:$B$6,0),MATCH('D-14 Ernst'!E$2,'P-07 HACCP score'!$C$2:$E$2,0))</f>
        <v>0</v>
      </c>
      <c r="AV83" s="6">
        <f>INDEX('P-07 HACCP score'!$C$3:$E$6,MATCH(O83,'P-07 HACCP score'!$B$3:$B$6,0),MATCH('D-14 Ernst'!F$2,'P-07 HACCP score'!$C$2:$E$2,0))</f>
        <v>0</v>
      </c>
      <c r="AW83" s="6">
        <f>INDEX('P-07 HACCP score'!$C$3:$E$6,MATCH(P83,'P-07 HACCP score'!$B$3:$B$6,0),MATCH('D-14 Ernst'!G$2,'P-07 HACCP score'!$C$2:$E$2,0))</f>
        <v>0</v>
      </c>
      <c r="AX83" s="6">
        <f>INDEX('P-07 HACCP score'!$C$3:$E$6,MATCH(Q83,'P-07 HACCP score'!$B$3:$B$6,0),MATCH('D-14 Ernst'!H$2,'P-07 HACCP score'!$C$2:$E$2,0))</f>
        <v>0</v>
      </c>
      <c r="AY83" s="6">
        <f>INDEX('P-07 HACCP score'!$C$3:$E$6,MATCH(R83,'P-07 HACCP score'!$B$3:$B$6,0),MATCH('D-14 Ernst'!I$2,'P-07 HACCP score'!$C$2:$E$2,0))</f>
        <v>0</v>
      </c>
      <c r="AZ83" s="6">
        <f>INDEX('P-07 HACCP score'!$C$3:$E$6,MATCH(S83,'P-07 HACCP score'!$B$3:$B$6,0),MATCH('D-14 Ernst'!J$2,'P-07 HACCP score'!$C$2:$E$2,0))</f>
        <v>0</v>
      </c>
      <c r="BA83" s="6">
        <f>INDEX('P-07 HACCP score'!$C$3:$E$6,MATCH(T83,'P-07 HACCP score'!$B$3:$B$6,0),MATCH('D-14 Ernst'!K$2,'P-07 HACCP score'!$C$2:$E$2,0))</f>
        <v>0</v>
      </c>
      <c r="BB83" s="6" t="e">
        <f>INDEX('P-07 HACCP score'!$C$3:$E$6,MATCH(#REF!,'P-07 HACCP score'!$B$3:$B$6,0),MATCH('D-14 Ernst'!#REF!,'P-07 HACCP score'!$C$2:$E$2,0))</f>
        <v>#REF!</v>
      </c>
      <c r="BC83" s="6">
        <f>INDEX('P-07 HACCP score'!$C$3:$E$6,MATCH(U83,'P-07 HACCP score'!$B$3:$B$6,0),MATCH('D-14 Ernst'!L$2,'P-07 HACCP score'!$C$2:$E$2,0))</f>
        <v>0</v>
      </c>
      <c r="BD83" s="6">
        <f>INDEX('P-07 HACCP score'!$C$3:$E$6,MATCH(V83,'P-07 HACCP score'!$B$3:$B$6,0),MATCH('D-14 Ernst'!M$2,'P-07 HACCP score'!$C$2:$E$2,0))</f>
        <v>0</v>
      </c>
      <c r="BE83" s="6">
        <f>INDEX('P-07 HACCP score'!$C$3:$E$6,MATCH(W83,'P-07 HACCP score'!$B$3:$B$6,0),MATCH('D-14 Ernst'!N$2,'P-07 HACCP score'!$C$2:$E$2,0))</f>
        <v>0</v>
      </c>
      <c r="BF83" s="6">
        <f>INDEX('P-07 HACCP score'!$C$3:$E$6,MATCH(X83,'P-07 HACCP score'!$B$3:$B$6,0),MATCH('D-14 Ernst'!O$2,'P-07 HACCP score'!$C$2:$E$2,0))</f>
        <v>0</v>
      </c>
      <c r="BG83" s="6">
        <f>INDEX('P-07 HACCP score'!$C$3:$E$6,MATCH(Y83,'P-07 HACCP score'!$B$3:$B$6,0),MATCH('D-14 Ernst'!P$2,'P-07 HACCP score'!$C$2:$E$2,0))</f>
        <v>0</v>
      </c>
      <c r="BH83" s="6">
        <f>INDEX('P-07 HACCP score'!$C$3:$E$6,MATCH(Z83,'P-07 HACCP score'!$B$3:$B$6,0),MATCH('D-14 Ernst'!Q$2,'P-07 HACCP score'!$C$2:$E$2,0))</f>
        <v>0</v>
      </c>
      <c r="BI83" s="6">
        <f>INDEX('P-07 HACCP score'!$C$3:$E$6,MATCH(AA83,'P-07 HACCP score'!$B$3:$B$6,0),MATCH('D-14 Ernst'!R$2,'P-07 HACCP score'!$C$2:$E$2,0))</f>
        <v>0</v>
      </c>
      <c r="BJ83" s="6">
        <f>INDEX('P-07 HACCP score'!$C$3:$E$6,MATCH(AB83,'P-07 HACCP score'!$B$3:$B$6,0),MATCH('D-14 Ernst'!S$2,'P-07 HACCP score'!$C$2:$E$2,0))</f>
        <v>0</v>
      </c>
      <c r="BK83" s="6">
        <f>INDEX('P-07 HACCP score'!$C$3:$E$6,MATCH(AC83,'P-07 HACCP score'!$B$3:$B$6,0),MATCH('D-14 Ernst'!T$2,'P-07 HACCP score'!$C$2:$E$2,0))</f>
        <v>0</v>
      </c>
      <c r="BL83" s="6">
        <f>INDEX('P-07 HACCP score'!$C$3:$E$6,MATCH(AD83,'P-07 HACCP score'!$B$3:$B$6,0),MATCH('D-14 Ernst'!U$2,'P-07 HACCP score'!$C$2:$E$2,0))</f>
        <v>0</v>
      </c>
      <c r="BM83" s="6">
        <f>INDEX('P-07 HACCP score'!$C$3:$E$6,MATCH(AE83,'P-07 HACCP score'!$B$3:$B$6,0),MATCH('D-14 Ernst'!V$2,'P-07 HACCP score'!$C$2:$E$2,0))</f>
        <v>0</v>
      </c>
      <c r="BN83" s="6">
        <f>INDEX('P-07 HACCP score'!$C$3:$E$6,MATCH(AF83,'P-07 HACCP score'!$B$3:$B$6,0),MATCH('D-14 Ernst'!W$2,'P-07 HACCP score'!$C$2:$E$2,0))</f>
        <v>0</v>
      </c>
    </row>
    <row r="84" spans="1:66" x14ac:dyDescent="0.25">
      <c r="A84" s="26" t="s">
        <v>212</v>
      </c>
      <c r="B84" s="25" t="s">
        <v>213</v>
      </c>
      <c r="C84" s="28" t="s">
        <v>1302</v>
      </c>
      <c r="D84" s="27" t="s">
        <v>32</v>
      </c>
      <c r="E84" s="8"/>
      <c r="F84" s="9"/>
      <c r="G84" s="9"/>
      <c r="H84" s="10"/>
      <c r="I84" s="10"/>
      <c r="J84" s="10"/>
      <c r="K84" s="10"/>
      <c r="L84" s="10"/>
      <c r="M84" s="9"/>
      <c r="N84" s="9" t="s">
        <v>33</v>
      </c>
      <c r="O84" s="9"/>
      <c r="P84" s="9"/>
      <c r="Q84" s="9"/>
      <c r="R84" s="9"/>
      <c r="S84" s="9"/>
      <c r="T84" s="9"/>
      <c r="U84" s="9"/>
      <c r="V84" s="9"/>
      <c r="W84" s="9"/>
      <c r="X84" s="9"/>
      <c r="Y84" s="9"/>
      <c r="Z84" s="9"/>
      <c r="AA84" s="9"/>
      <c r="AB84" s="9"/>
      <c r="AC84" s="9"/>
      <c r="AD84" s="9"/>
      <c r="AE84" s="9"/>
      <c r="AF84" s="7"/>
      <c r="AG84" s="11">
        <f t="shared" si="7"/>
        <v>0</v>
      </c>
      <c r="AH84" s="12">
        <f t="shared" si="8"/>
        <v>0</v>
      </c>
      <c r="AI84" s="13" t="str">
        <f t="shared" si="9"/>
        <v>LAAG</v>
      </c>
      <c r="AJ84" s="33" t="str">
        <f t="shared" si="10"/>
        <v>N</v>
      </c>
      <c r="AK84" s="14" t="str">
        <f t="shared" si="11"/>
        <v>LAAG</v>
      </c>
      <c r="AL84" s="8" t="s">
        <v>33</v>
      </c>
      <c r="AM84" s="9" t="s">
        <v>34</v>
      </c>
      <c r="AN84" s="9" t="s">
        <v>35</v>
      </c>
      <c r="AO84" s="18" t="str">
        <f t="shared" si="12"/>
        <v>N</v>
      </c>
      <c r="AP84" s="15" t="str">
        <f t="shared" si="13"/>
        <v>LAAG</v>
      </c>
      <c r="AQ84" s="6">
        <f>INDEX('P-07 HACCP score'!$C$3:$E$6,MATCH(E84,'P-07 HACCP score'!$B$3:$B$6,0),MATCH('D-14 Ernst'!A$2,'P-07 HACCP score'!$C$2:$E$2,0))</f>
        <v>0</v>
      </c>
      <c r="AR84" s="6">
        <f>INDEX('P-07 HACCP score'!$C$3:$E$6,MATCH(F84,'P-07 HACCP score'!$B$3:$B$6,0),MATCH('D-14 Ernst'!B$2,'P-07 HACCP score'!$C$2:$E$2,0))</f>
        <v>0</v>
      </c>
      <c r="AS84" s="6">
        <f>INDEX('P-07 HACCP score'!$C$3:$E$6,MATCH(G84,'P-07 HACCP score'!$B$3:$B$6,0),MATCH('D-14 Ernst'!C$2,'P-07 HACCP score'!$C$2:$E$2,0))</f>
        <v>0</v>
      </c>
      <c r="AT84" s="6">
        <f>INDEX('P-07 HACCP score'!$C$3:$E$6,MATCH(M84,'P-07 HACCP score'!$B$3:$B$6,0),MATCH('D-14 Ernst'!D$2,'P-07 HACCP score'!$C$2:$E$2,0))</f>
        <v>0</v>
      </c>
      <c r="AU84" s="6">
        <f>INDEX('P-07 HACCP score'!$C$3:$E$6,MATCH(N84,'P-07 HACCP score'!$B$3:$B$6,0),MATCH('D-14 Ernst'!E$2,'P-07 HACCP score'!$C$2:$E$2,0))</f>
        <v>2</v>
      </c>
      <c r="AV84" s="6">
        <f>INDEX('P-07 HACCP score'!$C$3:$E$6,MATCH(O84,'P-07 HACCP score'!$B$3:$B$6,0),MATCH('D-14 Ernst'!F$2,'P-07 HACCP score'!$C$2:$E$2,0))</f>
        <v>0</v>
      </c>
      <c r="AW84" s="6">
        <f>INDEX('P-07 HACCP score'!$C$3:$E$6,MATCH(P84,'P-07 HACCP score'!$B$3:$B$6,0),MATCH('D-14 Ernst'!G$2,'P-07 HACCP score'!$C$2:$E$2,0))</f>
        <v>0</v>
      </c>
      <c r="AX84" s="6">
        <f>INDEX('P-07 HACCP score'!$C$3:$E$6,MATCH(Q84,'P-07 HACCP score'!$B$3:$B$6,0),MATCH('D-14 Ernst'!H$2,'P-07 HACCP score'!$C$2:$E$2,0))</f>
        <v>0</v>
      </c>
      <c r="AY84" s="6">
        <f>INDEX('P-07 HACCP score'!$C$3:$E$6,MATCH(R84,'P-07 HACCP score'!$B$3:$B$6,0),MATCH('D-14 Ernst'!I$2,'P-07 HACCP score'!$C$2:$E$2,0))</f>
        <v>0</v>
      </c>
      <c r="AZ84" s="6">
        <f>INDEX('P-07 HACCP score'!$C$3:$E$6,MATCH(S84,'P-07 HACCP score'!$B$3:$B$6,0),MATCH('D-14 Ernst'!J$2,'P-07 HACCP score'!$C$2:$E$2,0))</f>
        <v>0</v>
      </c>
      <c r="BA84" s="6">
        <f>INDEX('P-07 HACCP score'!$C$3:$E$6,MATCH(T84,'P-07 HACCP score'!$B$3:$B$6,0),MATCH('D-14 Ernst'!K$2,'P-07 HACCP score'!$C$2:$E$2,0))</f>
        <v>0</v>
      </c>
      <c r="BB84" s="6" t="e">
        <f>INDEX('P-07 HACCP score'!$C$3:$E$6,MATCH(#REF!,'P-07 HACCP score'!$B$3:$B$6,0),MATCH('D-14 Ernst'!#REF!,'P-07 HACCP score'!$C$2:$E$2,0))</f>
        <v>#REF!</v>
      </c>
      <c r="BC84" s="6">
        <f>INDEX('P-07 HACCP score'!$C$3:$E$6,MATCH(U84,'P-07 HACCP score'!$B$3:$B$6,0),MATCH('D-14 Ernst'!L$2,'P-07 HACCP score'!$C$2:$E$2,0))</f>
        <v>0</v>
      </c>
      <c r="BD84" s="6">
        <f>INDEX('P-07 HACCP score'!$C$3:$E$6,MATCH(V84,'P-07 HACCP score'!$B$3:$B$6,0),MATCH('D-14 Ernst'!M$2,'P-07 HACCP score'!$C$2:$E$2,0))</f>
        <v>0</v>
      </c>
      <c r="BE84" s="6">
        <f>INDEX('P-07 HACCP score'!$C$3:$E$6,MATCH(W84,'P-07 HACCP score'!$B$3:$B$6,0),MATCH('D-14 Ernst'!N$2,'P-07 HACCP score'!$C$2:$E$2,0))</f>
        <v>0</v>
      </c>
      <c r="BF84" s="6">
        <f>INDEX('P-07 HACCP score'!$C$3:$E$6,MATCH(X84,'P-07 HACCP score'!$B$3:$B$6,0),MATCH('D-14 Ernst'!O$2,'P-07 HACCP score'!$C$2:$E$2,0))</f>
        <v>0</v>
      </c>
      <c r="BG84" s="6">
        <f>INDEX('P-07 HACCP score'!$C$3:$E$6,MATCH(Y84,'P-07 HACCP score'!$B$3:$B$6,0),MATCH('D-14 Ernst'!P$2,'P-07 HACCP score'!$C$2:$E$2,0))</f>
        <v>0</v>
      </c>
      <c r="BH84" s="6">
        <f>INDEX('P-07 HACCP score'!$C$3:$E$6,MATCH(Z84,'P-07 HACCP score'!$B$3:$B$6,0),MATCH('D-14 Ernst'!Q$2,'P-07 HACCP score'!$C$2:$E$2,0))</f>
        <v>0</v>
      </c>
      <c r="BI84" s="6">
        <f>INDEX('P-07 HACCP score'!$C$3:$E$6,MATCH(AA84,'P-07 HACCP score'!$B$3:$B$6,0),MATCH('D-14 Ernst'!R$2,'P-07 HACCP score'!$C$2:$E$2,0))</f>
        <v>0</v>
      </c>
      <c r="BJ84" s="6">
        <f>INDEX('P-07 HACCP score'!$C$3:$E$6,MATCH(AB84,'P-07 HACCP score'!$B$3:$B$6,0),MATCH('D-14 Ernst'!S$2,'P-07 HACCP score'!$C$2:$E$2,0))</f>
        <v>0</v>
      </c>
      <c r="BK84" s="6">
        <f>INDEX('P-07 HACCP score'!$C$3:$E$6,MATCH(AC84,'P-07 HACCP score'!$B$3:$B$6,0),MATCH('D-14 Ernst'!T$2,'P-07 HACCP score'!$C$2:$E$2,0))</f>
        <v>0</v>
      </c>
      <c r="BL84" s="6">
        <f>INDEX('P-07 HACCP score'!$C$3:$E$6,MATCH(AD84,'P-07 HACCP score'!$B$3:$B$6,0),MATCH('D-14 Ernst'!U$2,'P-07 HACCP score'!$C$2:$E$2,0))</f>
        <v>0</v>
      </c>
      <c r="BM84" s="6">
        <f>INDEX('P-07 HACCP score'!$C$3:$E$6,MATCH(AE84,'P-07 HACCP score'!$B$3:$B$6,0),MATCH('D-14 Ernst'!V$2,'P-07 HACCP score'!$C$2:$E$2,0))</f>
        <v>0</v>
      </c>
      <c r="BN84" s="6">
        <f>INDEX('P-07 HACCP score'!$C$3:$E$6,MATCH(AF84,'P-07 HACCP score'!$B$3:$B$6,0),MATCH('D-14 Ernst'!W$2,'P-07 HACCP score'!$C$2:$E$2,0))</f>
        <v>0</v>
      </c>
    </row>
    <row r="85" spans="1:66" x14ac:dyDescent="0.25">
      <c r="A85" s="26" t="s">
        <v>214</v>
      </c>
      <c r="B85" s="25" t="s">
        <v>215</v>
      </c>
      <c r="C85" s="28" t="s">
        <v>1302</v>
      </c>
      <c r="D85" s="27" t="s">
        <v>32</v>
      </c>
      <c r="E85" s="8"/>
      <c r="F85" s="9"/>
      <c r="G85" s="9"/>
      <c r="H85" s="10"/>
      <c r="I85" s="10"/>
      <c r="J85" s="10"/>
      <c r="K85" s="10"/>
      <c r="L85" s="10"/>
      <c r="M85" s="9"/>
      <c r="N85" s="9" t="s">
        <v>33</v>
      </c>
      <c r="O85" s="9" t="s">
        <v>33</v>
      </c>
      <c r="P85" s="9"/>
      <c r="Q85" s="9"/>
      <c r="R85" s="9"/>
      <c r="S85" s="9"/>
      <c r="T85" s="9"/>
      <c r="U85" s="9"/>
      <c r="V85" s="9"/>
      <c r="W85" s="9"/>
      <c r="X85" s="9"/>
      <c r="Y85" s="9"/>
      <c r="Z85" s="9"/>
      <c r="AA85" s="9"/>
      <c r="AB85" s="9"/>
      <c r="AC85" s="9"/>
      <c r="AD85" s="9"/>
      <c r="AE85" s="9"/>
      <c r="AF85" s="7"/>
      <c r="AG85" s="11">
        <f t="shared" si="7"/>
        <v>1</v>
      </c>
      <c r="AH85" s="12">
        <f t="shared" si="8"/>
        <v>0</v>
      </c>
      <c r="AI85" s="13" t="str">
        <f t="shared" si="9"/>
        <v>LAAG</v>
      </c>
      <c r="AJ85" s="33" t="str">
        <f t="shared" si="10"/>
        <v>N</v>
      </c>
      <c r="AK85" s="14" t="str">
        <f t="shared" si="11"/>
        <v>LAAG</v>
      </c>
      <c r="AL85" s="8" t="s">
        <v>33</v>
      </c>
      <c r="AM85" s="9" t="s">
        <v>39</v>
      </c>
      <c r="AN85" s="9" t="s">
        <v>35</v>
      </c>
      <c r="AO85" s="18" t="str">
        <f t="shared" si="12"/>
        <v>N</v>
      </c>
      <c r="AP85" s="15" t="str">
        <f t="shared" si="13"/>
        <v>LAAG</v>
      </c>
      <c r="AQ85" s="6">
        <f>INDEX('P-07 HACCP score'!$C$3:$E$6,MATCH(E85,'P-07 HACCP score'!$B$3:$B$6,0),MATCH('D-14 Ernst'!A$2,'P-07 HACCP score'!$C$2:$E$2,0))</f>
        <v>0</v>
      </c>
      <c r="AR85" s="6">
        <f>INDEX('P-07 HACCP score'!$C$3:$E$6,MATCH(F85,'P-07 HACCP score'!$B$3:$B$6,0),MATCH('D-14 Ernst'!B$2,'P-07 HACCP score'!$C$2:$E$2,0))</f>
        <v>0</v>
      </c>
      <c r="AS85" s="6">
        <f>INDEX('P-07 HACCP score'!$C$3:$E$6,MATCH(G85,'P-07 HACCP score'!$B$3:$B$6,0),MATCH('D-14 Ernst'!C$2,'P-07 HACCP score'!$C$2:$E$2,0))</f>
        <v>0</v>
      </c>
      <c r="AT85" s="6">
        <f>INDEX('P-07 HACCP score'!$C$3:$E$6,MATCH(M85,'P-07 HACCP score'!$B$3:$B$6,0),MATCH('D-14 Ernst'!D$2,'P-07 HACCP score'!$C$2:$E$2,0))</f>
        <v>0</v>
      </c>
      <c r="AU85" s="6">
        <f>INDEX('P-07 HACCP score'!$C$3:$E$6,MATCH(N85,'P-07 HACCP score'!$B$3:$B$6,0),MATCH('D-14 Ernst'!E$2,'P-07 HACCP score'!$C$2:$E$2,0))</f>
        <v>2</v>
      </c>
      <c r="AV85" s="6">
        <f>INDEX('P-07 HACCP score'!$C$3:$E$6,MATCH(O85,'P-07 HACCP score'!$B$3:$B$6,0),MATCH('D-14 Ernst'!F$2,'P-07 HACCP score'!$C$2:$E$2,0))</f>
        <v>3</v>
      </c>
      <c r="AW85" s="6">
        <f>INDEX('P-07 HACCP score'!$C$3:$E$6,MATCH(P85,'P-07 HACCP score'!$B$3:$B$6,0),MATCH('D-14 Ernst'!G$2,'P-07 HACCP score'!$C$2:$E$2,0))</f>
        <v>0</v>
      </c>
      <c r="AX85" s="6">
        <f>INDEX('P-07 HACCP score'!$C$3:$E$6,MATCH(Q85,'P-07 HACCP score'!$B$3:$B$6,0),MATCH('D-14 Ernst'!H$2,'P-07 HACCP score'!$C$2:$E$2,0))</f>
        <v>0</v>
      </c>
      <c r="AY85" s="6">
        <f>INDEX('P-07 HACCP score'!$C$3:$E$6,MATCH(R85,'P-07 HACCP score'!$B$3:$B$6,0),MATCH('D-14 Ernst'!I$2,'P-07 HACCP score'!$C$2:$E$2,0))</f>
        <v>0</v>
      </c>
      <c r="AZ85" s="6">
        <f>INDEX('P-07 HACCP score'!$C$3:$E$6,MATCH(S85,'P-07 HACCP score'!$B$3:$B$6,0),MATCH('D-14 Ernst'!J$2,'P-07 HACCP score'!$C$2:$E$2,0))</f>
        <v>0</v>
      </c>
      <c r="BA85" s="6">
        <f>INDEX('P-07 HACCP score'!$C$3:$E$6,MATCH(T85,'P-07 HACCP score'!$B$3:$B$6,0),MATCH('D-14 Ernst'!K$2,'P-07 HACCP score'!$C$2:$E$2,0))</f>
        <v>0</v>
      </c>
      <c r="BB85" s="6" t="e">
        <f>INDEX('P-07 HACCP score'!$C$3:$E$6,MATCH(#REF!,'P-07 HACCP score'!$B$3:$B$6,0),MATCH('D-14 Ernst'!#REF!,'P-07 HACCP score'!$C$2:$E$2,0))</f>
        <v>#REF!</v>
      </c>
      <c r="BC85" s="6">
        <f>INDEX('P-07 HACCP score'!$C$3:$E$6,MATCH(U85,'P-07 HACCP score'!$B$3:$B$6,0),MATCH('D-14 Ernst'!L$2,'P-07 HACCP score'!$C$2:$E$2,0))</f>
        <v>0</v>
      </c>
      <c r="BD85" s="6">
        <f>INDEX('P-07 HACCP score'!$C$3:$E$6,MATCH(V85,'P-07 HACCP score'!$B$3:$B$6,0),MATCH('D-14 Ernst'!M$2,'P-07 HACCP score'!$C$2:$E$2,0))</f>
        <v>0</v>
      </c>
      <c r="BE85" s="6">
        <f>INDEX('P-07 HACCP score'!$C$3:$E$6,MATCH(W85,'P-07 HACCP score'!$B$3:$B$6,0),MATCH('D-14 Ernst'!N$2,'P-07 HACCP score'!$C$2:$E$2,0))</f>
        <v>0</v>
      </c>
      <c r="BF85" s="6">
        <f>INDEX('P-07 HACCP score'!$C$3:$E$6,MATCH(X85,'P-07 HACCP score'!$B$3:$B$6,0),MATCH('D-14 Ernst'!O$2,'P-07 HACCP score'!$C$2:$E$2,0))</f>
        <v>0</v>
      </c>
      <c r="BG85" s="6">
        <f>INDEX('P-07 HACCP score'!$C$3:$E$6,MATCH(Y85,'P-07 HACCP score'!$B$3:$B$6,0),MATCH('D-14 Ernst'!P$2,'P-07 HACCP score'!$C$2:$E$2,0))</f>
        <v>0</v>
      </c>
      <c r="BH85" s="6">
        <f>INDEX('P-07 HACCP score'!$C$3:$E$6,MATCH(Z85,'P-07 HACCP score'!$B$3:$B$6,0),MATCH('D-14 Ernst'!Q$2,'P-07 HACCP score'!$C$2:$E$2,0))</f>
        <v>0</v>
      </c>
      <c r="BI85" s="6">
        <f>INDEX('P-07 HACCP score'!$C$3:$E$6,MATCH(AA85,'P-07 HACCP score'!$B$3:$B$6,0),MATCH('D-14 Ernst'!R$2,'P-07 HACCP score'!$C$2:$E$2,0))</f>
        <v>0</v>
      </c>
      <c r="BJ85" s="6">
        <f>INDEX('P-07 HACCP score'!$C$3:$E$6,MATCH(AB85,'P-07 HACCP score'!$B$3:$B$6,0),MATCH('D-14 Ernst'!S$2,'P-07 HACCP score'!$C$2:$E$2,0))</f>
        <v>0</v>
      </c>
      <c r="BK85" s="6">
        <f>INDEX('P-07 HACCP score'!$C$3:$E$6,MATCH(AC85,'P-07 HACCP score'!$B$3:$B$6,0),MATCH('D-14 Ernst'!T$2,'P-07 HACCP score'!$C$2:$E$2,0))</f>
        <v>0</v>
      </c>
      <c r="BL85" s="6">
        <f>INDEX('P-07 HACCP score'!$C$3:$E$6,MATCH(AD85,'P-07 HACCP score'!$B$3:$B$6,0),MATCH('D-14 Ernst'!U$2,'P-07 HACCP score'!$C$2:$E$2,0))</f>
        <v>0</v>
      </c>
      <c r="BM85" s="6">
        <f>INDEX('P-07 HACCP score'!$C$3:$E$6,MATCH(AE85,'P-07 HACCP score'!$B$3:$B$6,0),MATCH('D-14 Ernst'!V$2,'P-07 HACCP score'!$C$2:$E$2,0))</f>
        <v>0</v>
      </c>
      <c r="BN85" s="6">
        <f>INDEX('P-07 HACCP score'!$C$3:$E$6,MATCH(AF85,'P-07 HACCP score'!$B$3:$B$6,0),MATCH('D-14 Ernst'!W$2,'P-07 HACCP score'!$C$2:$E$2,0))</f>
        <v>0</v>
      </c>
    </row>
    <row r="86" spans="1:66" x14ac:dyDescent="0.25">
      <c r="A86" s="26" t="s">
        <v>216</v>
      </c>
      <c r="B86" s="25" t="s">
        <v>217</v>
      </c>
      <c r="C86" s="28" t="s">
        <v>104</v>
      </c>
      <c r="D86" s="27" t="s">
        <v>83</v>
      </c>
      <c r="E86" s="8"/>
      <c r="F86" s="9"/>
      <c r="G86" s="9"/>
      <c r="H86" s="10"/>
      <c r="I86" s="10"/>
      <c r="J86" s="10"/>
      <c r="K86" s="10"/>
      <c r="L86" s="10"/>
      <c r="M86" s="9"/>
      <c r="N86" s="9"/>
      <c r="O86" s="9"/>
      <c r="P86" s="9"/>
      <c r="Q86" s="9"/>
      <c r="R86" s="9"/>
      <c r="S86" s="9"/>
      <c r="T86" s="9"/>
      <c r="U86" s="9"/>
      <c r="V86" s="9"/>
      <c r="W86" s="9"/>
      <c r="X86" s="9"/>
      <c r="Y86" s="9"/>
      <c r="Z86" s="9"/>
      <c r="AA86" s="9"/>
      <c r="AB86" s="9"/>
      <c r="AC86" s="9"/>
      <c r="AD86" s="9"/>
      <c r="AE86" s="9"/>
      <c r="AF86" s="7"/>
      <c r="AG86" s="11">
        <f t="shared" si="7"/>
        <v>0</v>
      </c>
      <c r="AH86" s="12">
        <f t="shared" si="8"/>
        <v>0</v>
      </c>
      <c r="AI86" s="13" t="str">
        <f t="shared" si="9"/>
        <v>LAAG</v>
      </c>
      <c r="AJ86" s="33" t="str">
        <f t="shared" si="10"/>
        <v>N</v>
      </c>
      <c r="AK86" s="14" t="str">
        <f t="shared" si="11"/>
        <v>LAAG</v>
      </c>
      <c r="AL86" s="8" t="s">
        <v>33</v>
      </c>
      <c r="AM86" s="9" t="s">
        <v>39</v>
      </c>
      <c r="AN86" s="9" t="s">
        <v>35</v>
      </c>
      <c r="AO86" s="18" t="str">
        <f t="shared" si="12"/>
        <v>N</v>
      </c>
      <c r="AP86" s="15" t="str">
        <f t="shared" si="13"/>
        <v>LAAG</v>
      </c>
      <c r="AQ86" s="6">
        <f>INDEX('P-07 HACCP score'!$C$3:$E$6,MATCH(E86,'P-07 HACCP score'!$B$3:$B$6,0),MATCH('D-14 Ernst'!A$2,'P-07 HACCP score'!$C$2:$E$2,0))</f>
        <v>0</v>
      </c>
      <c r="AR86" s="6">
        <f>INDEX('P-07 HACCP score'!$C$3:$E$6,MATCH(F86,'P-07 HACCP score'!$B$3:$B$6,0),MATCH('D-14 Ernst'!B$2,'P-07 HACCP score'!$C$2:$E$2,0))</f>
        <v>0</v>
      </c>
      <c r="AS86" s="6">
        <f>INDEX('P-07 HACCP score'!$C$3:$E$6,MATCH(G86,'P-07 HACCP score'!$B$3:$B$6,0),MATCH('D-14 Ernst'!C$2,'P-07 HACCP score'!$C$2:$E$2,0))</f>
        <v>0</v>
      </c>
      <c r="AT86" s="6">
        <f>INDEX('P-07 HACCP score'!$C$3:$E$6,MATCH(M86,'P-07 HACCP score'!$B$3:$B$6,0),MATCH('D-14 Ernst'!D$2,'P-07 HACCP score'!$C$2:$E$2,0))</f>
        <v>0</v>
      </c>
      <c r="AU86" s="6">
        <f>INDEX('P-07 HACCP score'!$C$3:$E$6,MATCH(N86,'P-07 HACCP score'!$B$3:$B$6,0),MATCH('D-14 Ernst'!E$2,'P-07 HACCP score'!$C$2:$E$2,0))</f>
        <v>0</v>
      </c>
      <c r="AV86" s="6">
        <f>INDEX('P-07 HACCP score'!$C$3:$E$6,MATCH(O86,'P-07 HACCP score'!$B$3:$B$6,0),MATCH('D-14 Ernst'!F$2,'P-07 HACCP score'!$C$2:$E$2,0))</f>
        <v>0</v>
      </c>
      <c r="AW86" s="6">
        <f>INDEX('P-07 HACCP score'!$C$3:$E$6,MATCH(P86,'P-07 HACCP score'!$B$3:$B$6,0),MATCH('D-14 Ernst'!G$2,'P-07 HACCP score'!$C$2:$E$2,0))</f>
        <v>0</v>
      </c>
      <c r="AX86" s="6">
        <f>INDEX('P-07 HACCP score'!$C$3:$E$6,MATCH(Q86,'P-07 HACCP score'!$B$3:$B$6,0),MATCH('D-14 Ernst'!H$2,'P-07 HACCP score'!$C$2:$E$2,0))</f>
        <v>0</v>
      </c>
      <c r="AY86" s="6">
        <f>INDEX('P-07 HACCP score'!$C$3:$E$6,MATCH(R86,'P-07 HACCP score'!$B$3:$B$6,0),MATCH('D-14 Ernst'!I$2,'P-07 HACCP score'!$C$2:$E$2,0))</f>
        <v>0</v>
      </c>
      <c r="AZ86" s="6">
        <f>INDEX('P-07 HACCP score'!$C$3:$E$6,MATCH(S86,'P-07 HACCP score'!$B$3:$B$6,0),MATCH('D-14 Ernst'!J$2,'P-07 HACCP score'!$C$2:$E$2,0))</f>
        <v>0</v>
      </c>
      <c r="BA86" s="6">
        <f>INDEX('P-07 HACCP score'!$C$3:$E$6,MATCH(T86,'P-07 HACCP score'!$B$3:$B$6,0),MATCH('D-14 Ernst'!K$2,'P-07 HACCP score'!$C$2:$E$2,0))</f>
        <v>0</v>
      </c>
      <c r="BB86" s="6" t="e">
        <f>INDEX('P-07 HACCP score'!$C$3:$E$6,MATCH(#REF!,'P-07 HACCP score'!$B$3:$B$6,0),MATCH('D-14 Ernst'!#REF!,'P-07 HACCP score'!$C$2:$E$2,0))</f>
        <v>#REF!</v>
      </c>
      <c r="BC86" s="6">
        <f>INDEX('P-07 HACCP score'!$C$3:$E$6,MATCH(U86,'P-07 HACCP score'!$B$3:$B$6,0),MATCH('D-14 Ernst'!L$2,'P-07 HACCP score'!$C$2:$E$2,0))</f>
        <v>0</v>
      </c>
      <c r="BD86" s="6">
        <f>INDEX('P-07 HACCP score'!$C$3:$E$6,MATCH(V86,'P-07 HACCP score'!$B$3:$B$6,0),MATCH('D-14 Ernst'!M$2,'P-07 HACCP score'!$C$2:$E$2,0))</f>
        <v>0</v>
      </c>
      <c r="BE86" s="6">
        <f>INDEX('P-07 HACCP score'!$C$3:$E$6,MATCH(W86,'P-07 HACCP score'!$B$3:$B$6,0),MATCH('D-14 Ernst'!N$2,'P-07 HACCP score'!$C$2:$E$2,0))</f>
        <v>0</v>
      </c>
      <c r="BF86" s="6">
        <f>INDEX('P-07 HACCP score'!$C$3:$E$6,MATCH(X86,'P-07 HACCP score'!$B$3:$B$6,0),MATCH('D-14 Ernst'!O$2,'P-07 HACCP score'!$C$2:$E$2,0))</f>
        <v>0</v>
      </c>
      <c r="BG86" s="6">
        <f>INDEX('P-07 HACCP score'!$C$3:$E$6,MATCH(Y86,'P-07 HACCP score'!$B$3:$B$6,0),MATCH('D-14 Ernst'!P$2,'P-07 HACCP score'!$C$2:$E$2,0))</f>
        <v>0</v>
      </c>
      <c r="BH86" s="6">
        <f>INDEX('P-07 HACCP score'!$C$3:$E$6,MATCH(Z86,'P-07 HACCP score'!$B$3:$B$6,0),MATCH('D-14 Ernst'!Q$2,'P-07 HACCP score'!$C$2:$E$2,0))</f>
        <v>0</v>
      </c>
      <c r="BI86" s="6">
        <f>INDEX('P-07 HACCP score'!$C$3:$E$6,MATCH(AA86,'P-07 HACCP score'!$B$3:$B$6,0),MATCH('D-14 Ernst'!R$2,'P-07 HACCP score'!$C$2:$E$2,0))</f>
        <v>0</v>
      </c>
      <c r="BJ86" s="6">
        <f>INDEX('P-07 HACCP score'!$C$3:$E$6,MATCH(AB86,'P-07 HACCP score'!$B$3:$B$6,0),MATCH('D-14 Ernst'!S$2,'P-07 HACCP score'!$C$2:$E$2,0))</f>
        <v>0</v>
      </c>
      <c r="BK86" s="6">
        <f>INDEX('P-07 HACCP score'!$C$3:$E$6,MATCH(AC86,'P-07 HACCP score'!$B$3:$B$6,0),MATCH('D-14 Ernst'!T$2,'P-07 HACCP score'!$C$2:$E$2,0))</f>
        <v>0</v>
      </c>
      <c r="BL86" s="6">
        <f>INDEX('P-07 HACCP score'!$C$3:$E$6,MATCH(AD86,'P-07 HACCP score'!$B$3:$B$6,0),MATCH('D-14 Ernst'!U$2,'P-07 HACCP score'!$C$2:$E$2,0))</f>
        <v>0</v>
      </c>
      <c r="BM86" s="6">
        <f>INDEX('P-07 HACCP score'!$C$3:$E$6,MATCH(AE86,'P-07 HACCP score'!$B$3:$B$6,0),MATCH('D-14 Ernst'!V$2,'P-07 HACCP score'!$C$2:$E$2,0))</f>
        <v>0</v>
      </c>
      <c r="BN86" s="6">
        <f>INDEX('P-07 HACCP score'!$C$3:$E$6,MATCH(AF86,'P-07 HACCP score'!$B$3:$B$6,0),MATCH('D-14 Ernst'!W$2,'P-07 HACCP score'!$C$2:$E$2,0))</f>
        <v>0</v>
      </c>
    </row>
    <row r="87" spans="1:66" x14ac:dyDescent="0.25">
      <c r="A87" s="26" t="s">
        <v>218</v>
      </c>
      <c r="B87" s="25" t="s">
        <v>219</v>
      </c>
      <c r="C87" s="28" t="s">
        <v>183</v>
      </c>
      <c r="D87" s="27" t="s">
        <v>83</v>
      </c>
      <c r="E87" s="8"/>
      <c r="F87" s="9"/>
      <c r="G87" s="9"/>
      <c r="H87" s="10"/>
      <c r="I87" s="10"/>
      <c r="J87" s="10"/>
      <c r="K87" s="10"/>
      <c r="L87" s="10"/>
      <c r="M87" s="9"/>
      <c r="N87" s="9"/>
      <c r="O87" s="9"/>
      <c r="P87" s="9"/>
      <c r="Q87" s="9"/>
      <c r="R87" s="9"/>
      <c r="S87" s="9"/>
      <c r="T87" s="9"/>
      <c r="U87" s="9"/>
      <c r="V87" s="9"/>
      <c r="W87" s="9"/>
      <c r="X87" s="9"/>
      <c r="Y87" s="9"/>
      <c r="Z87" s="9"/>
      <c r="AA87" s="9"/>
      <c r="AB87" s="9"/>
      <c r="AC87" s="9"/>
      <c r="AD87" s="9"/>
      <c r="AE87" s="9"/>
      <c r="AF87" s="7"/>
      <c r="AG87" s="11">
        <f t="shared" si="7"/>
        <v>0</v>
      </c>
      <c r="AH87" s="12">
        <f t="shared" si="8"/>
        <v>0</v>
      </c>
      <c r="AI87" s="13" t="str">
        <f t="shared" si="9"/>
        <v>LAAG</v>
      </c>
      <c r="AJ87" s="33" t="str">
        <f t="shared" si="10"/>
        <v>N</v>
      </c>
      <c r="AK87" s="14" t="str">
        <f t="shared" si="11"/>
        <v>LAAG</v>
      </c>
      <c r="AL87" s="8" t="s">
        <v>33</v>
      </c>
      <c r="AM87" s="9" t="s">
        <v>39</v>
      </c>
      <c r="AN87" s="9" t="s">
        <v>35</v>
      </c>
      <c r="AO87" s="18" t="str">
        <f t="shared" si="12"/>
        <v>N</v>
      </c>
      <c r="AP87" s="15" t="str">
        <f t="shared" si="13"/>
        <v>LAAG</v>
      </c>
      <c r="AQ87" s="6">
        <f>INDEX('P-07 HACCP score'!$C$3:$E$6,MATCH(E87,'P-07 HACCP score'!$B$3:$B$6,0),MATCH('D-14 Ernst'!A$2,'P-07 HACCP score'!$C$2:$E$2,0))</f>
        <v>0</v>
      </c>
      <c r="AR87" s="6">
        <f>INDEX('P-07 HACCP score'!$C$3:$E$6,MATCH(F87,'P-07 HACCP score'!$B$3:$B$6,0),MATCH('D-14 Ernst'!B$2,'P-07 HACCP score'!$C$2:$E$2,0))</f>
        <v>0</v>
      </c>
      <c r="AS87" s="6">
        <f>INDEX('P-07 HACCP score'!$C$3:$E$6,MATCH(G87,'P-07 HACCP score'!$B$3:$B$6,0),MATCH('D-14 Ernst'!C$2,'P-07 HACCP score'!$C$2:$E$2,0))</f>
        <v>0</v>
      </c>
      <c r="AT87" s="6">
        <f>INDEX('P-07 HACCP score'!$C$3:$E$6,MATCH(M87,'P-07 HACCP score'!$B$3:$B$6,0),MATCH('D-14 Ernst'!D$2,'P-07 HACCP score'!$C$2:$E$2,0))</f>
        <v>0</v>
      </c>
      <c r="AU87" s="6">
        <f>INDEX('P-07 HACCP score'!$C$3:$E$6,MATCH(N87,'P-07 HACCP score'!$B$3:$B$6,0),MATCH('D-14 Ernst'!E$2,'P-07 HACCP score'!$C$2:$E$2,0))</f>
        <v>0</v>
      </c>
      <c r="AV87" s="6">
        <f>INDEX('P-07 HACCP score'!$C$3:$E$6,MATCH(O87,'P-07 HACCP score'!$B$3:$B$6,0),MATCH('D-14 Ernst'!F$2,'P-07 HACCP score'!$C$2:$E$2,0))</f>
        <v>0</v>
      </c>
      <c r="AW87" s="6">
        <f>INDEX('P-07 HACCP score'!$C$3:$E$6,MATCH(P87,'P-07 HACCP score'!$B$3:$B$6,0),MATCH('D-14 Ernst'!G$2,'P-07 HACCP score'!$C$2:$E$2,0))</f>
        <v>0</v>
      </c>
      <c r="AX87" s="6">
        <f>INDEX('P-07 HACCP score'!$C$3:$E$6,MATCH(Q87,'P-07 HACCP score'!$B$3:$B$6,0),MATCH('D-14 Ernst'!H$2,'P-07 HACCP score'!$C$2:$E$2,0))</f>
        <v>0</v>
      </c>
      <c r="AY87" s="6">
        <f>INDEX('P-07 HACCP score'!$C$3:$E$6,MATCH(R87,'P-07 HACCP score'!$B$3:$B$6,0),MATCH('D-14 Ernst'!I$2,'P-07 HACCP score'!$C$2:$E$2,0))</f>
        <v>0</v>
      </c>
      <c r="AZ87" s="6">
        <f>INDEX('P-07 HACCP score'!$C$3:$E$6,MATCH(S87,'P-07 HACCP score'!$B$3:$B$6,0),MATCH('D-14 Ernst'!J$2,'P-07 HACCP score'!$C$2:$E$2,0))</f>
        <v>0</v>
      </c>
      <c r="BA87" s="6">
        <f>INDEX('P-07 HACCP score'!$C$3:$E$6,MATCH(T87,'P-07 HACCP score'!$B$3:$B$6,0),MATCH('D-14 Ernst'!K$2,'P-07 HACCP score'!$C$2:$E$2,0))</f>
        <v>0</v>
      </c>
      <c r="BB87" s="6" t="e">
        <f>INDEX('P-07 HACCP score'!$C$3:$E$6,MATCH(#REF!,'P-07 HACCP score'!$B$3:$B$6,0),MATCH('D-14 Ernst'!#REF!,'P-07 HACCP score'!$C$2:$E$2,0))</f>
        <v>#REF!</v>
      </c>
      <c r="BC87" s="6">
        <f>INDEX('P-07 HACCP score'!$C$3:$E$6,MATCH(U87,'P-07 HACCP score'!$B$3:$B$6,0),MATCH('D-14 Ernst'!L$2,'P-07 HACCP score'!$C$2:$E$2,0))</f>
        <v>0</v>
      </c>
      <c r="BD87" s="6">
        <f>INDEX('P-07 HACCP score'!$C$3:$E$6,MATCH(V87,'P-07 HACCP score'!$B$3:$B$6,0),MATCH('D-14 Ernst'!M$2,'P-07 HACCP score'!$C$2:$E$2,0))</f>
        <v>0</v>
      </c>
      <c r="BE87" s="6">
        <f>INDEX('P-07 HACCP score'!$C$3:$E$6,MATCH(W87,'P-07 HACCP score'!$B$3:$B$6,0),MATCH('D-14 Ernst'!N$2,'P-07 HACCP score'!$C$2:$E$2,0))</f>
        <v>0</v>
      </c>
      <c r="BF87" s="6">
        <f>INDEX('P-07 HACCP score'!$C$3:$E$6,MATCH(X87,'P-07 HACCP score'!$B$3:$B$6,0),MATCH('D-14 Ernst'!O$2,'P-07 HACCP score'!$C$2:$E$2,0))</f>
        <v>0</v>
      </c>
      <c r="BG87" s="6">
        <f>INDEX('P-07 HACCP score'!$C$3:$E$6,MATCH(Y87,'P-07 HACCP score'!$B$3:$B$6,0),MATCH('D-14 Ernst'!P$2,'P-07 HACCP score'!$C$2:$E$2,0))</f>
        <v>0</v>
      </c>
      <c r="BH87" s="6">
        <f>INDEX('P-07 HACCP score'!$C$3:$E$6,MATCH(Z87,'P-07 HACCP score'!$B$3:$B$6,0),MATCH('D-14 Ernst'!Q$2,'P-07 HACCP score'!$C$2:$E$2,0))</f>
        <v>0</v>
      </c>
      <c r="BI87" s="6">
        <f>INDEX('P-07 HACCP score'!$C$3:$E$6,MATCH(AA87,'P-07 HACCP score'!$B$3:$B$6,0),MATCH('D-14 Ernst'!R$2,'P-07 HACCP score'!$C$2:$E$2,0))</f>
        <v>0</v>
      </c>
      <c r="BJ87" s="6">
        <f>INDEX('P-07 HACCP score'!$C$3:$E$6,MATCH(AB87,'P-07 HACCP score'!$B$3:$B$6,0),MATCH('D-14 Ernst'!S$2,'P-07 HACCP score'!$C$2:$E$2,0))</f>
        <v>0</v>
      </c>
      <c r="BK87" s="6">
        <f>INDEX('P-07 HACCP score'!$C$3:$E$6,MATCH(AC87,'P-07 HACCP score'!$B$3:$B$6,0),MATCH('D-14 Ernst'!T$2,'P-07 HACCP score'!$C$2:$E$2,0))</f>
        <v>0</v>
      </c>
      <c r="BL87" s="6">
        <f>INDEX('P-07 HACCP score'!$C$3:$E$6,MATCH(AD87,'P-07 HACCP score'!$B$3:$B$6,0),MATCH('D-14 Ernst'!U$2,'P-07 HACCP score'!$C$2:$E$2,0))</f>
        <v>0</v>
      </c>
      <c r="BM87" s="6">
        <f>INDEX('P-07 HACCP score'!$C$3:$E$6,MATCH(AE87,'P-07 HACCP score'!$B$3:$B$6,0),MATCH('D-14 Ernst'!V$2,'P-07 HACCP score'!$C$2:$E$2,0))</f>
        <v>0</v>
      </c>
      <c r="BN87" s="6">
        <f>INDEX('P-07 HACCP score'!$C$3:$E$6,MATCH(AF87,'P-07 HACCP score'!$B$3:$B$6,0),MATCH('D-14 Ernst'!W$2,'P-07 HACCP score'!$C$2:$E$2,0))</f>
        <v>0</v>
      </c>
    </row>
    <row r="88" spans="1:66" x14ac:dyDescent="0.25">
      <c r="A88" s="26" t="s">
        <v>220</v>
      </c>
      <c r="B88" s="25" t="s">
        <v>221</v>
      </c>
      <c r="C88" s="28" t="s">
        <v>1305</v>
      </c>
      <c r="D88" s="27" t="s">
        <v>32</v>
      </c>
      <c r="E88" s="8" t="s">
        <v>33</v>
      </c>
      <c r="F88" s="9"/>
      <c r="G88" s="9"/>
      <c r="H88" s="10"/>
      <c r="I88" s="10"/>
      <c r="J88" s="10"/>
      <c r="K88" s="10"/>
      <c r="L88" s="10"/>
      <c r="M88" s="9"/>
      <c r="N88" s="9" t="s">
        <v>33</v>
      </c>
      <c r="O88" s="9"/>
      <c r="P88" s="9"/>
      <c r="Q88" s="9"/>
      <c r="R88" s="9"/>
      <c r="S88" s="9"/>
      <c r="T88" s="9"/>
      <c r="U88" s="9"/>
      <c r="V88" s="9"/>
      <c r="W88" s="9"/>
      <c r="X88" s="9"/>
      <c r="Y88" s="9"/>
      <c r="Z88" s="9"/>
      <c r="AA88" s="9"/>
      <c r="AB88" s="9"/>
      <c r="AC88" s="9"/>
      <c r="AD88" s="9"/>
      <c r="AE88" s="9"/>
      <c r="AF88" s="7"/>
      <c r="AG88" s="11">
        <f t="shared" si="7"/>
        <v>0</v>
      </c>
      <c r="AH88" s="12">
        <f t="shared" si="8"/>
        <v>0</v>
      </c>
      <c r="AI88" s="13" t="str">
        <f t="shared" si="9"/>
        <v>LAAG</v>
      </c>
      <c r="AJ88" s="33" t="str">
        <f t="shared" si="10"/>
        <v>N</v>
      </c>
      <c r="AK88" s="14" t="str">
        <f t="shared" si="11"/>
        <v>LAAG</v>
      </c>
      <c r="AL88" s="8" t="s">
        <v>33</v>
      </c>
      <c r="AM88" s="9" t="s">
        <v>34</v>
      </c>
      <c r="AN88" s="9" t="s">
        <v>35</v>
      </c>
      <c r="AO88" s="18" t="str">
        <f t="shared" si="12"/>
        <v>N</v>
      </c>
      <c r="AP88" s="15" t="str">
        <f t="shared" si="13"/>
        <v>LAAG</v>
      </c>
      <c r="AQ88" s="6">
        <f>INDEX('P-07 HACCP score'!$C$3:$E$6,MATCH(E88,'P-07 HACCP score'!$B$3:$B$6,0),MATCH('D-14 Ernst'!A$2,'P-07 HACCP score'!$C$2:$E$2,0))</f>
        <v>2</v>
      </c>
      <c r="AR88" s="6">
        <f>INDEX('P-07 HACCP score'!$C$3:$E$6,MATCH(F88,'P-07 HACCP score'!$B$3:$B$6,0),MATCH('D-14 Ernst'!B$2,'P-07 HACCP score'!$C$2:$E$2,0))</f>
        <v>0</v>
      </c>
      <c r="AS88" s="6">
        <f>INDEX('P-07 HACCP score'!$C$3:$E$6,MATCH(G88,'P-07 HACCP score'!$B$3:$B$6,0),MATCH('D-14 Ernst'!C$2,'P-07 HACCP score'!$C$2:$E$2,0))</f>
        <v>0</v>
      </c>
      <c r="AT88" s="6">
        <f>INDEX('P-07 HACCP score'!$C$3:$E$6,MATCH(M88,'P-07 HACCP score'!$B$3:$B$6,0),MATCH('D-14 Ernst'!D$2,'P-07 HACCP score'!$C$2:$E$2,0))</f>
        <v>0</v>
      </c>
      <c r="AU88" s="6">
        <f>INDEX('P-07 HACCP score'!$C$3:$E$6,MATCH(N88,'P-07 HACCP score'!$B$3:$B$6,0),MATCH('D-14 Ernst'!E$2,'P-07 HACCP score'!$C$2:$E$2,0))</f>
        <v>2</v>
      </c>
      <c r="AV88" s="6">
        <f>INDEX('P-07 HACCP score'!$C$3:$E$6,MATCH(O88,'P-07 HACCP score'!$B$3:$B$6,0),MATCH('D-14 Ernst'!F$2,'P-07 HACCP score'!$C$2:$E$2,0))</f>
        <v>0</v>
      </c>
      <c r="AW88" s="6">
        <f>INDEX('P-07 HACCP score'!$C$3:$E$6,MATCH(P88,'P-07 HACCP score'!$B$3:$B$6,0),MATCH('D-14 Ernst'!G$2,'P-07 HACCP score'!$C$2:$E$2,0))</f>
        <v>0</v>
      </c>
      <c r="AX88" s="6">
        <f>INDEX('P-07 HACCP score'!$C$3:$E$6,MATCH(Q88,'P-07 HACCP score'!$B$3:$B$6,0),MATCH('D-14 Ernst'!H$2,'P-07 HACCP score'!$C$2:$E$2,0))</f>
        <v>0</v>
      </c>
      <c r="AY88" s="6">
        <f>INDEX('P-07 HACCP score'!$C$3:$E$6,MATCH(R88,'P-07 HACCP score'!$B$3:$B$6,0),MATCH('D-14 Ernst'!I$2,'P-07 HACCP score'!$C$2:$E$2,0))</f>
        <v>0</v>
      </c>
      <c r="AZ88" s="6">
        <f>INDEX('P-07 HACCP score'!$C$3:$E$6,MATCH(S88,'P-07 HACCP score'!$B$3:$B$6,0),MATCH('D-14 Ernst'!J$2,'P-07 HACCP score'!$C$2:$E$2,0))</f>
        <v>0</v>
      </c>
      <c r="BA88" s="6">
        <f>INDEX('P-07 HACCP score'!$C$3:$E$6,MATCH(T88,'P-07 HACCP score'!$B$3:$B$6,0),MATCH('D-14 Ernst'!K$2,'P-07 HACCP score'!$C$2:$E$2,0))</f>
        <v>0</v>
      </c>
      <c r="BB88" s="6" t="e">
        <f>INDEX('P-07 HACCP score'!$C$3:$E$6,MATCH(#REF!,'P-07 HACCP score'!$B$3:$B$6,0),MATCH('D-14 Ernst'!#REF!,'P-07 HACCP score'!$C$2:$E$2,0))</f>
        <v>#REF!</v>
      </c>
      <c r="BC88" s="6">
        <f>INDEX('P-07 HACCP score'!$C$3:$E$6,MATCH(U88,'P-07 HACCP score'!$B$3:$B$6,0),MATCH('D-14 Ernst'!L$2,'P-07 HACCP score'!$C$2:$E$2,0))</f>
        <v>0</v>
      </c>
      <c r="BD88" s="6">
        <f>INDEX('P-07 HACCP score'!$C$3:$E$6,MATCH(V88,'P-07 HACCP score'!$B$3:$B$6,0),MATCH('D-14 Ernst'!M$2,'P-07 HACCP score'!$C$2:$E$2,0))</f>
        <v>0</v>
      </c>
      <c r="BE88" s="6">
        <f>INDEX('P-07 HACCP score'!$C$3:$E$6,MATCH(W88,'P-07 HACCP score'!$B$3:$B$6,0),MATCH('D-14 Ernst'!N$2,'P-07 HACCP score'!$C$2:$E$2,0))</f>
        <v>0</v>
      </c>
      <c r="BF88" s="6">
        <f>INDEX('P-07 HACCP score'!$C$3:$E$6,MATCH(X88,'P-07 HACCP score'!$B$3:$B$6,0),MATCH('D-14 Ernst'!O$2,'P-07 HACCP score'!$C$2:$E$2,0))</f>
        <v>0</v>
      </c>
      <c r="BG88" s="6">
        <f>INDEX('P-07 HACCP score'!$C$3:$E$6,MATCH(Y88,'P-07 HACCP score'!$B$3:$B$6,0),MATCH('D-14 Ernst'!P$2,'P-07 HACCP score'!$C$2:$E$2,0))</f>
        <v>0</v>
      </c>
      <c r="BH88" s="6">
        <f>INDEX('P-07 HACCP score'!$C$3:$E$6,MATCH(Z88,'P-07 HACCP score'!$B$3:$B$6,0),MATCH('D-14 Ernst'!Q$2,'P-07 HACCP score'!$C$2:$E$2,0))</f>
        <v>0</v>
      </c>
      <c r="BI88" s="6">
        <f>INDEX('P-07 HACCP score'!$C$3:$E$6,MATCH(AA88,'P-07 HACCP score'!$B$3:$B$6,0),MATCH('D-14 Ernst'!R$2,'P-07 HACCP score'!$C$2:$E$2,0))</f>
        <v>0</v>
      </c>
      <c r="BJ88" s="6">
        <f>INDEX('P-07 HACCP score'!$C$3:$E$6,MATCH(AB88,'P-07 HACCP score'!$B$3:$B$6,0),MATCH('D-14 Ernst'!S$2,'P-07 HACCP score'!$C$2:$E$2,0))</f>
        <v>0</v>
      </c>
      <c r="BK88" s="6">
        <f>INDEX('P-07 HACCP score'!$C$3:$E$6,MATCH(AC88,'P-07 HACCP score'!$B$3:$B$6,0),MATCH('D-14 Ernst'!T$2,'P-07 HACCP score'!$C$2:$E$2,0))</f>
        <v>0</v>
      </c>
      <c r="BL88" s="6">
        <f>INDEX('P-07 HACCP score'!$C$3:$E$6,MATCH(AD88,'P-07 HACCP score'!$B$3:$B$6,0),MATCH('D-14 Ernst'!U$2,'P-07 HACCP score'!$C$2:$E$2,0))</f>
        <v>0</v>
      </c>
      <c r="BM88" s="6">
        <f>INDEX('P-07 HACCP score'!$C$3:$E$6,MATCH(AE88,'P-07 HACCP score'!$B$3:$B$6,0),MATCH('D-14 Ernst'!V$2,'P-07 HACCP score'!$C$2:$E$2,0))</f>
        <v>0</v>
      </c>
      <c r="BN88" s="6">
        <f>INDEX('P-07 HACCP score'!$C$3:$E$6,MATCH(AF88,'P-07 HACCP score'!$B$3:$B$6,0),MATCH('D-14 Ernst'!W$2,'P-07 HACCP score'!$C$2:$E$2,0))</f>
        <v>0</v>
      </c>
    </row>
    <row r="89" spans="1:66" x14ac:dyDescent="0.25">
      <c r="A89" s="26" t="s">
        <v>222</v>
      </c>
      <c r="B89" s="25" t="s">
        <v>223</v>
      </c>
      <c r="C89" s="28" t="s">
        <v>1305</v>
      </c>
      <c r="D89" s="27" t="s">
        <v>32</v>
      </c>
      <c r="E89" s="8"/>
      <c r="F89" s="9"/>
      <c r="G89" s="9"/>
      <c r="H89" s="10"/>
      <c r="I89" s="10"/>
      <c r="J89" s="10"/>
      <c r="K89" s="10"/>
      <c r="L89" s="10"/>
      <c r="M89" s="9"/>
      <c r="N89" s="9" t="s">
        <v>33</v>
      </c>
      <c r="O89" s="9"/>
      <c r="P89" s="9"/>
      <c r="Q89" s="9"/>
      <c r="R89" s="9"/>
      <c r="S89" s="9"/>
      <c r="T89" s="9"/>
      <c r="U89" s="9"/>
      <c r="V89" s="9"/>
      <c r="W89" s="9"/>
      <c r="X89" s="9"/>
      <c r="Y89" s="9"/>
      <c r="Z89" s="9"/>
      <c r="AA89" s="9"/>
      <c r="AB89" s="9"/>
      <c r="AC89" s="9"/>
      <c r="AD89" s="9"/>
      <c r="AE89" s="9"/>
      <c r="AF89" s="7"/>
      <c r="AG89" s="11">
        <f t="shared" si="7"/>
        <v>0</v>
      </c>
      <c r="AH89" s="12">
        <f t="shared" si="8"/>
        <v>0</v>
      </c>
      <c r="AI89" s="13" t="str">
        <f t="shared" si="9"/>
        <v>LAAG</v>
      </c>
      <c r="AJ89" s="33" t="str">
        <f t="shared" si="10"/>
        <v>N</v>
      </c>
      <c r="AK89" s="14" t="str">
        <f t="shared" si="11"/>
        <v>LAAG</v>
      </c>
      <c r="AL89" s="8" t="s">
        <v>38</v>
      </c>
      <c r="AM89" s="9" t="s">
        <v>34</v>
      </c>
      <c r="AN89" s="9" t="s">
        <v>35</v>
      </c>
      <c r="AO89" s="18" t="str">
        <f t="shared" si="12"/>
        <v>J</v>
      </c>
      <c r="AP89" s="15" t="str">
        <f t="shared" si="13"/>
        <v>MIDDEN</v>
      </c>
      <c r="AQ89" s="6">
        <f>INDEX('P-07 HACCP score'!$C$3:$E$6,MATCH(E89,'P-07 HACCP score'!$B$3:$B$6,0),MATCH('D-14 Ernst'!A$2,'P-07 HACCP score'!$C$2:$E$2,0))</f>
        <v>0</v>
      </c>
      <c r="AR89" s="6">
        <f>INDEX('P-07 HACCP score'!$C$3:$E$6,MATCH(F89,'P-07 HACCP score'!$B$3:$B$6,0),MATCH('D-14 Ernst'!B$2,'P-07 HACCP score'!$C$2:$E$2,0))</f>
        <v>0</v>
      </c>
      <c r="AS89" s="6">
        <f>INDEX('P-07 HACCP score'!$C$3:$E$6,MATCH(G89,'P-07 HACCP score'!$B$3:$B$6,0),MATCH('D-14 Ernst'!C$2,'P-07 HACCP score'!$C$2:$E$2,0))</f>
        <v>0</v>
      </c>
      <c r="AT89" s="6">
        <f>INDEX('P-07 HACCP score'!$C$3:$E$6,MATCH(M89,'P-07 HACCP score'!$B$3:$B$6,0),MATCH('D-14 Ernst'!D$2,'P-07 HACCP score'!$C$2:$E$2,0))</f>
        <v>0</v>
      </c>
      <c r="AU89" s="6">
        <f>INDEX('P-07 HACCP score'!$C$3:$E$6,MATCH(N89,'P-07 HACCP score'!$B$3:$B$6,0),MATCH('D-14 Ernst'!E$2,'P-07 HACCP score'!$C$2:$E$2,0))</f>
        <v>2</v>
      </c>
      <c r="AV89" s="6">
        <f>INDEX('P-07 HACCP score'!$C$3:$E$6,MATCH(O89,'P-07 HACCP score'!$B$3:$B$6,0),MATCH('D-14 Ernst'!F$2,'P-07 HACCP score'!$C$2:$E$2,0))</f>
        <v>0</v>
      </c>
      <c r="AW89" s="6">
        <f>INDEX('P-07 HACCP score'!$C$3:$E$6,MATCH(P89,'P-07 HACCP score'!$B$3:$B$6,0),MATCH('D-14 Ernst'!G$2,'P-07 HACCP score'!$C$2:$E$2,0))</f>
        <v>0</v>
      </c>
      <c r="AX89" s="6">
        <f>INDEX('P-07 HACCP score'!$C$3:$E$6,MATCH(Q89,'P-07 HACCP score'!$B$3:$B$6,0),MATCH('D-14 Ernst'!H$2,'P-07 HACCP score'!$C$2:$E$2,0))</f>
        <v>0</v>
      </c>
      <c r="AY89" s="6">
        <f>INDEX('P-07 HACCP score'!$C$3:$E$6,MATCH(R89,'P-07 HACCP score'!$B$3:$B$6,0),MATCH('D-14 Ernst'!I$2,'P-07 HACCP score'!$C$2:$E$2,0))</f>
        <v>0</v>
      </c>
      <c r="AZ89" s="6">
        <f>INDEX('P-07 HACCP score'!$C$3:$E$6,MATCH(S89,'P-07 HACCP score'!$B$3:$B$6,0),MATCH('D-14 Ernst'!J$2,'P-07 HACCP score'!$C$2:$E$2,0))</f>
        <v>0</v>
      </c>
      <c r="BA89" s="6">
        <f>INDEX('P-07 HACCP score'!$C$3:$E$6,MATCH(T89,'P-07 HACCP score'!$B$3:$B$6,0),MATCH('D-14 Ernst'!K$2,'P-07 HACCP score'!$C$2:$E$2,0))</f>
        <v>0</v>
      </c>
      <c r="BB89" s="6" t="e">
        <f>INDEX('P-07 HACCP score'!$C$3:$E$6,MATCH(#REF!,'P-07 HACCP score'!$B$3:$B$6,0),MATCH('D-14 Ernst'!#REF!,'P-07 HACCP score'!$C$2:$E$2,0))</f>
        <v>#REF!</v>
      </c>
      <c r="BC89" s="6">
        <f>INDEX('P-07 HACCP score'!$C$3:$E$6,MATCH(U89,'P-07 HACCP score'!$B$3:$B$6,0),MATCH('D-14 Ernst'!L$2,'P-07 HACCP score'!$C$2:$E$2,0))</f>
        <v>0</v>
      </c>
      <c r="BD89" s="6">
        <f>INDEX('P-07 HACCP score'!$C$3:$E$6,MATCH(V89,'P-07 HACCP score'!$B$3:$B$6,0),MATCH('D-14 Ernst'!M$2,'P-07 HACCP score'!$C$2:$E$2,0))</f>
        <v>0</v>
      </c>
      <c r="BE89" s="6">
        <f>INDEX('P-07 HACCP score'!$C$3:$E$6,MATCH(W89,'P-07 HACCP score'!$B$3:$B$6,0),MATCH('D-14 Ernst'!N$2,'P-07 HACCP score'!$C$2:$E$2,0))</f>
        <v>0</v>
      </c>
      <c r="BF89" s="6">
        <f>INDEX('P-07 HACCP score'!$C$3:$E$6,MATCH(X89,'P-07 HACCP score'!$B$3:$B$6,0),MATCH('D-14 Ernst'!O$2,'P-07 HACCP score'!$C$2:$E$2,0))</f>
        <v>0</v>
      </c>
      <c r="BG89" s="6">
        <f>INDEX('P-07 HACCP score'!$C$3:$E$6,MATCH(Y89,'P-07 HACCP score'!$B$3:$B$6,0),MATCH('D-14 Ernst'!P$2,'P-07 HACCP score'!$C$2:$E$2,0))</f>
        <v>0</v>
      </c>
      <c r="BH89" s="6">
        <f>INDEX('P-07 HACCP score'!$C$3:$E$6,MATCH(Z89,'P-07 HACCP score'!$B$3:$B$6,0),MATCH('D-14 Ernst'!Q$2,'P-07 HACCP score'!$C$2:$E$2,0))</f>
        <v>0</v>
      </c>
      <c r="BI89" s="6">
        <f>INDEX('P-07 HACCP score'!$C$3:$E$6,MATCH(AA89,'P-07 HACCP score'!$B$3:$B$6,0),MATCH('D-14 Ernst'!R$2,'P-07 HACCP score'!$C$2:$E$2,0))</f>
        <v>0</v>
      </c>
      <c r="BJ89" s="6">
        <f>INDEX('P-07 HACCP score'!$C$3:$E$6,MATCH(AB89,'P-07 HACCP score'!$B$3:$B$6,0),MATCH('D-14 Ernst'!S$2,'P-07 HACCP score'!$C$2:$E$2,0))</f>
        <v>0</v>
      </c>
      <c r="BK89" s="6">
        <f>INDEX('P-07 HACCP score'!$C$3:$E$6,MATCH(AC89,'P-07 HACCP score'!$B$3:$B$6,0),MATCH('D-14 Ernst'!T$2,'P-07 HACCP score'!$C$2:$E$2,0))</f>
        <v>0</v>
      </c>
      <c r="BL89" s="6">
        <f>INDEX('P-07 HACCP score'!$C$3:$E$6,MATCH(AD89,'P-07 HACCP score'!$B$3:$B$6,0),MATCH('D-14 Ernst'!U$2,'P-07 HACCP score'!$C$2:$E$2,0))</f>
        <v>0</v>
      </c>
      <c r="BM89" s="6">
        <f>INDEX('P-07 HACCP score'!$C$3:$E$6,MATCH(AE89,'P-07 HACCP score'!$B$3:$B$6,0),MATCH('D-14 Ernst'!V$2,'P-07 HACCP score'!$C$2:$E$2,0))</f>
        <v>0</v>
      </c>
      <c r="BN89" s="6">
        <f>INDEX('P-07 HACCP score'!$C$3:$E$6,MATCH(AF89,'P-07 HACCP score'!$B$3:$B$6,0),MATCH('D-14 Ernst'!W$2,'P-07 HACCP score'!$C$2:$E$2,0))</f>
        <v>0</v>
      </c>
    </row>
    <row r="90" spans="1:66" x14ac:dyDescent="0.25">
      <c r="A90" s="26" t="s">
        <v>224</v>
      </c>
      <c r="B90" s="25" t="s">
        <v>225</v>
      </c>
      <c r="C90" s="28" t="s">
        <v>1305</v>
      </c>
      <c r="D90" s="27" t="s">
        <v>32</v>
      </c>
      <c r="E90" s="8" t="s">
        <v>33</v>
      </c>
      <c r="F90" s="9"/>
      <c r="G90" s="9"/>
      <c r="H90" s="10"/>
      <c r="I90" s="10"/>
      <c r="J90" s="10"/>
      <c r="K90" s="10"/>
      <c r="L90" s="10"/>
      <c r="M90" s="9"/>
      <c r="N90" s="9" t="s">
        <v>33</v>
      </c>
      <c r="O90" s="9" t="s">
        <v>33</v>
      </c>
      <c r="P90" s="9"/>
      <c r="Q90" s="9"/>
      <c r="R90" s="9"/>
      <c r="S90" s="9"/>
      <c r="T90" s="9"/>
      <c r="U90" s="9"/>
      <c r="V90" s="9"/>
      <c r="W90" s="9"/>
      <c r="X90" s="9"/>
      <c r="Y90" s="9"/>
      <c r="Z90" s="9"/>
      <c r="AA90" s="9"/>
      <c r="AB90" s="9"/>
      <c r="AC90" s="9"/>
      <c r="AD90" s="9"/>
      <c r="AE90" s="9"/>
      <c r="AF90" s="7"/>
      <c r="AG90" s="11">
        <f t="shared" si="7"/>
        <v>1</v>
      </c>
      <c r="AH90" s="12">
        <f t="shared" si="8"/>
        <v>0</v>
      </c>
      <c r="AI90" s="13" t="str">
        <f t="shared" si="9"/>
        <v>LAAG</v>
      </c>
      <c r="AJ90" s="33" t="str">
        <f t="shared" si="10"/>
        <v>N</v>
      </c>
      <c r="AK90" s="14" t="str">
        <f t="shared" si="11"/>
        <v>LAAG</v>
      </c>
      <c r="AL90" s="8" t="s">
        <v>33</v>
      </c>
      <c r="AM90" s="9" t="s">
        <v>39</v>
      </c>
      <c r="AN90" s="9" t="s">
        <v>35</v>
      </c>
      <c r="AO90" s="18" t="str">
        <f t="shared" si="12"/>
        <v>N</v>
      </c>
      <c r="AP90" s="15" t="str">
        <f t="shared" si="13"/>
        <v>LAAG</v>
      </c>
      <c r="AQ90" s="6">
        <f>INDEX('P-07 HACCP score'!$C$3:$E$6,MATCH(E90,'P-07 HACCP score'!$B$3:$B$6,0),MATCH('D-14 Ernst'!A$2,'P-07 HACCP score'!$C$2:$E$2,0))</f>
        <v>2</v>
      </c>
      <c r="AR90" s="6">
        <f>INDEX('P-07 HACCP score'!$C$3:$E$6,MATCH(F90,'P-07 HACCP score'!$B$3:$B$6,0),MATCH('D-14 Ernst'!B$2,'P-07 HACCP score'!$C$2:$E$2,0))</f>
        <v>0</v>
      </c>
      <c r="AS90" s="6">
        <f>INDEX('P-07 HACCP score'!$C$3:$E$6,MATCH(G90,'P-07 HACCP score'!$B$3:$B$6,0),MATCH('D-14 Ernst'!C$2,'P-07 HACCP score'!$C$2:$E$2,0))</f>
        <v>0</v>
      </c>
      <c r="AT90" s="6">
        <f>INDEX('P-07 HACCP score'!$C$3:$E$6,MATCH(M90,'P-07 HACCP score'!$B$3:$B$6,0),MATCH('D-14 Ernst'!D$2,'P-07 HACCP score'!$C$2:$E$2,0))</f>
        <v>0</v>
      </c>
      <c r="AU90" s="6">
        <f>INDEX('P-07 HACCP score'!$C$3:$E$6,MATCH(N90,'P-07 HACCP score'!$B$3:$B$6,0),MATCH('D-14 Ernst'!E$2,'P-07 HACCP score'!$C$2:$E$2,0))</f>
        <v>2</v>
      </c>
      <c r="AV90" s="6">
        <f>INDEX('P-07 HACCP score'!$C$3:$E$6,MATCH(O90,'P-07 HACCP score'!$B$3:$B$6,0),MATCH('D-14 Ernst'!F$2,'P-07 HACCP score'!$C$2:$E$2,0))</f>
        <v>3</v>
      </c>
      <c r="AW90" s="6">
        <f>INDEX('P-07 HACCP score'!$C$3:$E$6,MATCH(P90,'P-07 HACCP score'!$B$3:$B$6,0),MATCH('D-14 Ernst'!G$2,'P-07 HACCP score'!$C$2:$E$2,0))</f>
        <v>0</v>
      </c>
      <c r="AX90" s="6">
        <f>INDEX('P-07 HACCP score'!$C$3:$E$6,MATCH(Q90,'P-07 HACCP score'!$B$3:$B$6,0),MATCH('D-14 Ernst'!H$2,'P-07 HACCP score'!$C$2:$E$2,0))</f>
        <v>0</v>
      </c>
      <c r="AY90" s="6">
        <f>INDEX('P-07 HACCP score'!$C$3:$E$6,MATCH(R90,'P-07 HACCP score'!$B$3:$B$6,0),MATCH('D-14 Ernst'!I$2,'P-07 HACCP score'!$C$2:$E$2,0))</f>
        <v>0</v>
      </c>
      <c r="AZ90" s="6">
        <f>INDEX('P-07 HACCP score'!$C$3:$E$6,MATCH(S90,'P-07 HACCP score'!$B$3:$B$6,0),MATCH('D-14 Ernst'!J$2,'P-07 HACCP score'!$C$2:$E$2,0))</f>
        <v>0</v>
      </c>
      <c r="BA90" s="6">
        <f>INDEX('P-07 HACCP score'!$C$3:$E$6,MATCH(T90,'P-07 HACCP score'!$B$3:$B$6,0),MATCH('D-14 Ernst'!K$2,'P-07 HACCP score'!$C$2:$E$2,0))</f>
        <v>0</v>
      </c>
      <c r="BB90" s="6" t="e">
        <f>INDEX('P-07 HACCP score'!$C$3:$E$6,MATCH(#REF!,'P-07 HACCP score'!$B$3:$B$6,0),MATCH('D-14 Ernst'!#REF!,'P-07 HACCP score'!$C$2:$E$2,0))</f>
        <v>#REF!</v>
      </c>
      <c r="BC90" s="6">
        <f>INDEX('P-07 HACCP score'!$C$3:$E$6,MATCH(U90,'P-07 HACCP score'!$B$3:$B$6,0),MATCH('D-14 Ernst'!L$2,'P-07 HACCP score'!$C$2:$E$2,0))</f>
        <v>0</v>
      </c>
      <c r="BD90" s="6">
        <f>INDEX('P-07 HACCP score'!$C$3:$E$6,MATCH(V90,'P-07 HACCP score'!$B$3:$B$6,0),MATCH('D-14 Ernst'!M$2,'P-07 HACCP score'!$C$2:$E$2,0))</f>
        <v>0</v>
      </c>
      <c r="BE90" s="6">
        <f>INDEX('P-07 HACCP score'!$C$3:$E$6,MATCH(W90,'P-07 HACCP score'!$B$3:$B$6,0),MATCH('D-14 Ernst'!N$2,'P-07 HACCP score'!$C$2:$E$2,0))</f>
        <v>0</v>
      </c>
      <c r="BF90" s="6">
        <f>INDEX('P-07 HACCP score'!$C$3:$E$6,MATCH(X90,'P-07 HACCP score'!$B$3:$B$6,0),MATCH('D-14 Ernst'!O$2,'P-07 HACCP score'!$C$2:$E$2,0))</f>
        <v>0</v>
      </c>
      <c r="BG90" s="6">
        <f>INDEX('P-07 HACCP score'!$C$3:$E$6,MATCH(Y90,'P-07 HACCP score'!$B$3:$B$6,0),MATCH('D-14 Ernst'!P$2,'P-07 HACCP score'!$C$2:$E$2,0))</f>
        <v>0</v>
      </c>
      <c r="BH90" s="6">
        <f>INDEX('P-07 HACCP score'!$C$3:$E$6,MATCH(Z90,'P-07 HACCP score'!$B$3:$B$6,0),MATCH('D-14 Ernst'!Q$2,'P-07 HACCP score'!$C$2:$E$2,0))</f>
        <v>0</v>
      </c>
      <c r="BI90" s="6">
        <f>INDEX('P-07 HACCP score'!$C$3:$E$6,MATCH(AA90,'P-07 HACCP score'!$B$3:$B$6,0),MATCH('D-14 Ernst'!R$2,'P-07 HACCP score'!$C$2:$E$2,0))</f>
        <v>0</v>
      </c>
      <c r="BJ90" s="6">
        <f>INDEX('P-07 HACCP score'!$C$3:$E$6,MATCH(AB90,'P-07 HACCP score'!$B$3:$B$6,0),MATCH('D-14 Ernst'!S$2,'P-07 HACCP score'!$C$2:$E$2,0))</f>
        <v>0</v>
      </c>
      <c r="BK90" s="6">
        <f>INDEX('P-07 HACCP score'!$C$3:$E$6,MATCH(AC90,'P-07 HACCP score'!$B$3:$B$6,0),MATCH('D-14 Ernst'!T$2,'P-07 HACCP score'!$C$2:$E$2,0))</f>
        <v>0</v>
      </c>
      <c r="BL90" s="6">
        <f>INDEX('P-07 HACCP score'!$C$3:$E$6,MATCH(AD90,'P-07 HACCP score'!$B$3:$B$6,0),MATCH('D-14 Ernst'!U$2,'P-07 HACCP score'!$C$2:$E$2,0))</f>
        <v>0</v>
      </c>
      <c r="BM90" s="6">
        <f>INDEX('P-07 HACCP score'!$C$3:$E$6,MATCH(AE90,'P-07 HACCP score'!$B$3:$B$6,0),MATCH('D-14 Ernst'!V$2,'P-07 HACCP score'!$C$2:$E$2,0))</f>
        <v>0</v>
      </c>
      <c r="BN90" s="6">
        <f>INDEX('P-07 HACCP score'!$C$3:$E$6,MATCH(AF90,'P-07 HACCP score'!$B$3:$B$6,0),MATCH('D-14 Ernst'!W$2,'P-07 HACCP score'!$C$2:$E$2,0))</f>
        <v>0</v>
      </c>
    </row>
    <row r="91" spans="1:66" x14ac:dyDescent="0.25">
      <c r="A91" s="26" t="s">
        <v>226</v>
      </c>
      <c r="B91" s="25" t="s">
        <v>227</v>
      </c>
      <c r="C91" s="28" t="s">
        <v>121</v>
      </c>
      <c r="D91" s="27" t="s">
        <v>83</v>
      </c>
      <c r="E91" s="8"/>
      <c r="F91" s="9"/>
      <c r="G91" s="9"/>
      <c r="H91" s="10"/>
      <c r="I91" s="10"/>
      <c r="J91" s="10"/>
      <c r="K91" s="10"/>
      <c r="L91" s="10"/>
      <c r="M91" s="9"/>
      <c r="N91" s="9" t="s">
        <v>54</v>
      </c>
      <c r="O91" s="9" t="s">
        <v>33</v>
      </c>
      <c r="P91" s="9"/>
      <c r="Q91" s="9"/>
      <c r="R91" s="9"/>
      <c r="S91" s="9"/>
      <c r="T91" s="9"/>
      <c r="U91" s="9"/>
      <c r="V91" s="9"/>
      <c r="W91" s="9"/>
      <c r="X91" s="9"/>
      <c r="Y91" s="9"/>
      <c r="Z91" s="9"/>
      <c r="AA91" s="9"/>
      <c r="AB91" s="9"/>
      <c r="AC91" s="9"/>
      <c r="AD91" s="9"/>
      <c r="AE91" s="9"/>
      <c r="AF91" s="7"/>
      <c r="AG91" s="11">
        <f t="shared" si="7"/>
        <v>2</v>
      </c>
      <c r="AH91" s="12">
        <f t="shared" si="8"/>
        <v>0</v>
      </c>
      <c r="AI91" s="13" t="str">
        <f t="shared" si="9"/>
        <v>MIDDEN</v>
      </c>
      <c r="AJ91" s="33" t="str">
        <f t="shared" si="10"/>
        <v>N</v>
      </c>
      <c r="AK91" s="14" t="str">
        <f t="shared" si="11"/>
        <v>MIDDEN</v>
      </c>
      <c r="AL91" s="8" t="s">
        <v>33</v>
      </c>
      <c r="AM91" s="9" t="s">
        <v>39</v>
      </c>
      <c r="AN91" s="9" t="s">
        <v>35</v>
      </c>
      <c r="AO91" s="18" t="str">
        <f t="shared" si="12"/>
        <v>N</v>
      </c>
      <c r="AP91" s="15" t="str">
        <f t="shared" si="13"/>
        <v>MIDDEN</v>
      </c>
      <c r="AQ91" s="6">
        <f>INDEX('P-07 HACCP score'!$C$3:$E$6,MATCH(E91,'P-07 HACCP score'!$B$3:$B$6,0),MATCH('D-14 Ernst'!A$2,'P-07 HACCP score'!$C$2:$E$2,0))</f>
        <v>0</v>
      </c>
      <c r="AR91" s="6">
        <f>INDEX('P-07 HACCP score'!$C$3:$E$6,MATCH(F91,'P-07 HACCP score'!$B$3:$B$6,0),MATCH('D-14 Ernst'!B$2,'P-07 HACCP score'!$C$2:$E$2,0))</f>
        <v>0</v>
      </c>
      <c r="AS91" s="6">
        <f>INDEX('P-07 HACCP score'!$C$3:$E$6,MATCH(G91,'P-07 HACCP score'!$B$3:$B$6,0),MATCH('D-14 Ernst'!C$2,'P-07 HACCP score'!$C$2:$E$2,0))</f>
        <v>0</v>
      </c>
      <c r="AT91" s="6">
        <f>INDEX('P-07 HACCP score'!$C$3:$E$6,MATCH(M91,'P-07 HACCP score'!$B$3:$B$6,0),MATCH('D-14 Ernst'!D$2,'P-07 HACCP score'!$C$2:$E$2,0))</f>
        <v>0</v>
      </c>
      <c r="AU91" s="6">
        <f>INDEX('P-07 HACCP score'!$C$3:$E$6,MATCH(N91,'P-07 HACCP score'!$B$3:$B$6,0),MATCH('D-14 Ernst'!E$2,'P-07 HACCP score'!$C$2:$E$2,0))</f>
        <v>3</v>
      </c>
      <c r="AV91" s="6">
        <f>INDEX('P-07 HACCP score'!$C$3:$E$6,MATCH(O91,'P-07 HACCP score'!$B$3:$B$6,0),MATCH('D-14 Ernst'!F$2,'P-07 HACCP score'!$C$2:$E$2,0))</f>
        <v>3</v>
      </c>
      <c r="AW91" s="6">
        <f>INDEX('P-07 HACCP score'!$C$3:$E$6,MATCH(P91,'P-07 HACCP score'!$B$3:$B$6,0),MATCH('D-14 Ernst'!G$2,'P-07 HACCP score'!$C$2:$E$2,0))</f>
        <v>0</v>
      </c>
      <c r="AX91" s="6">
        <f>INDEX('P-07 HACCP score'!$C$3:$E$6,MATCH(Q91,'P-07 HACCP score'!$B$3:$B$6,0),MATCH('D-14 Ernst'!H$2,'P-07 HACCP score'!$C$2:$E$2,0))</f>
        <v>0</v>
      </c>
      <c r="AY91" s="6">
        <f>INDEX('P-07 HACCP score'!$C$3:$E$6,MATCH(R91,'P-07 HACCP score'!$B$3:$B$6,0),MATCH('D-14 Ernst'!I$2,'P-07 HACCP score'!$C$2:$E$2,0))</f>
        <v>0</v>
      </c>
      <c r="AZ91" s="6">
        <f>INDEX('P-07 HACCP score'!$C$3:$E$6,MATCH(S91,'P-07 HACCP score'!$B$3:$B$6,0),MATCH('D-14 Ernst'!J$2,'P-07 HACCP score'!$C$2:$E$2,0))</f>
        <v>0</v>
      </c>
      <c r="BA91" s="6">
        <f>INDEX('P-07 HACCP score'!$C$3:$E$6,MATCH(T91,'P-07 HACCP score'!$B$3:$B$6,0),MATCH('D-14 Ernst'!K$2,'P-07 HACCP score'!$C$2:$E$2,0))</f>
        <v>0</v>
      </c>
      <c r="BB91" s="6" t="e">
        <f>INDEX('P-07 HACCP score'!$C$3:$E$6,MATCH(#REF!,'P-07 HACCP score'!$B$3:$B$6,0),MATCH('D-14 Ernst'!#REF!,'P-07 HACCP score'!$C$2:$E$2,0))</f>
        <v>#REF!</v>
      </c>
      <c r="BC91" s="6">
        <f>INDEX('P-07 HACCP score'!$C$3:$E$6,MATCH(U91,'P-07 HACCP score'!$B$3:$B$6,0),MATCH('D-14 Ernst'!L$2,'P-07 HACCP score'!$C$2:$E$2,0))</f>
        <v>0</v>
      </c>
      <c r="BD91" s="6">
        <f>INDEX('P-07 HACCP score'!$C$3:$E$6,MATCH(V91,'P-07 HACCP score'!$B$3:$B$6,0),MATCH('D-14 Ernst'!M$2,'P-07 HACCP score'!$C$2:$E$2,0))</f>
        <v>0</v>
      </c>
      <c r="BE91" s="6">
        <f>INDEX('P-07 HACCP score'!$C$3:$E$6,MATCH(W91,'P-07 HACCP score'!$B$3:$B$6,0),MATCH('D-14 Ernst'!N$2,'P-07 HACCP score'!$C$2:$E$2,0))</f>
        <v>0</v>
      </c>
      <c r="BF91" s="6">
        <f>INDEX('P-07 HACCP score'!$C$3:$E$6,MATCH(X91,'P-07 HACCP score'!$B$3:$B$6,0),MATCH('D-14 Ernst'!O$2,'P-07 HACCP score'!$C$2:$E$2,0))</f>
        <v>0</v>
      </c>
      <c r="BG91" s="6">
        <f>INDEX('P-07 HACCP score'!$C$3:$E$6,MATCH(Y91,'P-07 HACCP score'!$B$3:$B$6,0),MATCH('D-14 Ernst'!P$2,'P-07 HACCP score'!$C$2:$E$2,0))</f>
        <v>0</v>
      </c>
      <c r="BH91" s="6">
        <f>INDEX('P-07 HACCP score'!$C$3:$E$6,MATCH(Z91,'P-07 HACCP score'!$B$3:$B$6,0),MATCH('D-14 Ernst'!Q$2,'P-07 HACCP score'!$C$2:$E$2,0))</f>
        <v>0</v>
      </c>
      <c r="BI91" s="6">
        <f>INDEX('P-07 HACCP score'!$C$3:$E$6,MATCH(AA91,'P-07 HACCP score'!$B$3:$B$6,0),MATCH('D-14 Ernst'!R$2,'P-07 HACCP score'!$C$2:$E$2,0))</f>
        <v>0</v>
      </c>
      <c r="BJ91" s="6">
        <f>INDEX('P-07 HACCP score'!$C$3:$E$6,MATCH(AB91,'P-07 HACCP score'!$B$3:$B$6,0),MATCH('D-14 Ernst'!S$2,'P-07 HACCP score'!$C$2:$E$2,0))</f>
        <v>0</v>
      </c>
      <c r="BK91" s="6">
        <f>INDEX('P-07 HACCP score'!$C$3:$E$6,MATCH(AC91,'P-07 HACCP score'!$B$3:$B$6,0),MATCH('D-14 Ernst'!T$2,'P-07 HACCP score'!$C$2:$E$2,0))</f>
        <v>0</v>
      </c>
      <c r="BL91" s="6">
        <f>INDEX('P-07 HACCP score'!$C$3:$E$6,MATCH(AD91,'P-07 HACCP score'!$B$3:$B$6,0),MATCH('D-14 Ernst'!U$2,'P-07 HACCP score'!$C$2:$E$2,0))</f>
        <v>0</v>
      </c>
      <c r="BM91" s="6">
        <f>INDEX('P-07 HACCP score'!$C$3:$E$6,MATCH(AE91,'P-07 HACCP score'!$B$3:$B$6,0),MATCH('D-14 Ernst'!V$2,'P-07 HACCP score'!$C$2:$E$2,0))</f>
        <v>0</v>
      </c>
      <c r="BN91" s="6">
        <f>INDEX('P-07 HACCP score'!$C$3:$E$6,MATCH(AF91,'P-07 HACCP score'!$B$3:$B$6,0),MATCH('D-14 Ernst'!W$2,'P-07 HACCP score'!$C$2:$E$2,0))</f>
        <v>0</v>
      </c>
    </row>
    <row r="92" spans="1:66" x14ac:dyDescent="0.25">
      <c r="A92" s="26" t="s">
        <v>228</v>
      </c>
      <c r="B92" s="25" t="s">
        <v>229</v>
      </c>
      <c r="C92" s="28" t="s">
        <v>186</v>
      </c>
      <c r="D92" s="27" t="s">
        <v>83</v>
      </c>
      <c r="E92" s="8"/>
      <c r="F92" s="9"/>
      <c r="G92" s="9"/>
      <c r="H92" s="10"/>
      <c r="I92" s="10"/>
      <c r="J92" s="10"/>
      <c r="K92" s="10"/>
      <c r="L92" s="10"/>
      <c r="M92" s="9"/>
      <c r="N92" s="9" t="s">
        <v>33</v>
      </c>
      <c r="O92" s="9" t="s">
        <v>33</v>
      </c>
      <c r="P92" s="9"/>
      <c r="Q92" s="9"/>
      <c r="R92" s="9"/>
      <c r="S92" s="9"/>
      <c r="T92" s="9"/>
      <c r="U92" s="9"/>
      <c r="V92" s="9"/>
      <c r="W92" s="9"/>
      <c r="X92" s="9"/>
      <c r="Y92" s="9"/>
      <c r="Z92" s="9"/>
      <c r="AA92" s="9"/>
      <c r="AB92" s="9"/>
      <c r="AC92" s="9"/>
      <c r="AD92" s="9"/>
      <c r="AE92" s="9"/>
      <c r="AF92" s="7"/>
      <c r="AG92" s="11">
        <f t="shared" si="7"/>
        <v>1</v>
      </c>
      <c r="AH92" s="12">
        <f t="shared" si="8"/>
        <v>0</v>
      </c>
      <c r="AI92" s="13" t="str">
        <f t="shared" si="9"/>
        <v>LAAG</v>
      </c>
      <c r="AJ92" s="33" t="str">
        <f t="shared" si="10"/>
        <v>N</v>
      </c>
      <c r="AK92" s="14" t="str">
        <f t="shared" si="11"/>
        <v>LAAG</v>
      </c>
      <c r="AL92" s="8" t="s">
        <v>33</v>
      </c>
      <c r="AM92" s="9" t="s">
        <v>34</v>
      </c>
      <c r="AN92" s="9" t="s">
        <v>35</v>
      </c>
      <c r="AO92" s="18" t="str">
        <f t="shared" si="12"/>
        <v>N</v>
      </c>
      <c r="AP92" s="15" t="str">
        <f t="shared" si="13"/>
        <v>LAAG</v>
      </c>
      <c r="AQ92" s="6">
        <f>INDEX('P-07 HACCP score'!$C$3:$E$6,MATCH(E92,'P-07 HACCP score'!$B$3:$B$6,0),MATCH('D-14 Ernst'!A$2,'P-07 HACCP score'!$C$2:$E$2,0))</f>
        <v>0</v>
      </c>
      <c r="AR92" s="6">
        <f>INDEX('P-07 HACCP score'!$C$3:$E$6,MATCH(F92,'P-07 HACCP score'!$B$3:$B$6,0),MATCH('D-14 Ernst'!B$2,'P-07 HACCP score'!$C$2:$E$2,0))</f>
        <v>0</v>
      </c>
      <c r="AS92" s="6">
        <f>INDEX('P-07 HACCP score'!$C$3:$E$6,MATCH(G92,'P-07 HACCP score'!$B$3:$B$6,0),MATCH('D-14 Ernst'!C$2,'P-07 HACCP score'!$C$2:$E$2,0))</f>
        <v>0</v>
      </c>
      <c r="AT92" s="6">
        <f>INDEX('P-07 HACCP score'!$C$3:$E$6,MATCH(M92,'P-07 HACCP score'!$B$3:$B$6,0),MATCH('D-14 Ernst'!D$2,'P-07 HACCP score'!$C$2:$E$2,0))</f>
        <v>0</v>
      </c>
      <c r="AU92" s="6">
        <f>INDEX('P-07 HACCP score'!$C$3:$E$6,MATCH(N92,'P-07 HACCP score'!$B$3:$B$6,0),MATCH('D-14 Ernst'!E$2,'P-07 HACCP score'!$C$2:$E$2,0))</f>
        <v>2</v>
      </c>
      <c r="AV92" s="6">
        <f>INDEX('P-07 HACCP score'!$C$3:$E$6,MATCH(O92,'P-07 HACCP score'!$B$3:$B$6,0),MATCH('D-14 Ernst'!F$2,'P-07 HACCP score'!$C$2:$E$2,0))</f>
        <v>3</v>
      </c>
      <c r="AW92" s="6">
        <f>INDEX('P-07 HACCP score'!$C$3:$E$6,MATCH(P92,'P-07 HACCP score'!$B$3:$B$6,0),MATCH('D-14 Ernst'!G$2,'P-07 HACCP score'!$C$2:$E$2,0))</f>
        <v>0</v>
      </c>
      <c r="AX92" s="6">
        <f>INDEX('P-07 HACCP score'!$C$3:$E$6,MATCH(Q92,'P-07 HACCP score'!$B$3:$B$6,0),MATCH('D-14 Ernst'!H$2,'P-07 HACCP score'!$C$2:$E$2,0))</f>
        <v>0</v>
      </c>
      <c r="AY92" s="6">
        <f>INDEX('P-07 HACCP score'!$C$3:$E$6,MATCH(R92,'P-07 HACCP score'!$B$3:$B$6,0),MATCH('D-14 Ernst'!I$2,'P-07 HACCP score'!$C$2:$E$2,0))</f>
        <v>0</v>
      </c>
      <c r="AZ92" s="6">
        <f>INDEX('P-07 HACCP score'!$C$3:$E$6,MATCH(S92,'P-07 HACCP score'!$B$3:$B$6,0),MATCH('D-14 Ernst'!J$2,'P-07 HACCP score'!$C$2:$E$2,0))</f>
        <v>0</v>
      </c>
      <c r="BA92" s="6">
        <f>INDEX('P-07 HACCP score'!$C$3:$E$6,MATCH(T92,'P-07 HACCP score'!$B$3:$B$6,0),MATCH('D-14 Ernst'!K$2,'P-07 HACCP score'!$C$2:$E$2,0))</f>
        <v>0</v>
      </c>
      <c r="BB92" s="6" t="e">
        <f>INDEX('P-07 HACCP score'!$C$3:$E$6,MATCH(#REF!,'P-07 HACCP score'!$B$3:$B$6,0),MATCH('D-14 Ernst'!#REF!,'P-07 HACCP score'!$C$2:$E$2,0))</f>
        <v>#REF!</v>
      </c>
      <c r="BC92" s="6">
        <f>INDEX('P-07 HACCP score'!$C$3:$E$6,MATCH(U92,'P-07 HACCP score'!$B$3:$B$6,0),MATCH('D-14 Ernst'!L$2,'P-07 HACCP score'!$C$2:$E$2,0))</f>
        <v>0</v>
      </c>
      <c r="BD92" s="6">
        <f>INDEX('P-07 HACCP score'!$C$3:$E$6,MATCH(V92,'P-07 HACCP score'!$B$3:$B$6,0),MATCH('D-14 Ernst'!M$2,'P-07 HACCP score'!$C$2:$E$2,0))</f>
        <v>0</v>
      </c>
      <c r="BE92" s="6">
        <f>INDEX('P-07 HACCP score'!$C$3:$E$6,MATCH(W92,'P-07 HACCP score'!$B$3:$B$6,0),MATCH('D-14 Ernst'!N$2,'P-07 HACCP score'!$C$2:$E$2,0))</f>
        <v>0</v>
      </c>
      <c r="BF92" s="6">
        <f>INDEX('P-07 HACCP score'!$C$3:$E$6,MATCH(X92,'P-07 HACCP score'!$B$3:$B$6,0),MATCH('D-14 Ernst'!O$2,'P-07 HACCP score'!$C$2:$E$2,0))</f>
        <v>0</v>
      </c>
      <c r="BG92" s="6">
        <f>INDEX('P-07 HACCP score'!$C$3:$E$6,MATCH(Y92,'P-07 HACCP score'!$B$3:$B$6,0),MATCH('D-14 Ernst'!P$2,'P-07 HACCP score'!$C$2:$E$2,0))</f>
        <v>0</v>
      </c>
      <c r="BH92" s="6">
        <f>INDEX('P-07 HACCP score'!$C$3:$E$6,MATCH(Z92,'P-07 HACCP score'!$B$3:$B$6,0),MATCH('D-14 Ernst'!Q$2,'P-07 HACCP score'!$C$2:$E$2,0))</f>
        <v>0</v>
      </c>
      <c r="BI92" s="6">
        <f>INDEX('P-07 HACCP score'!$C$3:$E$6,MATCH(AA92,'P-07 HACCP score'!$B$3:$B$6,0),MATCH('D-14 Ernst'!R$2,'P-07 HACCP score'!$C$2:$E$2,0))</f>
        <v>0</v>
      </c>
      <c r="BJ92" s="6">
        <f>INDEX('P-07 HACCP score'!$C$3:$E$6,MATCH(AB92,'P-07 HACCP score'!$B$3:$B$6,0),MATCH('D-14 Ernst'!S$2,'P-07 HACCP score'!$C$2:$E$2,0))</f>
        <v>0</v>
      </c>
      <c r="BK92" s="6">
        <f>INDEX('P-07 HACCP score'!$C$3:$E$6,MATCH(AC92,'P-07 HACCP score'!$B$3:$B$6,0),MATCH('D-14 Ernst'!T$2,'P-07 HACCP score'!$C$2:$E$2,0))</f>
        <v>0</v>
      </c>
      <c r="BL92" s="6">
        <f>INDEX('P-07 HACCP score'!$C$3:$E$6,MATCH(AD92,'P-07 HACCP score'!$B$3:$B$6,0),MATCH('D-14 Ernst'!U$2,'P-07 HACCP score'!$C$2:$E$2,0))</f>
        <v>0</v>
      </c>
      <c r="BM92" s="6">
        <f>INDEX('P-07 HACCP score'!$C$3:$E$6,MATCH(AE92,'P-07 HACCP score'!$B$3:$B$6,0),MATCH('D-14 Ernst'!V$2,'P-07 HACCP score'!$C$2:$E$2,0))</f>
        <v>0</v>
      </c>
      <c r="BN92" s="6">
        <f>INDEX('P-07 HACCP score'!$C$3:$E$6,MATCH(AF92,'P-07 HACCP score'!$B$3:$B$6,0),MATCH('D-14 Ernst'!W$2,'P-07 HACCP score'!$C$2:$E$2,0))</f>
        <v>0</v>
      </c>
    </row>
    <row r="93" spans="1:66" x14ac:dyDescent="0.25">
      <c r="A93" s="26" t="s">
        <v>230</v>
      </c>
      <c r="B93" s="25" t="s">
        <v>231</v>
      </c>
      <c r="C93" s="28" t="s">
        <v>186</v>
      </c>
      <c r="D93" s="27" t="s">
        <v>83</v>
      </c>
      <c r="E93" s="8"/>
      <c r="F93" s="9"/>
      <c r="G93" s="9"/>
      <c r="H93" s="10"/>
      <c r="I93" s="10"/>
      <c r="J93" s="10"/>
      <c r="K93" s="10"/>
      <c r="L93" s="10"/>
      <c r="M93" s="9"/>
      <c r="N93" s="9" t="s">
        <v>33</v>
      </c>
      <c r="O93" s="9" t="s">
        <v>33</v>
      </c>
      <c r="P93" s="9"/>
      <c r="Q93" s="9"/>
      <c r="R93" s="9"/>
      <c r="S93" s="9"/>
      <c r="T93" s="9"/>
      <c r="U93" s="9"/>
      <c r="V93" s="9"/>
      <c r="W93" s="9"/>
      <c r="X93" s="9"/>
      <c r="Y93" s="9"/>
      <c r="Z93" s="9"/>
      <c r="AA93" s="9"/>
      <c r="AB93" s="9"/>
      <c r="AC93" s="9"/>
      <c r="AD93" s="9"/>
      <c r="AE93" s="9"/>
      <c r="AF93" s="7"/>
      <c r="AG93" s="11">
        <f t="shared" si="7"/>
        <v>1</v>
      </c>
      <c r="AH93" s="12">
        <f t="shared" si="8"/>
        <v>0</v>
      </c>
      <c r="AI93" s="13" t="str">
        <f t="shared" si="9"/>
        <v>LAAG</v>
      </c>
      <c r="AJ93" s="33" t="str">
        <f t="shared" si="10"/>
        <v>N</v>
      </c>
      <c r="AK93" s="14" t="str">
        <f t="shared" si="11"/>
        <v>LAAG</v>
      </c>
      <c r="AL93" s="8" t="s">
        <v>33</v>
      </c>
      <c r="AM93" s="9" t="s">
        <v>39</v>
      </c>
      <c r="AN93" s="9" t="s">
        <v>35</v>
      </c>
      <c r="AO93" s="18" t="str">
        <f t="shared" si="12"/>
        <v>N</v>
      </c>
      <c r="AP93" s="15" t="str">
        <f t="shared" si="13"/>
        <v>LAAG</v>
      </c>
      <c r="AQ93" s="6">
        <f>INDEX('P-07 HACCP score'!$C$3:$E$6,MATCH(E93,'P-07 HACCP score'!$B$3:$B$6,0),MATCH('D-14 Ernst'!A$2,'P-07 HACCP score'!$C$2:$E$2,0))</f>
        <v>0</v>
      </c>
      <c r="AR93" s="6">
        <f>INDEX('P-07 HACCP score'!$C$3:$E$6,MATCH(F93,'P-07 HACCP score'!$B$3:$B$6,0),MATCH('D-14 Ernst'!B$2,'P-07 HACCP score'!$C$2:$E$2,0))</f>
        <v>0</v>
      </c>
      <c r="AS93" s="6">
        <f>INDEX('P-07 HACCP score'!$C$3:$E$6,MATCH(G93,'P-07 HACCP score'!$B$3:$B$6,0),MATCH('D-14 Ernst'!C$2,'P-07 HACCP score'!$C$2:$E$2,0))</f>
        <v>0</v>
      </c>
      <c r="AT93" s="6">
        <f>INDEX('P-07 HACCP score'!$C$3:$E$6,MATCH(M93,'P-07 HACCP score'!$B$3:$B$6,0),MATCH('D-14 Ernst'!D$2,'P-07 HACCP score'!$C$2:$E$2,0))</f>
        <v>0</v>
      </c>
      <c r="AU93" s="6">
        <f>INDEX('P-07 HACCP score'!$C$3:$E$6,MATCH(N93,'P-07 HACCP score'!$B$3:$B$6,0),MATCH('D-14 Ernst'!E$2,'P-07 HACCP score'!$C$2:$E$2,0))</f>
        <v>2</v>
      </c>
      <c r="AV93" s="6">
        <f>INDEX('P-07 HACCP score'!$C$3:$E$6,MATCH(O93,'P-07 HACCP score'!$B$3:$B$6,0),MATCH('D-14 Ernst'!F$2,'P-07 HACCP score'!$C$2:$E$2,0))</f>
        <v>3</v>
      </c>
      <c r="AW93" s="6">
        <f>INDEX('P-07 HACCP score'!$C$3:$E$6,MATCH(P93,'P-07 HACCP score'!$B$3:$B$6,0),MATCH('D-14 Ernst'!G$2,'P-07 HACCP score'!$C$2:$E$2,0))</f>
        <v>0</v>
      </c>
      <c r="AX93" s="6">
        <f>INDEX('P-07 HACCP score'!$C$3:$E$6,MATCH(Q93,'P-07 HACCP score'!$B$3:$B$6,0),MATCH('D-14 Ernst'!H$2,'P-07 HACCP score'!$C$2:$E$2,0))</f>
        <v>0</v>
      </c>
      <c r="AY93" s="6">
        <f>INDEX('P-07 HACCP score'!$C$3:$E$6,MATCH(R93,'P-07 HACCP score'!$B$3:$B$6,0),MATCH('D-14 Ernst'!I$2,'P-07 HACCP score'!$C$2:$E$2,0))</f>
        <v>0</v>
      </c>
      <c r="AZ93" s="6">
        <f>INDEX('P-07 HACCP score'!$C$3:$E$6,MATCH(S93,'P-07 HACCP score'!$B$3:$B$6,0),MATCH('D-14 Ernst'!J$2,'P-07 HACCP score'!$C$2:$E$2,0))</f>
        <v>0</v>
      </c>
      <c r="BA93" s="6">
        <f>INDEX('P-07 HACCP score'!$C$3:$E$6,MATCH(T93,'P-07 HACCP score'!$B$3:$B$6,0),MATCH('D-14 Ernst'!K$2,'P-07 HACCP score'!$C$2:$E$2,0))</f>
        <v>0</v>
      </c>
      <c r="BB93" s="6" t="e">
        <f>INDEX('P-07 HACCP score'!$C$3:$E$6,MATCH(#REF!,'P-07 HACCP score'!$B$3:$B$6,0),MATCH('D-14 Ernst'!#REF!,'P-07 HACCP score'!$C$2:$E$2,0))</f>
        <v>#REF!</v>
      </c>
      <c r="BC93" s="6">
        <f>INDEX('P-07 HACCP score'!$C$3:$E$6,MATCH(U93,'P-07 HACCP score'!$B$3:$B$6,0),MATCH('D-14 Ernst'!L$2,'P-07 HACCP score'!$C$2:$E$2,0))</f>
        <v>0</v>
      </c>
      <c r="BD93" s="6">
        <f>INDEX('P-07 HACCP score'!$C$3:$E$6,MATCH(V93,'P-07 HACCP score'!$B$3:$B$6,0),MATCH('D-14 Ernst'!M$2,'P-07 HACCP score'!$C$2:$E$2,0))</f>
        <v>0</v>
      </c>
      <c r="BE93" s="6">
        <f>INDEX('P-07 HACCP score'!$C$3:$E$6,MATCH(W93,'P-07 HACCP score'!$B$3:$B$6,0),MATCH('D-14 Ernst'!N$2,'P-07 HACCP score'!$C$2:$E$2,0))</f>
        <v>0</v>
      </c>
      <c r="BF93" s="6">
        <f>INDEX('P-07 HACCP score'!$C$3:$E$6,MATCH(X93,'P-07 HACCP score'!$B$3:$B$6,0),MATCH('D-14 Ernst'!O$2,'P-07 HACCP score'!$C$2:$E$2,0))</f>
        <v>0</v>
      </c>
      <c r="BG93" s="6">
        <f>INDEX('P-07 HACCP score'!$C$3:$E$6,MATCH(Y93,'P-07 HACCP score'!$B$3:$B$6,0),MATCH('D-14 Ernst'!P$2,'P-07 HACCP score'!$C$2:$E$2,0))</f>
        <v>0</v>
      </c>
      <c r="BH93" s="6">
        <f>INDEX('P-07 HACCP score'!$C$3:$E$6,MATCH(Z93,'P-07 HACCP score'!$B$3:$B$6,0),MATCH('D-14 Ernst'!Q$2,'P-07 HACCP score'!$C$2:$E$2,0))</f>
        <v>0</v>
      </c>
      <c r="BI93" s="6">
        <f>INDEX('P-07 HACCP score'!$C$3:$E$6,MATCH(AA93,'P-07 HACCP score'!$B$3:$B$6,0),MATCH('D-14 Ernst'!R$2,'P-07 HACCP score'!$C$2:$E$2,0))</f>
        <v>0</v>
      </c>
      <c r="BJ93" s="6">
        <f>INDEX('P-07 HACCP score'!$C$3:$E$6,MATCH(AB93,'P-07 HACCP score'!$B$3:$B$6,0),MATCH('D-14 Ernst'!S$2,'P-07 HACCP score'!$C$2:$E$2,0))</f>
        <v>0</v>
      </c>
      <c r="BK93" s="6">
        <f>INDEX('P-07 HACCP score'!$C$3:$E$6,MATCH(AC93,'P-07 HACCP score'!$B$3:$B$6,0),MATCH('D-14 Ernst'!T$2,'P-07 HACCP score'!$C$2:$E$2,0))</f>
        <v>0</v>
      </c>
      <c r="BL93" s="6">
        <f>INDEX('P-07 HACCP score'!$C$3:$E$6,MATCH(AD93,'P-07 HACCP score'!$B$3:$B$6,0),MATCH('D-14 Ernst'!U$2,'P-07 HACCP score'!$C$2:$E$2,0))</f>
        <v>0</v>
      </c>
      <c r="BM93" s="6">
        <f>INDEX('P-07 HACCP score'!$C$3:$E$6,MATCH(AE93,'P-07 HACCP score'!$B$3:$B$6,0),MATCH('D-14 Ernst'!V$2,'P-07 HACCP score'!$C$2:$E$2,0))</f>
        <v>0</v>
      </c>
      <c r="BN93" s="6">
        <f>INDEX('P-07 HACCP score'!$C$3:$E$6,MATCH(AF93,'P-07 HACCP score'!$B$3:$B$6,0),MATCH('D-14 Ernst'!W$2,'P-07 HACCP score'!$C$2:$E$2,0))</f>
        <v>0</v>
      </c>
    </row>
    <row r="94" spans="1:66" x14ac:dyDescent="0.25">
      <c r="A94" s="26" t="s">
        <v>232</v>
      </c>
      <c r="B94" s="25" t="s">
        <v>233</v>
      </c>
      <c r="C94" s="28" t="s">
        <v>234</v>
      </c>
      <c r="D94" s="27" t="s">
        <v>83</v>
      </c>
      <c r="E94" s="8"/>
      <c r="F94" s="9"/>
      <c r="G94" s="9"/>
      <c r="H94" s="10"/>
      <c r="I94" s="10"/>
      <c r="J94" s="10"/>
      <c r="K94" s="10"/>
      <c r="L94" s="10"/>
      <c r="M94" s="9"/>
      <c r="N94" s="9"/>
      <c r="O94" s="9"/>
      <c r="P94" s="9"/>
      <c r="Q94" s="9"/>
      <c r="R94" s="9"/>
      <c r="S94" s="9"/>
      <c r="T94" s="9"/>
      <c r="U94" s="9"/>
      <c r="V94" s="9"/>
      <c r="W94" s="9"/>
      <c r="X94" s="9"/>
      <c r="Y94" s="9"/>
      <c r="Z94" s="9"/>
      <c r="AA94" s="9"/>
      <c r="AB94" s="9"/>
      <c r="AC94" s="9"/>
      <c r="AD94" s="9"/>
      <c r="AE94" s="9"/>
      <c r="AF94" s="7"/>
      <c r="AG94" s="11">
        <f t="shared" si="7"/>
        <v>0</v>
      </c>
      <c r="AH94" s="12">
        <f t="shared" si="8"/>
        <v>0</v>
      </c>
      <c r="AI94" s="13" t="str">
        <f t="shared" si="9"/>
        <v>LAAG</v>
      </c>
      <c r="AJ94" s="33" t="str">
        <f t="shared" si="10"/>
        <v>N</v>
      </c>
      <c r="AK94" s="14" t="str">
        <f t="shared" si="11"/>
        <v>LAAG</v>
      </c>
      <c r="AL94" s="8" t="s">
        <v>33</v>
      </c>
      <c r="AM94" s="9" t="s">
        <v>39</v>
      </c>
      <c r="AN94" s="9" t="s">
        <v>35</v>
      </c>
      <c r="AO94" s="18" t="str">
        <f t="shared" si="12"/>
        <v>N</v>
      </c>
      <c r="AP94" s="15" t="str">
        <f t="shared" si="13"/>
        <v>LAAG</v>
      </c>
      <c r="AQ94" s="6">
        <f>INDEX('P-07 HACCP score'!$C$3:$E$6,MATCH(E94,'P-07 HACCP score'!$B$3:$B$6,0),MATCH('D-14 Ernst'!A$2,'P-07 HACCP score'!$C$2:$E$2,0))</f>
        <v>0</v>
      </c>
      <c r="AR94" s="6">
        <f>INDEX('P-07 HACCP score'!$C$3:$E$6,MATCH(F94,'P-07 HACCP score'!$B$3:$B$6,0),MATCH('D-14 Ernst'!B$2,'P-07 HACCP score'!$C$2:$E$2,0))</f>
        <v>0</v>
      </c>
      <c r="AS94" s="6">
        <f>INDEX('P-07 HACCP score'!$C$3:$E$6,MATCH(G94,'P-07 HACCP score'!$B$3:$B$6,0),MATCH('D-14 Ernst'!C$2,'P-07 HACCP score'!$C$2:$E$2,0))</f>
        <v>0</v>
      </c>
      <c r="AT94" s="6">
        <f>INDEX('P-07 HACCP score'!$C$3:$E$6,MATCH(M94,'P-07 HACCP score'!$B$3:$B$6,0),MATCH('D-14 Ernst'!D$2,'P-07 HACCP score'!$C$2:$E$2,0))</f>
        <v>0</v>
      </c>
      <c r="AU94" s="6">
        <f>INDEX('P-07 HACCP score'!$C$3:$E$6,MATCH(N94,'P-07 HACCP score'!$B$3:$B$6,0),MATCH('D-14 Ernst'!E$2,'P-07 HACCP score'!$C$2:$E$2,0))</f>
        <v>0</v>
      </c>
      <c r="AV94" s="6">
        <f>INDEX('P-07 HACCP score'!$C$3:$E$6,MATCH(O94,'P-07 HACCP score'!$B$3:$B$6,0),MATCH('D-14 Ernst'!F$2,'P-07 HACCP score'!$C$2:$E$2,0))</f>
        <v>0</v>
      </c>
      <c r="AW94" s="6">
        <f>INDEX('P-07 HACCP score'!$C$3:$E$6,MATCH(P94,'P-07 HACCP score'!$B$3:$B$6,0),MATCH('D-14 Ernst'!G$2,'P-07 HACCP score'!$C$2:$E$2,0))</f>
        <v>0</v>
      </c>
      <c r="AX94" s="6">
        <f>INDEX('P-07 HACCP score'!$C$3:$E$6,MATCH(Q94,'P-07 HACCP score'!$B$3:$B$6,0),MATCH('D-14 Ernst'!H$2,'P-07 HACCP score'!$C$2:$E$2,0))</f>
        <v>0</v>
      </c>
      <c r="AY94" s="6">
        <f>INDEX('P-07 HACCP score'!$C$3:$E$6,MATCH(R94,'P-07 HACCP score'!$B$3:$B$6,0),MATCH('D-14 Ernst'!I$2,'P-07 HACCP score'!$C$2:$E$2,0))</f>
        <v>0</v>
      </c>
      <c r="AZ94" s="6">
        <f>INDEX('P-07 HACCP score'!$C$3:$E$6,MATCH(S94,'P-07 HACCP score'!$B$3:$B$6,0),MATCH('D-14 Ernst'!J$2,'P-07 HACCP score'!$C$2:$E$2,0))</f>
        <v>0</v>
      </c>
      <c r="BA94" s="6">
        <f>INDEX('P-07 HACCP score'!$C$3:$E$6,MATCH(T94,'P-07 HACCP score'!$B$3:$B$6,0),MATCH('D-14 Ernst'!K$2,'P-07 HACCP score'!$C$2:$E$2,0))</f>
        <v>0</v>
      </c>
      <c r="BB94" s="6" t="e">
        <f>INDEX('P-07 HACCP score'!$C$3:$E$6,MATCH(#REF!,'P-07 HACCP score'!$B$3:$B$6,0),MATCH('D-14 Ernst'!#REF!,'P-07 HACCP score'!$C$2:$E$2,0))</f>
        <v>#REF!</v>
      </c>
      <c r="BC94" s="6">
        <f>INDEX('P-07 HACCP score'!$C$3:$E$6,MATCH(U94,'P-07 HACCP score'!$B$3:$B$6,0),MATCH('D-14 Ernst'!L$2,'P-07 HACCP score'!$C$2:$E$2,0))</f>
        <v>0</v>
      </c>
      <c r="BD94" s="6">
        <f>INDEX('P-07 HACCP score'!$C$3:$E$6,MATCH(V94,'P-07 HACCP score'!$B$3:$B$6,0),MATCH('D-14 Ernst'!M$2,'P-07 HACCP score'!$C$2:$E$2,0))</f>
        <v>0</v>
      </c>
      <c r="BE94" s="6">
        <f>INDEX('P-07 HACCP score'!$C$3:$E$6,MATCH(W94,'P-07 HACCP score'!$B$3:$B$6,0),MATCH('D-14 Ernst'!N$2,'P-07 HACCP score'!$C$2:$E$2,0))</f>
        <v>0</v>
      </c>
      <c r="BF94" s="6">
        <f>INDEX('P-07 HACCP score'!$C$3:$E$6,MATCH(X94,'P-07 HACCP score'!$B$3:$B$6,0),MATCH('D-14 Ernst'!O$2,'P-07 HACCP score'!$C$2:$E$2,0))</f>
        <v>0</v>
      </c>
      <c r="BG94" s="6">
        <f>INDEX('P-07 HACCP score'!$C$3:$E$6,MATCH(Y94,'P-07 HACCP score'!$B$3:$B$6,0),MATCH('D-14 Ernst'!P$2,'P-07 HACCP score'!$C$2:$E$2,0))</f>
        <v>0</v>
      </c>
      <c r="BH94" s="6">
        <f>INDEX('P-07 HACCP score'!$C$3:$E$6,MATCH(Z94,'P-07 HACCP score'!$B$3:$B$6,0),MATCH('D-14 Ernst'!Q$2,'P-07 HACCP score'!$C$2:$E$2,0))</f>
        <v>0</v>
      </c>
      <c r="BI94" s="6">
        <f>INDEX('P-07 HACCP score'!$C$3:$E$6,MATCH(AA94,'P-07 HACCP score'!$B$3:$B$6,0),MATCH('D-14 Ernst'!R$2,'P-07 HACCP score'!$C$2:$E$2,0))</f>
        <v>0</v>
      </c>
      <c r="BJ94" s="6">
        <f>INDEX('P-07 HACCP score'!$C$3:$E$6,MATCH(AB94,'P-07 HACCP score'!$B$3:$B$6,0),MATCH('D-14 Ernst'!S$2,'P-07 HACCP score'!$C$2:$E$2,0))</f>
        <v>0</v>
      </c>
      <c r="BK94" s="6">
        <f>INDEX('P-07 HACCP score'!$C$3:$E$6,MATCH(AC94,'P-07 HACCP score'!$B$3:$B$6,0),MATCH('D-14 Ernst'!T$2,'P-07 HACCP score'!$C$2:$E$2,0))</f>
        <v>0</v>
      </c>
      <c r="BL94" s="6">
        <f>INDEX('P-07 HACCP score'!$C$3:$E$6,MATCH(AD94,'P-07 HACCP score'!$B$3:$B$6,0),MATCH('D-14 Ernst'!U$2,'P-07 HACCP score'!$C$2:$E$2,0))</f>
        <v>0</v>
      </c>
      <c r="BM94" s="6">
        <f>INDEX('P-07 HACCP score'!$C$3:$E$6,MATCH(AE94,'P-07 HACCP score'!$B$3:$B$6,0),MATCH('D-14 Ernst'!V$2,'P-07 HACCP score'!$C$2:$E$2,0))</f>
        <v>0</v>
      </c>
      <c r="BN94" s="6">
        <f>INDEX('P-07 HACCP score'!$C$3:$E$6,MATCH(AF94,'P-07 HACCP score'!$B$3:$B$6,0),MATCH('D-14 Ernst'!W$2,'P-07 HACCP score'!$C$2:$E$2,0))</f>
        <v>0</v>
      </c>
    </row>
    <row r="95" spans="1:66" x14ac:dyDescent="0.25">
      <c r="A95" s="26" t="s">
        <v>235</v>
      </c>
      <c r="B95" s="25" t="s">
        <v>236</v>
      </c>
      <c r="C95" s="28" t="s">
        <v>1312</v>
      </c>
      <c r="D95" s="27" t="s">
        <v>151</v>
      </c>
      <c r="E95" s="8"/>
      <c r="F95" s="9"/>
      <c r="G95" s="9"/>
      <c r="H95" s="10"/>
      <c r="I95" s="10"/>
      <c r="J95" s="10"/>
      <c r="K95" s="10"/>
      <c r="L95" s="10"/>
      <c r="M95" s="9"/>
      <c r="N95" s="9"/>
      <c r="O95" s="9"/>
      <c r="P95" s="9"/>
      <c r="Q95" s="9"/>
      <c r="R95" s="9"/>
      <c r="S95" s="9"/>
      <c r="T95" s="9"/>
      <c r="U95" s="9"/>
      <c r="V95" s="9"/>
      <c r="W95" s="9"/>
      <c r="X95" s="9"/>
      <c r="Y95" s="9"/>
      <c r="Z95" s="9"/>
      <c r="AA95" s="9"/>
      <c r="AB95" s="9"/>
      <c r="AC95" s="9"/>
      <c r="AD95" s="9"/>
      <c r="AE95" s="9"/>
      <c r="AF95" s="7"/>
      <c r="AG95" s="11">
        <f t="shared" si="7"/>
        <v>0</v>
      </c>
      <c r="AH95" s="12">
        <f t="shared" si="8"/>
        <v>0</v>
      </c>
      <c r="AI95" s="13" t="str">
        <f t="shared" si="9"/>
        <v>LAAG</v>
      </c>
      <c r="AJ95" s="33" t="str">
        <f t="shared" si="10"/>
        <v>N</v>
      </c>
      <c r="AK95" s="14" t="str">
        <f t="shared" si="11"/>
        <v>LAAG</v>
      </c>
      <c r="AL95" s="8" t="s">
        <v>33</v>
      </c>
      <c r="AM95" s="9" t="s">
        <v>39</v>
      </c>
      <c r="AN95" s="9" t="s">
        <v>35</v>
      </c>
      <c r="AO95" s="18" t="str">
        <f t="shared" si="12"/>
        <v>N</v>
      </c>
      <c r="AP95" s="15" t="str">
        <f t="shared" si="13"/>
        <v>LAAG</v>
      </c>
      <c r="AQ95" s="6">
        <f>INDEX('P-07 HACCP score'!$C$3:$E$6,MATCH(E95,'P-07 HACCP score'!$B$3:$B$6,0),MATCH('D-14 Ernst'!A$2,'P-07 HACCP score'!$C$2:$E$2,0))</f>
        <v>0</v>
      </c>
      <c r="AR95" s="6">
        <f>INDEX('P-07 HACCP score'!$C$3:$E$6,MATCH(F95,'P-07 HACCP score'!$B$3:$B$6,0),MATCH('D-14 Ernst'!B$2,'P-07 HACCP score'!$C$2:$E$2,0))</f>
        <v>0</v>
      </c>
      <c r="AS95" s="6">
        <f>INDEX('P-07 HACCP score'!$C$3:$E$6,MATCH(G95,'P-07 HACCP score'!$B$3:$B$6,0),MATCH('D-14 Ernst'!C$2,'P-07 HACCP score'!$C$2:$E$2,0))</f>
        <v>0</v>
      </c>
      <c r="AT95" s="6">
        <f>INDEX('P-07 HACCP score'!$C$3:$E$6,MATCH(M95,'P-07 HACCP score'!$B$3:$B$6,0),MATCH('D-14 Ernst'!D$2,'P-07 HACCP score'!$C$2:$E$2,0))</f>
        <v>0</v>
      </c>
      <c r="AU95" s="6">
        <f>INDEX('P-07 HACCP score'!$C$3:$E$6,MATCH(N95,'P-07 HACCP score'!$B$3:$B$6,0),MATCH('D-14 Ernst'!E$2,'P-07 HACCP score'!$C$2:$E$2,0))</f>
        <v>0</v>
      </c>
      <c r="AV95" s="6">
        <f>INDEX('P-07 HACCP score'!$C$3:$E$6,MATCH(O95,'P-07 HACCP score'!$B$3:$B$6,0),MATCH('D-14 Ernst'!F$2,'P-07 HACCP score'!$C$2:$E$2,0))</f>
        <v>0</v>
      </c>
      <c r="AW95" s="6">
        <f>INDEX('P-07 HACCP score'!$C$3:$E$6,MATCH(P95,'P-07 HACCP score'!$B$3:$B$6,0),MATCH('D-14 Ernst'!G$2,'P-07 HACCP score'!$C$2:$E$2,0))</f>
        <v>0</v>
      </c>
      <c r="AX95" s="6">
        <f>INDEX('P-07 HACCP score'!$C$3:$E$6,MATCH(Q95,'P-07 HACCP score'!$B$3:$B$6,0),MATCH('D-14 Ernst'!H$2,'P-07 HACCP score'!$C$2:$E$2,0))</f>
        <v>0</v>
      </c>
      <c r="AY95" s="6">
        <f>INDEX('P-07 HACCP score'!$C$3:$E$6,MATCH(R95,'P-07 HACCP score'!$B$3:$B$6,0),MATCH('D-14 Ernst'!I$2,'P-07 HACCP score'!$C$2:$E$2,0))</f>
        <v>0</v>
      </c>
      <c r="AZ95" s="6">
        <f>INDEX('P-07 HACCP score'!$C$3:$E$6,MATCH(S95,'P-07 HACCP score'!$B$3:$B$6,0),MATCH('D-14 Ernst'!J$2,'P-07 HACCP score'!$C$2:$E$2,0))</f>
        <v>0</v>
      </c>
      <c r="BA95" s="6">
        <f>INDEX('P-07 HACCP score'!$C$3:$E$6,MATCH(T95,'P-07 HACCP score'!$B$3:$B$6,0),MATCH('D-14 Ernst'!K$2,'P-07 HACCP score'!$C$2:$E$2,0))</f>
        <v>0</v>
      </c>
      <c r="BB95" s="6" t="e">
        <f>INDEX('P-07 HACCP score'!$C$3:$E$6,MATCH(#REF!,'P-07 HACCP score'!$B$3:$B$6,0),MATCH('D-14 Ernst'!#REF!,'P-07 HACCP score'!$C$2:$E$2,0))</f>
        <v>#REF!</v>
      </c>
      <c r="BC95" s="6">
        <f>INDEX('P-07 HACCP score'!$C$3:$E$6,MATCH(U95,'P-07 HACCP score'!$B$3:$B$6,0),MATCH('D-14 Ernst'!L$2,'P-07 HACCP score'!$C$2:$E$2,0))</f>
        <v>0</v>
      </c>
      <c r="BD95" s="6">
        <f>INDEX('P-07 HACCP score'!$C$3:$E$6,MATCH(V95,'P-07 HACCP score'!$B$3:$B$6,0),MATCH('D-14 Ernst'!M$2,'P-07 HACCP score'!$C$2:$E$2,0))</f>
        <v>0</v>
      </c>
      <c r="BE95" s="6">
        <f>INDEX('P-07 HACCP score'!$C$3:$E$6,MATCH(W95,'P-07 HACCP score'!$B$3:$B$6,0),MATCH('D-14 Ernst'!N$2,'P-07 HACCP score'!$C$2:$E$2,0))</f>
        <v>0</v>
      </c>
      <c r="BF95" s="6">
        <f>INDEX('P-07 HACCP score'!$C$3:$E$6,MATCH(X95,'P-07 HACCP score'!$B$3:$B$6,0),MATCH('D-14 Ernst'!O$2,'P-07 HACCP score'!$C$2:$E$2,0))</f>
        <v>0</v>
      </c>
      <c r="BG95" s="6">
        <f>INDEX('P-07 HACCP score'!$C$3:$E$6,MATCH(Y95,'P-07 HACCP score'!$B$3:$B$6,0),MATCH('D-14 Ernst'!P$2,'P-07 HACCP score'!$C$2:$E$2,0))</f>
        <v>0</v>
      </c>
      <c r="BH95" s="6">
        <f>INDEX('P-07 HACCP score'!$C$3:$E$6,MATCH(Z95,'P-07 HACCP score'!$B$3:$B$6,0),MATCH('D-14 Ernst'!Q$2,'P-07 HACCP score'!$C$2:$E$2,0))</f>
        <v>0</v>
      </c>
      <c r="BI95" s="6">
        <f>INDEX('P-07 HACCP score'!$C$3:$E$6,MATCH(AA95,'P-07 HACCP score'!$B$3:$B$6,0),MATCH('D-14 Ernst'!R$2,'P-07 HACCP score'!$C$2:$E$2,0))</f>
        <v>0</v>
      </c>
      <c r="BJ95" s="6">
        <f>INDEX('P-07 HACCP score'!$C$3:$E$6,MATCH(AB95,'P-07 HACCP score'!$B$3:$B$6,0),MATCH('D-14 Ernst'!S$2,'P-07 HACCP score'!$C$2:$E$2,0))</f>
        <v>0</v>
      </c>
      <c r="BK95" s="6">
        <f>INDEX('P-07 HACCP score'!$C$3:$E$6,MATCH(AC95,'P-07 HACCP score'!$B$3:$B$6,0),MATCH('D-14 Ernst'!T$2,'P-07 HACCP score'!$C$2:$E$2,0))</f>
        <v>0</v>
      </c>
      <c r="BL95" s="6">
        <f>INDEX('P-07 HACCP score'!$C$3:$E$6,MATCH(AD95,'P-07 HACCP score'!$B$3:$B$6,0),MATCH('D-14 Ernst'!U$2,'P-07 HACCP score'!$C$2:$E$2,0))</f>
        <v>0</v>
      </c>
      <c r="BM95" s="6">
        <f>INDEX('P-07 HACCP score'!$C$3:$E$6,MATCH(AE95,'P-07 HACCP score'!$B$3:$B$6,0),MATCH('D-14 Ernst'!V$2,'P-07 HACCP score'!$C$2:$E$2,0))</f>
        <v>0</v>
      </c>
      <c r="BN95" s="6">
        <f>INDEX('P-07 HACCP score'!$C$3:$E$6,MATCH(AF95,'P-07 HACCP score'!$B$3:$B$6,0),MATCH('D-14 Ernst'!W$2,'P-07 HACCP score'!$C$2:$E$2,0))</f>
        <v>0</v>
      </c>
    </row>
    <row r="96" spans="1:66" x14ac:dyDescent="0.25">
      <c r="A96" s="26" t="s">
        <v>237</v>
      </c>
      <c r="B96" s="25" t="s">
        <v>238</v>
      </c>
      <c r="C96" s="28" t="s">
        <v>126</v>
      </c>
      <c r="D96" s="27" t="s">
        <v>83</v>
      </c>
      <c r="E96" s="8"/>
      <c r="F96" s="9"/>
      <c r="G96" s="9"/>
      <c r="H96" s="10"/>
      <c r="I96" s="10"/>
      <c r="J96" s="10"/>
      <c r="K96" s="10"/>
      <c r="L96" s="10"/>
      <c r="M96" s="9"/>
      <c r="N96" s="9"/>
      <c r="O96" s="9"/>
      <c r="P96" s="9"/>
      <c r="Q96" s="9"/>
      <c r="R96" s="9"/>
      <c r="S96" s="9"/>
      <c r="T96" s="9"/>
      <c r="U96" s="9"/>
      <c r="V96" s="9"/>
      <c r="W96" s="9"/>
      <c r="X96" s="9"/>
      <c r="Y96" s="9"/>
      <c r="Z96" s="9"/>
      <c r="AA96" s="9"/>
      <c r="AB96" s="9"/>
      <c r="AC96" s="9"/>
      <c r="AD96" s="9"/>
      <c r="AE96" s="9"/>
      <c r="AF96" s="7"/>
      <c r="AG96" s="11">
        <f t="shared" si="7"/>
        <v>0</v>
      </c>
      <c r="AH96" s="12">
        <f t="shared" si="8"/>
        <v>0</v>
      </c>
      <c r="AI96" s="13" t="str">
        <f t="shared" si="9"/>
        <v>LAAG</v>
      </c>
      <c r="AJ96" s="33" t="str">
        <f t="shared" si="10"/>
        <v>N</v>
      </c>
      <c r="AK96" s="14" t="str">
        <f t="shared" si="11"/>
        <v>LAAG</v>
      </c>
      <c r="AL96" s="8" t="s">
        <v>33</v>
      </c>
      <c r="AM96" s="9" t="s">
        <v>39</v>
      </c>
      <c r="AN96" s="9" t="s">
        <v>35</v>
      </c>
      <c r="AO96" s="18" t="str">
        <f t="shared" si="12"/>
        <v>N</v>
      </c>
      <c r="AP96" s="15" t="str">
        <f t="shared" si="13"/>
        <v>LAAG</v>
      </c>
      <c r="AQ96" s="6">
        <f>INDEX('P-07 HACCP score'!$C$3:$E$6,MATCH(E96,'P-07 HACCP score'!$B$3:$B$6,0),MATCH('D-14 Ernst'!A$2,'P-07 HACCP score'!$C$2:$E$2,0))</f>
        <v>0</v>
      </c>
      <c r="AR96" s="6">
        <f>INDEX('P-07 HACCP score'!$C$3:$E$6,MATCH(F96,'P-07 HACCP score'!$B$3:$B$6,0),MATCH('D-14 Ernst'!B$2,'P-07 HACCP score'!$C$2:$E$2,0))</f>
        <v>0</v>
      </c>
      <c r="AS96" s="6">
        <f>INDEX('P-07 HACCP score'!$C$3:$E$6,MATCH(G96,'P-07 HACCP score'!$B$3:$B$6,0),MATCH('D-14 Ernst'!C$2,'P-07 HACCP score'!$C$2:$E$2,0))</f>
        <v>0</v>
      </c>
      <c r="AT96" s="6">
        <f>INDEX('P-07 HACCP score'!$C$3:$E$6,MATCH(M96,'P-07 HACCP score'!$B$3:$B$6,0),MATCH('D-14 Ernst'!D$2,'P-07 HACCP score'!$C$2:$E$2,0))</f>
        <v>0</v>
      </c>
      <c r="AU96" s="6">
        <f>INDEX('P-07 HACCP score'!$C$3:$E$6,MATCH(N96,'P-07 HACCP score'!$B$3:$B$6,0),MATCH('D-14 Ernst'!E$2,'P-07 HACCP score'!$C$2:$E$2,0))</f>
        <v>0</v>
      </c>
      <c r="AV96" s="6">
        <f>INDEX('P-07 HACCP score'!$C$3:$E$6,MATCH(O96,'P-07 HACCP score'!$B$3:$B$6,0),MATCH('D-14 Ernst'!F$2,'P-07 HACCP score'!$C$2:$E$2,0))</f>
        <v>0</v>
      </c>
      <c r="AW96" s="6">
        <f>INDEX('P-07 HACCP score'!$C$3:$E$6,MATCH(P96,'P-07 HACCP score'!$B$3:$B$6,0),MATCH('D-14 Ernst'!G$2,'P-07 HACCP score'!$C$2:$E$2,0))</f>
        <v>0</v>
      </c>
      <c r="AX96" s="6">
        <f>INDEX('P-07 HACCP score'!$C$3:$E$6,MATCH(Q96,'P-07 HACCP score'!$B$3:$B$6,0),MATCH('D-14 Ernst'!H$2,'P-07 HACCP score'!$C$2:$E$2,0))</f>
        <v>0</v>
      </c>
      <c r="AY96" s="6">
        <f>INDEX('P-07 HACCP score'!$C$3:$E$6,MATCH(R96,'P-07 HACCP score'!$B$3:$B$6,0),MATCH('D-14 Ernst'!I$2,'P-07 HACCP score'!$C$2:$E$2,0))</f>
        <v>0</v>
      </c>
      <c r="AZ96" s="6">
        <f>INDEX('P-07 HACCP score'!$C$3:$E$6,MATCH(S96,'P-07 HACCP score'!$B$3:$B$6,0),MATCH('D-14 Ernst'!J$2,'P-07 HACCP score'!$C$2:$E$2,0))</f>
        <v>0</v>
      </c>
      <c r="BA96" s="6">
        <f>INDEX('P-07 HACCP score'!$C$3:$E$6,MATCH(T96,'P-07 HACCP score'!$B$3:$B$6,0),MATCH('D-14 Ernst'!K$2,'P-07 HACCP score'!$C$2:$E$2,0))</f>
        <v>0</v>
      </c>
      <c r="BB96" s="6" t="e">
        <f>INDEX('P-07 HACCP score'!$C$3:$E$6,MATCH(#REF!,'P-07 HACCP score'!$B$3:$B$6,0),MATCH('D-14 Ernst'!#REF!,'P-07 HACCP score'!$C$2:$E$2,0))</f>
        <v>#REF!</v>
      </c>
      <c r="BC96" s="6">
        <f>INDEX('P-07 HACCP score'!$C$3:$E$6,MATCH(U96,'P-07 HACCP score'!$B$3:$B$6,0),MATCH('D-14 Ernst'!L$2,'P-07 HACCP score'!$C$2:$E$2,0))</f>
        <v>0</v>
      </c>
      <c r="BD96" s="6">
        <f>INDEX('P-07 HACCP score'!$C$3:$E$6,MATCH(V96,'P-07 HACCP score'!$B$3:$B$6,0),MATCH('D-14 Ernst'!M$2,'P-07 HACCP score'!$C$2:$E$2,0))</f>
        <v>0</v>
      </c>
      <c r="BE96" s="6">
        <f>INDEX('P-07 HACCP score'!$C$3:$E$6,MATCH(W96,'P-07 HACCP score'!$B$3:$B$6,0),MATCH('D-14 Ernst'!N$2,'P-07 HACCP score'!$C$2:$E$2,0))</f>
        <v>0</v>
      </c>
      <c r="BF96" s="6">
        <f>INDEX('P-07 HACCP score'!$C$3:$E$6,MATCH(X96,'P-07 HACCP score'!$B$3:$B$6,0),MATCH('D-14 Ernst'!O$2,'P-07 HACCP score'!$C$2:$E$2,0))</f>
        <v>0</v>
      </c>
      <c r="BG96" s="6">
        <f>INDEX('P-07 HACCP score'!$C$3:$E$6,MATCH(Y96,'P-07 HACCP score'!$B$3:$B$6,0),MATCH('D-14 Ernst'!P$2,'P-07 HACCP score'!$C$2:$E$2,0))</f>
        <v>0</v>
      </c>
      <c r="BH96" s="6">
        <f>INDEX('P-07 HACCP score'!$C$3:$E$6,MATCH(Z96,'P-07 HACCP score'!$B$3:$B$6,0),MATCH('D-14 Ernst'!Q$2,'P-07 HACCP score'!$C$2:$E$2,0))</f>
        <v>0</v>
      </c>
      <c r="BI96" s="6">
        <f>INDEX('P-07 HACCP score'!$C$3:$E$6,MATCH(AA96,'P-07 HACCP score'!$B$3:$B$6,0),MATCH('D-14 Ernst'!R$2,'P-07 HACCP score'!$C$2:$E$2,0))</f>
        <v>0</v>
      </c>
      <c r="BJ96" s="6">
        <f>INDEX('P-07 HACCP score'!$C$3:$E$6,MATCH(AB96,'P-07 HACCP score'!$B$3:$B$6,0),MATCH('D-14 Ernst'!S$2,'P-07 HACCP score'!$C$2:$E$2,0))</f>
        <v>0</v>
      </c>
      <c r="BK96" s="6">
        <f>INDEX('P-07 HACCP score'!$C$3:$E$6,MATCH(AC96,'P-07 HACCP score'!$B$3:$B$6,0),MATCH('D-14 Ernst'!T$2,'P-07 HACCP score'!$C$2:$E$2,0))</f>
        <v>0</v>
      </c>
      <c r="BL96" s="6">
        <f>INDEX('P-07 HACCP score'!$C$3:$E$6,MATCH(AD96,'P-07 HACCP score'!$B$3:$B$6,0),MATCH('D-14 Ernst'!U$2,'P-07 HACCP score'!$C$2:$E$2,0))</f>
        <v>0</v>
      </c>
      <c r="BM96" s="6">
        <f>INDEX('P-07 HACCP score'!$C$3:$E$6,MATCH(AE96,'P-07 HACCP score'!$B$3:$B$6,0),MATCH('D-14 Ernst'!V$2,'P-07 HACCP score'!$C$2:$E$2,0))</f>
        <v>0</v>
      </c>
      <c r="BN96" s="6">
        <f>INDEX('P-07 HACCP score'!$C$3:$E$6,MATCH(AF96,'P-07 HACCP score'!$B$3:$B$6,0),MATCH('D-14 Ernst'!W$2,'P-07 HACCP score'!$C$2:$E$2,0))</f>
        <v>0</v>
      </c>
    </row>
    <row r="97" spans="1:66" x14ac:dyDescent="0.25">
      <c r="A97" s="26" t="s">
        <v>239</v>
      </c>
      <c r="B97" s="25" t="s">
        <v>240</v>
      </c>
      <c r="C97" s="28" t="s">
        <v>183</v>
      </c>
      <c r="D97" s="27" t="s">
        <v>83</v>
      </c>
      <c r="E97" s="8"/>
      <c r="F97" s="9"/>
      <c r="G97" s="9"/>
      <c r="H97" s="10"/>
      <c r="I97" s="10"/>
      <c r="J97" s="10"/>
      <c r="K97" s="10"/>
      <c r="L97" s="10"/>
      <c r="M97" s="9"/>
      <c r="N97" s="9"/>
      <c r="O97" s="9"/>
      <c r="P97" s="9"/>
      <c r="Q97" s="9"/>
      <c r="R97" s="9"/>
      <c r="S97" s="9"/>
      <c r="T97" s="9"/>
      <c r="U97" s="9"/>
      <c r="V97" s="9"/>
      <c r="W97" s="9"/>
      <c r="X97" s="9"/>
      <c r="Y97" s="9"/>
      <c r="Z97" s="9"/>
      <c r="AA97" s="9"/>
      <c r="AB97" s="9"/>
      <c r="AC97" s="9"/>
      <c r="AD97" s="9"/>
      <c r="AE97" s="9"/>
      <c r="AF97" s="7"/>
      <c r="AG97" s="11">
        <f t="shared" si="7"/>
        <v>0</v>
      </c>
      <c r="AH97" s="12">
        <f t="shared" si="8"/>
        <v>0</v>
      </c>
      <c r="AI97" s="13" t="str">
        <f t="shared" si="9"/>
        <v>LAAG</v>
      </c>
      <c r="AJ97" s="33" t="str">
        <f t="shared" si="10"/>
        <v>N</v>
      </c>
      <c r="AK97" s="14" t="str">
        <f t="shared" si="11"/>
        <v>LAAG</v>
      </c>
      <c r="AL97" s="8" t="s">
        <v>33</v>
      </c>
      <c r="AM97" s="9" t="s">
        <v>39</v>
      </c>
      <c r="AN97" s="9" t="s">
        <v>35</v>
      </c>
      <c r="AO97" s="18" t="str">
        <f t="shared" si="12"/>
        <v>N</v>
      </c>
      <c r="AP97" s="15" t="str">
        <f t="shared" si="13"/>
        <v>LAAG</v>
      </c>
      <c r="AQ97" s="6">
        <f>INDEX('P-07 HACCP score'!$C$3:$E$6,MATCH(E97,'P-07 HACCP score'!$B$3:$B$6,0),MATCH('D-14 Ernst'!A$2,'P-07 HACCP score'!$C$2:$E$2,0))</f>
        <v>0</v>
      </c>
      <c r="AR97" s="6">
        <f>INDEX('P-07 HACCP score'!$C$3:$E$6,MATCH(F97,'P-07 HACCP score'!$B$3:$B$6,0),MATCH('D-14 Ernst'!B$2,'P-07 HACCP score'!$C$2:$E$2,0))</f>
        <v>0</v>
      </c>
      <c r="AS97" s="6">
        <f>INDEX('P-07 HACCP score'!$C$3:$E$6,MATCH(G97,'P-07 HACCP score'!$B$3:$B$6,0),MATCH('D-14 Ernst'!C$2,'P-07 HACCP score'!$C$2:$E$2,0))</f>
        <v>0</v>
      </c>
      <c r="AT97" s="6">
        <f>INDEX('P-07 HACCP score'!$C$3:$E$6,MATCH(M97,'P-07 HACCP score'!$B$3:$B$6,0),MATCH('D-14 Ernst'!D$2,'P-07 HACCP score'!$C$2:$E$2,0))</f>
        <v>0</v>
      </c>
      <c r="AU97" s="6">
        <f>INDEX('P-07 HACCP score'!$C$3:$E$6,MATCH(N97,'P-07 HACCP score'!$B$3:$B$6,0),MATCH('D-14 Ernst'!E$2,'P-07 HACCP score'!$C$2:$E$2,0))</f>
        <v>0</v>
      </c>
      <c r="AV97" s="6">
        <f>INDEX('P-07 HACCP score'!$C$3:$E$6,MATCH(O97,'P-07 HACCP score'!$B$3:$B$6,0),MATCH('D-14 Ernst'!F$2,'P-07 HACCP score'!$C$2:$E$2,0))</f>
        <v>0</v>
      </c>
      <c r="AW97" s="6">
        <f>INDEX('P-07 HACCP score'!$C$3:$E$6,MATCH(P97,'P-07 HACCP score'!$B$3:$B$6,0),MATCH('D-14 Ernst'!G$2,'P-07 HACCP score'!$C$2:$E$2,0))</f>
        <v>0</v>
      </c>
      <c r="AX97" s="6">
        <f>INDEX('P-07 HACCP score'!$C$3:$E$6,MATCH(Q97,'P-07 HACCP score'!$B$3:$B$6,0),MATCH('D-14 Ernst'!H$2,'P-07 HACCP score'!$C$2:$E$2,0))</f>
        <v>0</v>
      </c>
      <c r="AY97" s="6">
        <f>INDEX('P-07 HACCP score'!$C$3:$E$6,MATCH(R97,'P-07 HACCP score'!$B$3:$B$6,0),MATCH('D-14 Ernst'!I$2,'P-07 HACCP score'!$C$2:$E$2,0))</f>
        <v>0</v>
      </c>
      <c r="AZ97" s="6">
        <f>INDEX('P-07 HACCP score'!$C$3:$E$6,MATCH(S97,'P-07 HACCP score'!$B$3:$B$6,0),MATCH('D-14 Ernst'!J$2,'P-07 HACCP score'!$C$2:$E$2,0))</f>
        <v>0</v>
      </c>
      <c r="BA97" s="6">
        <f>INDEX('P-07 HACCP score'!$C$3:$E$6,MATCH(T97,'P-07 HACCP score'!$B$3:$B$6,0),MATCH('D-14 Ernst'!K$2,'P-07 HACCP score'!$C$2:$E$2,0))</f>
        <v>0</v>
      </c>
      <c r="BB97" s="6" t="e">
        <f>INDEX('P-07 HACCP score'!$C$3:$E$6,MATCH(#REF!,'P-07 HACCP score'!$B$3:$B$6,0),MATCH('D-14 Ernst'!#REF!,'P-07 HACCP score'!$C$2:$E$2,0))</f>
        <v>#REF!</v>
      </c>
      <c r="BC97" s="6">
        <f>INDEX('P-07 HACCP score'!$C$3:$E$6,MATCH(U97,'P-07 HACCP score'!$B$3:$B$6,0),MATCH('D-14 Ernst'!L$2,'P-07 HACCP score'!$C$2:$E$2,0))</f>
        <v>0</v>
      </c>
      <c r="BD97" s="6">
        <f>INDEX('P-07 HACCP score'!$C$3:$E$6,MATCH(V97,'P-07 HACCP score'!$B$3:$B$6,0),MATCH('D-14 Ernst'!M$2,'P-07 HACCP score'!$C$2:$E$2,0))</f>
        <v>0</v>
      </c>
      <c r="BE97" s="6">
        <f>INDEX('P-07 HACCP score'!$C$3:$E$6,MATCH(W97,'P-07 HACCP score'!$B$3:$B$6,0),MATCH('D-14 Ernst'!N$2,'P-07 HACCP score'!$C$2:$E$2,0))</f>
        <v>0</v>
      </c>
      <c r="BF97" s="6">
        <f>INDEX('P-07 HACCP score'!$C$3:$E$6,MATCH(X97,'P-07 HACCP score'!$B$3:$B$6,0),MATCH('D-14 Ernst'!O$2,'P-07 HACCP score'!$C$2:$E$2,0))</f>
        <v>0</v>
      </c>
      <c r="BG97" s="6">
        <f>INDEX('P-07 HACCP score'!$C$3:$E$6,MATCH(Y97,'P-07 HACCP score'!$B$3:$B$6,0),MATCH('D-14 Ernst'!P$2,'P-07 HACCP score'!$C$2:$E$2,0))</f>
        <v>0</v>
      </c>
      <c r="BH97" s="6">
        <f>INDEX('P-07 HACCP score'!$C$3:$E$6,MATCH(Z97,'P-07 HACCP score'!$B$3:$B$6,0),MATCH('D-14 Ernst'!Q$2,'P-07 HACCP score'!$C$2:$E$2,0))</f>
        <v>0</v>
      </c>
      <c r="BI97" s="6">
        <f>INDEX('P-07 HACCP score'!$C$3:$E$6,MATCH(AA97,'P-07 HACCP score'!$B$3:$B$6,0),MATCH('D-14 Ernst'!R$2,'P-07 HACCP score'!$C$2:$E$2,0))</f>
        <v>0</v>
      </c>
      <c r="BJ97" s="6">
        <f>INDEX('P-07 HACCP score'!$C$3:$E$6,MATCH(AB97,'P-07 HACCP score'!$B$3:$B$6,0),MATCH('D-14 Ernst'!S$2,'P-07 HACCP score'!$C$2:$E$2,0))</f>
        <v>0</v>
      </c>
      <c r="BK97" s="6">
        <f>INDEX('P-07 HACCP score'!$C$3:$E$6,MATCH(AC97,'P-07 HACCP score'!$B$3:$B$6,0),MATCH('D-14 Ernst'!T$2,'P-07 HACCP score'!$C$2:$E$2,0))</f>
        <v>0</v>
      </c>
      <c r="BL97" s="6">
        <f>INDEX('P-07 HACCP score'!$C$3:$E$6,MATCH(AD97,'P-07 HACCP score'!$B$3:$B$6,0),MATCH('D-14 Ernst'!U$2,'P-07 HACCP score'!$C$2:$E$2,0))</f>
        <v>0</v>
      </c>
      <c r="BM97" s="6">
        <f>INDEX('P-07 HACCP score'!$C$3:$E$6,MATCH(AE97,'P-07 HACCP score'!$B$3:$B$6,0),MATCH('D-14 Ernst'!V$2,'P-07 HACCP score'!$C$2:$E$2,0))</f>
        <v>0</v>
      </c>
      <c r="BN97" s="6">
        <f>INDEX('P-07 HACCP score'!$C$3:$E$6,MATCH(AF97,'P-07 HACCP score'!$B$3:$B$6,0),MATCH('D-14 Ernst'!W$2,'P-07 HACCP score'!$C$2:$E$2,0))</f>
        <v>0</v>
      </c>
    </row>
    <row r="98" spans="1:66" x14ac:dyDescent="0.25">
      <c r="A98" s="26" t="s">
        <v>241</v>
      </c>
      <c r="B98" s="25" t="s">
        <v>242</v>
      </c>
      <c r="C98" s="28" t="s">
        <v>243</v>
      </c>
      <c r="D98" s="27" t="s">
        <v>83</v>
      </c>
      <c r="E98" s="8"/>
      <c r="F98" s="9"/>
      <c r="G98" s="9"/>
      <c r="H98" s="10"/>
      <c r="I98" s="10"/>
      <c r="J98" s="10"/>
      <c r="K98" s="10"/>
      <c r="L98" s="10"/>
      <c r="M98" s="9"/>
      <c r="N98" s="9"/>
      <c r="O98" s="9"/>
      <c r="P98" s="9"/>
      <c r="Q98" s="9"/>
      <c r="R98" s="9"/>
      <c r="S98" s="9"/>
      <c r="T98" s="9"/>
      <c r="U98" s="9"/>
      <c r="V98" s="9"/>
      <c r="W98" s="9"/>
      <c r="X98" s="9"/>
      <c r="Y98" s="9"/>
      <c r="Z98" s="9"/>
      <c r="AA98" s="9"/>
      <c r="AB98" s="9"/>
      <c r="AC98" s="9"/>
      <c r="AD98" s="9"/>
      <c r="AE98" s="9"/>
      <c r="AF98" s="7"/>
      <c r="AG98" s="11">
        <f t="shared" si="7"/>
        <v>0</v>
      </c>
      <c r="AH98" s="12">
        <f t="shared" si="8"/>
        <v>0</v>
      </c>
      <c r="AI98" s="13" t="str">
        <f t="shared" si="9"/>
        <v>LAAG</v>
      </c>
      <c r="AJ98" s="33" t="str">
        <f t="shared" si="10"/>
        <v>N</v>
      </c>
      <c r="AK98" s="14" t="str">
        <f t="shared" si="11"/>
        <v>LAAG</v>
      </c>
      <c r="AL98" s="8" t="s">
        <v>176</v>
      </c>
      <c r="AM98" s="9" t="s">
        <v>176</v>
      </c>
      <c r="AN98" s="9" t="s">
        <v>176</v>
      </c>
      <c r="AO98" s="18" t="str">
        <f t="shared" si="12"/>
        <v>N</v>
      </c>
      <c r="AP98" s="15" t="str">
        <f t="shared" si="13"/>
        <v>LAAG</v>
      </c>
      <c r="AQ98" s="6">
        <f>INDEX('P-07 HACCP score'!$C$3:$E$6,MATCH(E98,'P-07 HACCP score'!$B$3:$B$6,0),MATCH('D-14 Ernst'!A$2,'P-07 HACCP score'!$C$2:$E$2,0))</f>
        <v>0</v>
      </c>
      <c r="AR98" s="6">
        <f>INDEX('P-07 HACCP score'!$C$3:$E$6,MATCH(F98,'P-07 HACCP score'!$B$3:$B$6,0),MATCH('D-14 Ernst'!B$2,'P-07 HACCP score'!$C$2:$E$2,0))</f>
        <v>0</v>
      </c>
      <c r="AS98" s="6">
        <f>INDEX('P-07 HACCP score'!$C$3:$E$6,MATCH(G98,'P-07 HACCP score'!$B$3:$B$6,0),MATCH('D-14 Ernst'!C$2,'P-07 HACCP score'!$C$2:$E$2,0))</f>
        <v>0</v>
      </c>
      <c r="AT98" s="6">
        <f>INDEX('P-07 HACCP score'!$C$3:$E$6,MATCH(M98,'P-07 HACCP score'!$B$3:$B$6,0),MATCH('D-14 Ernst'!D$2,'P-07 HACCP score'!$C$2:$E$2,0))</f>
        <v>0</v>
      </c>
      <c r="AU98" s="6">
        <f>INDEX('P-07 HACCP score'!$C$3:$E$6,MATCH(N98,'P-07 HACCP score'!$B$3:$B$6,0),MATCH('D-14 Ernst'!E$2,'P-07 HACCP score'!$C$2:$E$2,0))</f>
        <v>0</v>
      </c>
      <c r="AV98" s="6">
        <f>INDEX('P-07 HACCP score'!$C$3:$E$6,MATCH(O98,'P-07 HACCP score'!$B$3:$B$6,0),MATCH('D-14 Ernst'!F$2,'P-07 HACCP score'!$C$2:$E$2,0))</f>
        <v>0</v>
      </c>
      <c r="AW98" s="6">
        <f>INDEX('P-07 HACCP score'!$C$3:$E$6,MATCH(P98,'P-07 HACCP score'!$B$3:$B$6,0),MATCH('D-14 Ernst'!G$2,'P-07 HACCP score'!$C$2:$E$2,0))</f>
        <v>0</v>
      </c>
      <c r="AX98" s="6">
        <f>INDEX('P-07 HACCP score'!$C$3:$E$6,MATCH(Q98,'P-07 HACCP score'!$B$3:$B$6,0),MATCH('D-14 Ernst'!H$2,'P-07 HACCP score'!$C$2:$E$2,0))</f>
        <v>0</v>
      </c>
      <c r="AY98" s="6">
        <f>INDEX('P-07 HACCP score'!$C$3:$E$6,MATCH(R98,'P-07 HACCP score'!$B$3:$B$6,0),MATCH('D-14 Ernst'!I$2,'P-07 HACCP score'!$C$2:$E$2,0))</f>
        <v>0</v>
      </c>
      <c r="AZ98" s="6">
        <f>INDEX('P-07 HACCP score'!$C$3:$E$6,MATCH(S98,'P-07 HACCP score'!$B$3:$B$6,0),MATCH('D-14 Ernst'!J$2,'P-07 HACCP score'!$C$2:$E$2,0))</f>
        <v>0</v>
      </c>
      <c r="BA98" s="6">
        <f>INDEX('P-07 HACCP score'!$C$3:$E$6,MATCH(T98,'P-07 HACCP score'!$B$3:$B$6,0),MATCH('D-14 Ernst'!K$2,'P-07 HACCP score'!$C$2:$E$2,0))</f>
        <v>0</v>
      </c>
      <c r="BB98" s="6" t="e">
        <f>INDEX('P-07 HACCP score'!$C$3:$E$6,MATCH(#REF!,'P-07 HACCP score'!$B$3:$B$6,0),MATCH('D-14 Ernst'!#REF!,'P-07 HACCP score'!$C$2:$E$2,0))</f>
        <v>#REF!</v>
      </c>
      <c r="BC98" s="6">
        <f>INDEX('P-07 HACCP score'!$C$3:$E$6,MATCH(U98,'P-07 HACCP score'!$B$3:$B$6,0),MATCH('D-14 Ernst'!L$2,'P-07 HACCP score'!$C$2:$E$2,0))</f>
        <v>0</v>
      </c>
      <c r="BD98" s="6">
        <f>INDEX('P-07 HACCP score'!$C$3:$E$6,MATCH(V98,'P-07 HACCP score'!$B$3:$B$6,0),MATCH('D-14 Ernst'!M$2,'P-07 HACCP score'!$C$2:$E$2,0))</f>
        <v>0</v>
      </c>
      <c r="BE98" s="6">
        <f>INDEX('P-07 HACCP score'!$C$3:$E$6,MATCH(W98,'P-07 HACCP score'!$B$3:$B$6,0),MATCH('D-14 Ernst'!N$2,'P-07 HACCP score'!$C$2:$E$2,0))</f>
        <v>0</v>
      </c>
      <c r="BF98" s="6">
        <f>INDEX('P-07 HACCP score'!$C$3:$E$6,MATCH(X98,'P-07 HACCP score'!$B$3:$B$6,0),MATCH('D-14 Ernst'!O$2,'P-07 HACCP score'!$C$2:$E$2,0))</f>
        <v>0</v>
      </c>
      <c r="BG98" s="6">
        <f>INDEX('P-07 HACCP score'!$C$3:$E$6,MATCH(Y98,'P-07 HACCP score'!$B$3:$B$6,0),MATCH('D-14 Ernst'!P$2,'P-07 HACCP score'!$C$2:$E$2,0))</f>
        <v>0</v>
      </c>
      <c r="BH98" s="6">
        <f>INDEX('P-07 HACCP score'!$C$3:$E$6,MATCH(Z98,'P-07 HACCP score'!$B$3:$B$6,0),MATCH('D-14 Ernst'!Q$2,'P-07 HACCP score'!$C$2:$E$2,0))</f>
        <v>0</v>
      </c>
      <c r="BI98" s="6">
        <f>INDEX('P-07 HACCP score'!$C$3:$E$6,MATCH(AA98,'P-07 HACCP score'!$B$3:$B$6,0),MATCH('D-14 Ernst'!R$2,'P-07 HACCP score'!$C$2:$E$2,0))</f>
        <v>0</v>
      </c>
      <c r="BJ98" s="6">
        <f>INDEX('P-07 HACCP score'!$C$3:$E$6,MATCH(AB98,'P-07 HACCP score'!$B$3:$B$6,0),MATCH('D-14 Ernst'!S$2,'P-07 HACCP score'!$C$2:$E$2,0))</f>
        <v>0</v>
      </c>
      <c r="BK98" s="6">
        <f>INDEX('P-07 HACCP score'!$C$3:$E$6,MATCH(AC98,'P-07 HACCP score'!$B$3:$B$6,0),MATCH('D-14 Ernst'!T$2,'P-07 HACCP score'!$C$2:$E$2,0))</f>
        <v>0</v>
      </c>
      <c r="BL98" s="6">
        <f>INDEX('P-07 HACCP score'!$C$3:$E$6,MATCH(AD98,'P-07 HACCP score'!$B$3:$B$6,0),MATCH('D-14 Ernst'!U$2,'P-07 HACCP score'!$C$2:$E$2,0))</f>
        <v>0</v>
      </c>
      <c r="BM98" s="6">
        <f>INDEX('P-07 HACCP score'!$C$3:$E$6,MATCH(AE98,'P-07 HACCP score'!$B$3:$B$6,0),MATCH('D-14 Ernst'!V$2,'P-07 HACCP score'!$C$2:$E$2,0))</f>
        <v>0</v>
      </c>
      <c r="BN98" s="6">
        <f>INDEX('P-07 HACCP score'!$C$3:$E$6,MATCH(AF98,'P-07 HACCP score'!$B$3:$B$6,0),MATCH('D-14 Ernst'!W$2,'P-07 HACCP score'!$C$2:$E$2,0))</f>
        <v>0</v>
      </c>
    </row>
    <row r="99" spans="1:66" x14ac:dyDescent="0.25">
      <c r="A99" s="26" t="s">
        <v>244</v>
      </c>
      <c r="B99" s="25" t="s">
        <v>245</v>
      </c>
      <c r="C99" s="28" t="s">
        <v>1301</v>
      </c>
      <c r="D99" s="27" t="s">
        <v>83</v>
      </c>
      <c r="E99" s="8"/>
      <c r="F99" s="9"/>
      <c r="G99" s="9"/>
      <c r="H99" s="10"/>
      <c r="I99" s="10"/>
      <c r="J99" s="10"/>
      <c r="K99" s="10"/>
      <c r="L99" s="10"/>
      <c r="M99" s="9"/>
      <c r="N99" s="9"/>
      <c r="O99" s="9"/>
      <c r="P99" s="9"/>
      <c r="Q99" s="9"/>
      <c r="R99" s="9"/>
      <c r="S99" s="9"/>
      <c r="T99" s="9"/>
      <c r="U99" s="9"/>
      <c r="V99" s="9"/>
      <c r="W99" s="9"/>
      <c r="X99" s="9"/>
      <c r="Y99" s="9"/>
      <c r="Z99" s="9"/>
      <c r="AA99" s="9"/>
      <c r="AB99" s="9"/>
      <c r="AC99" s="9"/>
      <c r="AD99" s="9"/>
      <c r="AE99" s="9"/>
      <c r="AF99" s="7"/>
      <c r="AG99" s="11">
        <f t="shared" si="7"/>
        <v>0</v>
      </c>
      <c r="AH99" s="12">
        <f t="shared" si="8"/>
        <v>0</v>
      </c>
      <c r="AI99" s="13" t="str">
        <f t="shared" si="9"/>
        <v>LAAG</v>
      </c>
      <c r="AJ99" s="33" t="str">
        <f t="shared" si="10"/>
        <v>N</v>
      </c>
      <c r="AK99" s="14" t="str">
        <f t="shared" si="11"/>
        <v>LAAG</v>
      </c>
      <c r="AL99" s="8" t="s">
        <v>33</v>
      </c>
      <c r="AM99" s="9" t="s">
        <v>39</v>
      </c>
      <c r="AN99" s="9" t="s">
        <v>35</v>
      </c>
      <c r="AO99" s="18" t="str">
        <f t="shared" si="12"/>
        <v>N</v>
      </c>
      <c r="AP99" s="15" t="str">
        <f t="shared" si="13"/>
        <v>LAAG</v>
      </c>
      <c r="AQ99" s="6">
        <f>INDEX('P-07 HACCP score'!$C$3:$E$6,MATCH(E99,'P-07 HACCP score'!$B$3:$B$6,0),MATCH('D-14 Ernst'!A$2,'P-07 HACCP score'!$C$2:$E$2,0))</f>
        <v>0</v>
      </c>
      <c r="AR99" s="6">
        <f>INDEX('P-07 HACCP score'!$C$3:$E$6,MATCH(F99,'P-07 HACCP score'!$B$3:$B$6,0),MATCH('D-14 Ernst'!B$2,'P-07 HACCP score'!$C$2:$E$2,0))</f>
        <v>0</v>
      </c>
      <c r="AS99" s="6">
        <f>INDEX('P-07 HACCP score'!$C$3:$E$6,MATCH(G99,'P-07 HACCP score'!$B$3:$B$6,0),MATCH('D-14 Ernst'!C$2,'P-07 HACCP score'!$C$2:$E$2,0))</f>
        <v>0</v>
      </c>
      <c r="AT99" s="6">
        <f>INDEX('P-07 HACCP score'!$C$3:$E$6,MATCH(M99,'P-07 HACCP score'!$B$3:$B$6,0),MATCH('D-14 Ernst'!D$2,'P-07 HACCP score'!$C$2:$E$2,0))</f>
        <v>0</v>
      </c>
      <c r="AU99" s="6">
        <f>INDEX('P-07 HACCP score'!$C$3:$E$6,MATCH(N99,'P-07 HACCP score'!$B$3:$B$6,0),MATCH('D-14 Ernst'!E$2,'P-07 HACCP score'!$C$2:$E$2,0))</f>
        <v>0</v>
      </c>
      <c r="AV99" s="6">
        <f>INDEX('P-07 HACCP score'!$C$3:$E$6,MATCH(O99,'P-07 HACCP score'!$B$3:$B$6,0),MATCH('D-14 Ernst'!F$2,'P-07 HACCP score'!$C$2:$E$2,0))</f>
        <v>0</v>
      </c>
      <c r="AW99" s="6">
        <f>INDEX('P-07 HACCP score'!$C$3:$E$6,MATCH(P99,'P-07 HACCP score'!$B$3:$B$6,0),MATCH('D-14 Ernst'!G$2,'P-07 HACCP score'!$C$2:$E$2,0))</f>
        <v>0</v>
      </c>
      <c r="AX99" s="6">
        <f>INDEX('P-07 HACCP score'!$C$3:$E$6,MATCH(Q99,'P-07 HACCP score'!$B$3:$B$6,0),MATCH('D-14 Ernst'!H$2,'P-07 HACCP score'!$C$2:$E$2,0))</f>
        <v>0</v>
      </c>
      <c r="AY99" s="6">
        <f>INDEX('P-07 HACCP score'!$C$3:$E$6,MATCH(R99,'P-07 HACCP score'!$B$3:$B$6,0),MATCH('D-14 Ernst'!I$2,'P-07 HACCP score'!$C$2:$E$2,0))</f>
        <v>0</v>
      </c>
      <c r="AZ99" s="6">
        <f>INDEX('P-07 HACCP score'!$C$3:$E$6,MATCH(S99,'P-07 HACCP score'!$B$3:$B$6,0),MATCH('D-14 Ernst'!J$2,'P-07 HACCP score'!$C$2:$E$2,0))</f>
        <v>0</v>
      </c>
      <c r="BA99" s="6">
        <f>INDEX('P-07 HACCP score'!$C$3:$E$6,MATCH(T99,'P-07 HACCP score'!$B$3:$B$6,0),MATCH('D-14 Ernst'!K$2,'P-07 HACCP score'!$C$2:$E$2,0))</f>
        <v>0</v>
      </c>
      <c r="BB99" s="6" t="e">
        <f>INDEX('P-07 HACCP score'!$C$3:$E$6,MATCH(#REF!,'P-07 HACCP score'!$B$3:$B$6,0),MATCH('D-14 Ernst'!#REF!,'P-07 HACCP score'!$C$2:$E$2,0))</f>
        <v>#REF!</v>
      </c>
      <c r="BC99" s="6">
        <f>INDEX('P-07 HACCP score'!$C$3:$E$6,MATCH(U99,'P-07 HACCP score'!$B$3:$B$6,0),MATCH('D-14 Ernst'!L$2,'P-07 HACCP score'!$C$2:$E$2,0))</f>
        <v>0</v>
      </c>
      <c r="BD99" s="6">
        <f>INDEX('P-07 HACCP score'!$C$3:$E$6,MATCH(V99,'P-07 HACCP score'!$B$3:$B$6,0),MATCH('D-14 Ernst'!M$2,'P-07 HACCP score'!$C$2:$E$2,0))</f>
        <v>0</v>
      </c>
      <c r="BE99" s="6">
        <f>INDEX('P-07 HACCP score'!$C$3:$E$6,MATCH(W99,'P-07 HACCP score'!$B$3:$B$6,0),MATCH('D-14 Ernst'!N$2,'P-07 HACCP score'!$C$2:$E$2,0))</f>
        <v>0</v>
      </c>
      <c r="BF99" s="6">
        <f>INDEX('P-07 HACCP score'!$C$3:$E$6,MATCH(X99,'P-07 HACCP score'!$B$3:$B$6,0),MATCH('D-14 Ernst'!O$2,'P-07 HACCP score'!$C$2:$E$2,0))</f>
        <v>0</v>
      </c>
      <c r="BG99" s="6">
        <f>INDEX('P-07 HACCP score'!$C$3:$E$6,MATCH(Y99,'P-07 HACCP score'!$B$3:$B$6,0),MATCH('D-14 Ernst'!P$2,'P-07 HACCP score'!$C$2:$E$2,0))</f>
        <v>0</v>
      </c>
      <c r="BH99" s="6">
        <f>INDEX('P-07 HACCP score'!$C$3:$E$6,MATCH(Z99,'P-07 HACCP score'!$B$3:$B$6,0),MATCH('D-14 Ernst'!Q$2,'P-07 HACCP score'!$C$2:$E$2,0))</f>
        <v>0</v>
      </c>
      <c r="BI99" s="6">
        <f>INDEX('P-07 HACCP score'!$C$3:$E$6,MATCH(AA99,'P-07 HACCP score'!$B$3:$B$6,0),MATCH('D-14 Ernst'!R$2,'P-07 HACCP score'!$C$2:$E$2,0))</f>
        <v>0</v>
      </c>
      <c r="BJ99" s="6">
        <f>INDEX('P-07 HACCP score'!$C$3:$E$6,MATCH(AB99,'P-07 HACCP score'!$B$3:$B$6,0),MATCH('D-14 Ernst'!S$2,'P-07 HACCP score'!$C$2:$E$2,0))</f>
        <v>0</v>
      </c>
      <c r="BK99" s="6">
        <f>INDEX('P-07 HACCP score'!$C$3:$E$6,MATCH(AC99,'P-07 HACCP score'!$B$3:$B$6,0),MATCH('D-14 Ernst'!T$2,'P-07 HACCP score'!$C$2:$E$2,0))</f>
        <v>0</v>
      </c>
      <c r="BL99" s="6">
        <f>INDEX('P-07 HACCP score'!$C$3:$E$6,MATCH(AD99,'P-07 HACCP score'!$B$3:$B$6,0),MATCH('D-14 Ernst'!U$2,'P-07 HACCP score'!$C$2:$E$2,0))</f>
        <v>0</v>
      </c>
      <c r="BM99" s="6">
        <f>INDEX('P-07 HACCP score'!$C$3:$E$6,MATCH(AE99,'P-07 HACCP score'!$B$3:$B$6,0),MATCH('D-14 Ernst'!V$2,'P-07 HACCP score'!$C$2:$E$2,0))</f>
        <v>0</v>
      </c>
      <c r="BN99" s="6">
        <f>INDEX('P-07 HACCP score'!$C$3:$E$6,MATCH(AF99,'P-07 HACCP score'!$B$3:$B$6,0),MATCH('D-14 Ernst'!W$2,'P-07 HACCP score'!$C$2:$E$2,0))</f>
        <v>0</v>
      </c>
    </row>
    <row r="100" spans="1:66" x14ac:dyDescent="0.25">
      <c r="A100" s="26" t="s">
        <v>246</v>
      </c>
      <c r="B100" s="25" t="s">
        <v>247</v>
      </c>
      <c r="C100" s="28" t="s">
        <v>1301</v>
      </c>
      <c r="D100" s="27" t="s">
        <v>32</v>
      </c>
      <c r="E100" s="8"/>
      <c r="F100" s="9"/>
      <c r="G100" s="9"/>
      <c r="H100" s="10"/>
      <c r="I100" s="10"/>
      <c r="J100" s="10"/>
      <c r="K100" s="10"/>
      <c r="L100" s="10"/>
      <c r="M100" s="9"/>
      <c r="N100" s="9"/>
      <c r="O100" s="9"/>
      <c r="P100" s="9"/>
      <c r="Q100" s="9"/>
      <c r="R100" s="9"/>
      <c r="S100" s="9"/>
      <c r="T100" s="9"/>
      <c r="U100" s="9"/>
      <c r="V100" s="9"/>
      <c r="W100" s="9"/>
      <c r="X100" s="9"/>
      <c r="Y100" s="9"/>
      <c r="Z100" s="9"/>
      <c r="AA100" s="9"/>
      <c r="AB100" s="9"/>
      <c r="AC100" s="9"/>
      <c r="AD100" s="9"/>
      <c r="AE100" s="9"/>
      <c r="AF100" s="7"/>
      <c r="AG100" s="11">
        <f t="shared" si="7"/>
        <v>0</v>
      </c>
      <c r="AH100" s="12">
        <f t="shared" si="8"/>
        <v>0</v>
      </c>
      <c r="AI100" s="13" t="str">
        <f t="shared" si="9"/>
        <v>LAAG</v>
      </c>
      <c r="AJ100" s="33" t="str">
        <f t="shared" si="10"/>
        <v>N</v>
      </c>
      <c r="AK100" s="14" t="str">
        <f t="shared" si="11"/>
        <v>LAAG</v>
      </c>
      <c r="AL100" s="8" t="s">
        <v>33</v>
      </c>
      <c r="AM100" s="9" t="s">
        <v>39</v>
      </c>
      <c r="AN100" s="9" t="s">
        <v>35</v>
      </c>
      <c r="AO100" s="18" t="str">
        <f t="shared" si="12"/>
        <v>N</v>
      </c>
      <c r="AP100" s="15" t="str">
        <f t="shared" si="13"/>
        <v>LAAG</v>
      </c>
      <c r="AQ100" s="6">
        <f>INDEX('P-07 HACCP score'!$C$3:$E$6,MATCH(E100,'P-07 HACCP score'!$B$3:$B$6,0),MATCH('D-14 Ernst'!A$2,'P-07 HACCP score'!$C$2:$E$2,0))</f>
        <v>0</v>
      </c>
      <c r="AR100" s="6">
        <f>INDEX('P-07 HACCP score'!$C$3:$E$6,MATCH(F100,'P-07 HACCP score'!$B$3:$B$6,0),MATCH('D-14 Ernst'!B$2,'P-07 HACCP score'!$C$2:$E$2,0))</f>
        <v>0</v>
      </c>
      <c r="AS100" s="6">
        <f>INDEX('P-07 HACCP score'!$C$3:$E$6,MATCH(G100,'P-07 HACCP score'!$B$3:$B$6,0),MATCH('D-14 Ernst'!C$2,'P-07 HACCP score'!$C$2:$E$2,0))</f>
        <v>0</v>
      </c>
      <c r="AT100" s="6">
        <f>INDEX('P-07 HACCP score'!$C$3:$E$6,MATCH(M100,'P-07 HACCP score'!$B$3:$B$6,0),MATCH('D-14 Ernst'!D$2,'P-07 HACCP score'!$C$2:$E$2,0))</f>
        <v>0</v>
      </c>
      <c r="AU100" s="6">
        <f>INDEX('P-07 HACCP score'!$C$3:$E$6,MATCH(N100,'P-07 HACCP score'!$B$3:$B$6,0),MATCH('D-14 Ernst'!E$2,'P-07 HACCP score'!$C$2:$E$2,0))</f>
        <v>0</v>
      </c>
      <c r="AV100" s="6">
        <f>INDEX('P-07 HACCP score'!$C$3:$E$6,MATCH(O100,'P-07 HACCP score'!$B$3:$B$6,0),MATCH('D-14 Ernst'!F$2,'P-07 HACCP score'!$C$2:$E$2,0))</f>
        <v>0</v>
      </c>
      <c r="AW100" s="6">
        <f>INDEX('P-07 HACCP score'!$C$3:$E$6,MATCH(P100,'P-07 HACCP score'!$B$3:$B$6,0),MATCH('D-14 Ernst'!G$2,'P-07 HACCP score'!$C$2:$E$2,0))</f>
        <v>0</v>
      </c>
      <c r="AX100" s="6">
        <f>INDEX('P-07 HACCP score'!$C$3:$E$6,MATCH(Q100,'P-07 HACCP score'!$B$3:$B$6,0),MATCH('D-14 Ernst'!H$2,'P-07 HACCP score'!$C$2:$E$2,0))</f>
        <v>0</v>
      </c>
      <c r="AY100" s="6">
        <f>INDEX('P-07 HACCP score'!$C$3:$E$6,MATCH(R100,'P-07 HACCP score'!$B$3:$B$6,0),MATCH('D-14 Ernst'!I$2,'P-07 HACCP score'!$C$2:$E$2,0))</f>
        <v>0</v>
      </c>
      <c r="AZ100" s="6">
        <f>INDEX('P-07 HACCP score'!$C$3:$E$6,MATCH(S100,'P-07 HACCP score'!$B$3:$B$6,0),MATCH('D-14 Ernst'!J$2,'P-07 HACCP score'!$C$2:$E$2,0))</f>
        <v>0</v>
      </c>
      <c r="BA100" s="6">
        <f>INDEX('P-07 HACCP score'!$C$3:$E$6,MATCH(T100,'P-07 HACCP score'!$B$3:$B$6,0),MATCH('D-14 Ernst'!K$2,'P-07 HACCP score'!$C$2:$E$2,0))</f>
        <v>0</v>
      </c>
      <c r="BB100" s="6" t="e">
        <f>INDEX('P-07 HACCP score'!$C$3:$E$6,MATCH(#REF!,'P-07 HACCP score'!$B$3:$B$6,0),MATCH('D-14 Ernst'!#REF!,'P-07 HACCP score'!$C$2:$E$2,0))</f>
        <v>#REF!</v>
      </c>
      <c r="BC100" s="6">
        <f>INDEX('P-07 HACCP score'!$C$3:$E$6,MATCH(U100,'P-07 HACCP score'!$B$3:$B$6,0),MATCH('D-14 Ernst'!L$2,'P-07 HACCP score'!$C$2:$E$2,0))</f>
        <v>0</v>
      </c>
      <c r="BD100" s="6">
        <f>INDEX('P-07 HACCP score'!$C$3:$E$6,MATCH(V100,'P-07 HACCP score'!$B$3:$B$6,0),MATCH('D-14 Ernst'!M$2,'P-07 HACCP score'!$C$2:$E$2,0))</f>
        <v>0</v>
      </c>
      <c r="BE100" s="6">
        <f>INDEX('P-07 HACCP score'!$C$3:$E$6,MATCH(W100,'P-07 HACCP score'!$B$3:$B$6,0),MATCH('D-14 Ernst'!N$2,'P-07 HACCP score'!$C$2:$E$2,0))</f>
        <v>0</v>
      </c>
      <c r="BF100" s="6">
        <f>INDEX('P-07 HACCP score'!$C$3:$E$6,MATCH(X100,'P-07 HACCP score'!$B$3:$B$6,0),MATCH('D-14 Ernst'!O$2,'P-07 HACCP score'!$C$2:$E$2,0))</f>
        <v>0</v>
      </c>
      <c r="BG100" s="6">
        <f>INDEX('P-07 HACCP score'!$C$3:$E$6,MATCH(Y100,'P-07 HACCP score'!$B$3:$B$6,0),MATCH('D-14 Ernst'!P$2,'P-07 HACCP score'!$C$2:$E$2,0))</f>
        <v>0</v>
      </c>
      <c r="BH100" s="6">
        <f>INDEX('P-07 HACCP score'!$C$3:$E$6,MATCH(Z100,'P-07 HACCP score'!$B$3:$B$6,0),MATCH('D-14 Ernst'!Q$2,'P-07 HACCP score'!$C$2:$E$2,0))</f>
        <v>0</v>
      </c>
      <c r="BI100" s="6">
        <f>INDEX('P-07 HACCP score'!$C$3:$E$6,MATCH(AA100,'P-07 HACCP score'!$B$3:$B$6,0),MATCH('D-14 Ernst'!R$2,'P-07 HACCP score'!$C$2:$E$2,0))</f>
        <v>0</v>
      </c>
      <c r="BJ100" s="6">
        <f>INDEX('P-07 HACCP score'!$C$3:$E$6,MATCH(AB100,'P-07 HACCP score'!$B$3:$B$6,0),MATCH('D-14 Ernst'!S$2,'P-07 HACCP score'!$C$2:$E$2,0))</f>
        <v>0</v>
      </c>
      <c r="BK100" s="6">
        <f>INDEX('P-07 HACCP score'!$C$3:$E$6,MATCH(AC100,'P-07 HACCP score'!$B$3:$B$6,0),MATCH('D-14 Ernst'!T$2,'P-07 HACCP score'!$C$2:$E$2,0))</f>
        <v>0</v>
      </c>
      <c r="BL100" s="6">
        <f>INDEX('P-07 HACCP score'!$C$3:$E$6,MATCH(AD100,'P-07 HACCP score'!$B$3:$B$6,0),MATCH('D-14 Ernst'!U$2,'P-07 HACCP score'!$C$2:$E$2,0))</f>
        <v>0</v>
      </c>
      <c r="BM100" s="6">
        <f>INDEX('P-07 HACCP score'!$C$3:$E$6,MATCH(AE100,'P-07 HACCP score'!$B$3:$B$6,0),MATCH('D-14 Ernst'!V$2,'P-07 HACCP score'!$C$2:$E$2,0))</f>
        <v>0</v>
      </c>
      <c r="BN100" s="6">
        <f>INDEX('P-07 HACCP score'!$C$3:$E$6,MATCH(AF100,'P-07 HACCP score'!$B$3:$B$6,0),MATCH('D-14 Ernst'!W$2,'P-07 HACCP score'!$C$2:$E$2,0))</f>
        <v>0</v>
      </c>
    </row>
    <row r="101" spans="1:66" x14ac:dyDescent="0.25">
      <c r="A101" s="26" t="s">
        <v>248</v>
      </c>
      <c r="B101" s="25" t="s">
        <v>249</v>
      </c>
      <c r="C101" s="28" t="s">
        <v>1306</v>
      </c>
      <c r="D101" s="27" t="s">
        <v>151</v>
      </c>
      <c r="E101" s="8"/>
      <c r="F101" s="9"/>
      <c r="G101" s="9"/>
      <c r="H101" s="10"/>
      <c r="I101" s="10"/>
      <c r="J101" s="10"/>
      <c r="K101" s="10"/>
      <c r="L101" s="10"/>
      <c r="M101" s="9"/>
      <c r="N101" s="9"/>
      <c r="O101" s="9" t="s">
        <v>33</v>
      </c>
      <c r="P101" s="9"/>
      <c r="Q101" s="9"/>
      <c r="R101" s="9"/>
      <c r="S101" s="9"/>
      <c r="T101" s="9"/>
      <c r="U101" s="9"/>
      <c r="V101" s="9"/>
      <c r="W101" s="9"/>
      <c r="X101" s="9"/>
      <c r="Y101" s="9"/>
      <c r="Z101" s="9"/>
      <c r="AA101" s="9"/>
      <c r="AB101" s="9"/>
      <c r="AC101" s="9"/>
      <c r="AD101" s="9"/>
      <c r="AE101" s="9"/>
      <c r="AF101" s="7"/>
      <c r="AG101" s="11">
        <f t="shared" si="7"/>
        <v>1</v>
      </c>
      <c r="AH101" s="12">
        <f t="shared" si="8"/>
        <v>0</v>
      </c>
      <c r="AI101" s="13" t="str">
        <f t="shared" si="9"/>
        <v>LAAG</v>
      </c>
      <c r="AJ101" s="33" t="str">
        <f t="shared" si="10"/>
        <v>N</v>
      </c>
      <c r="AK101" s="14" t="str">
        <f t="shared" si="11"/>
        <v>LAAG</v>
      </c>
      <c r="AL101" s="8" t="s">
        <v>33</v>
      </c>
      <c r="AM101" s="9" t="s">
        <v>34</v>
      </c>
      <c r="AN101" s="9" t="s">
        <v>35</v>
      </c>
      <c r="AO101" s="18" t="str">
        <f t="shared" si="12"/>
        <v>N</v>
      </c>
      <c r="AP101" s="15" t="str">
        <f t="shared" si="13"/>
        <v>LAAG</v>
      </c>
      <c r="AQ101" s="6">
        <f>INDEX('P-07 HACCP score'!$C$3:$E$6,MATCH(E101,'P-07 HACCP score'!$B$3:$B$6,0),MATCH('D-14 Ernst'!A$2,'P-07 HACCP score'!$C$2:$E$2,0))</f>
        <v>0</v>
      </c>
      <c r="AR101" s="6">
        <f>INDEX('P-07 HACCP score'!$C$3:$E$6,MATCH(F101,'P-07 HACCP score'!$B$3:$B$6,0),MATCH('D-14 Ernst'!B$2,'P-07 HACCP score'!$C$2:$E$2,0))</f>
        <v>0</v>
      </c>
      <c r="AS101" s="6">
        <f>INDEX('P-07 HACCP score'!$C$3:$E$6,MATCH(G101,'P-07 HACCP score'!$B$3:$B$6,0),MATCH('D-14 Ernst'!C$2,'P-07 HACCP score'!$C$2:$E$2,0))</f>
        <v>0</v>
      </c>
      <c r="AT101" s="6">
        <f>INDEX('P-07 HACCP score'!$C$3:$E$6,MATCH(M101,'P-07 HACCP score'!$B$3:$B$6,0),MATCH('D-14 Ernst'!D$2,'P-07 HACCP score'!$C$2:$E$2,0))</f>
        <v>0</v>
      </c>
      <c r="AU101" s="6">
        <f>INDEX('P-07 HACCP score'!$C$3:$E$6,MATCH(N101,'P-07 HACCP score'!$B$3:$B$6,0),MATCH('D-14 Ernst'!E$2,'P-07 HACCP score'!$C$2:$E$2,0))</f>
        <v>0</v>
      </c>
      <c r="AV101" s="6">
        <f>INDEX('P-07 HACCP score'!$C$3:$E$6,MATCH(O101,'P-07 HACCP score'!$B$3:$B$6,0),MATCH('D-14 Ernst'!F$2,'P-07 HACCP score'!$C$2:$E$2,0))</f>
        <v>3</v>
      </c>
      <c r="AW101" s="6">
        <f>INDEX('P-07 HACCP score'!$C$3:$E$6,MATCH(P101,'P-07 HACCP score'!$B$3:$B$6,0),MATCH('D-14 Ernst'!G$2,'P-07 HACCP score'!$C$2:$E$2,0))</f>
        <v>0</v>
      </c>
      <c r="AX101" s="6">
        <f>INDEX('P-07 HACCP score'!$C$3:$E$6,MATCH(Q101,'P-07 HACCP score'!$B$3:$B$6,0),MATCH('D-14 Ernst'!H$2,'P-07 HACCP score'!$C$2:$E$2,0))</f>
        <v>0</v>
      </c>
      <c r="AY101" s="6">
        <f>INDEX('P-07 HACCP score'!$C$3:$E$6,MATCH(R101,'P-07 HACCP score'!$B$3:$B$6,0),MATCH('D-14 Ernst'!I$2,'P-07 HACCP score'!$C$2:$E$2,0))</f>
        <v>0</v>
      </c>
      <c r="AZ101" s="6">
        <f>INDEX('P-07 HACCP score'!$C$3:$E$6,MATCH(S101,'P-07 HACCP score'!$B$3:$B$6,0),MATCH('D-14 Ernst'!J$2,'P-07 HACCP score'!$C$2:$E$2,0))</f>
        <v>0</v>
      </c>
      <c r="BA101" s="6">
        <f>INDEX('P-07 HACCP score'!$C$3:$E$6,MATCH(T101,'P-07 HACCP score'!$B$3:$B$6,0),MATCH('D-14 Ernst'!K$2,'P-07 HACCP score'!$C$2:$E$2,0))</f>
        <v>0</v>
      </c>
      <c r="BB101" s="6" t="e">
        <f>INDEX('P-07 HACCP score'!$C$3:$E$6,MATCH(#REF!,'P-07 HACCP score'!$B$3:$B$6,0),MATCH('D-14 Ernst'!#REF!,'P-07 HACCP score'!$C$2:$E$2,0))</f>
        <v>#REF!</v>
      </c>
      <c r="BC101" s="6">
        <f>INDEX('P-07 HACCP score'!$C$3:$E$6,MATCH(U101,'P-07 HACCP score'!$B$3:$B$6,0),MATCH('D-14 Ernst'!L$2,'P-07 HACCP score'!$C$2:$E$2,0))</f>
        <v>0</v>
      </c>
      <c r="BD101" s="6">
        <f>INDEX('P-07 HACCP score'!$C$3:$E$6,MATCH(V101,'P-07 HACCP score'!$B$3:$B$6,0),MATCH('D-14 Ernst'!M$2,'P-07 HACCP score'!$C$2:$E$2,0))</f>
        <v>0</v>
      </c>
      <c r="BE101" s="6">
        <f>INDEX('P-07 HACCP score'!$C$3:$E$6,MATCH(W101,'P-07 HACCP score'!$B$3:$B$6,0),MATCH('D-14 Ernst'!N$2,'P-07 HACCP score'!$C$2:$E$2,0))</f>
        <v>0</v>
      </c>
      <c r="BF101" s="6">
        <f>INDEX('P-07 HACCP score'!$C$3:$E$6,MATCH(X101,'P-07 HACCP score'!$B$3:$B$6,0),MATCH('D-14 Ernst'!O$2,'P-07 HACCP score'!$C$2:$E$2,0))</f>
        <v>0</v>
      </c>
      <c r="BG101" s="6">
        <f>INDEX('P-07 HACCP score'!$C$3:$E$6,MATCH(Y101,'P-07 HACCP score'!$B$3:$B$6,0),MATCH('D-14 Ernst'!P$2,'P-07 HACCP score'!$C$2:$E$2,0))</f>
        <v>0</v>
      </c>
      <c r="BH101" s="6">
        <f>INDEX('P-07 HACCP score'!$C$3:$E$6,MATCH(Z101,'P-07 HACCP score'!$B$3:$B$6,0),MATCH('D-14 Ernst'!Q$2,'P-07 HACCP score'!$C$2:$E$2,0))</f>
        <v>0</v>
      </c>
      <c r="BI101" s="6">
        <f>INDEX('P-07 HACCP score'!$C$3:$E$6,MATCH(AA101,'P-07 HACCP score'!$B$3:$B$6,0),MATCH('D-14 Ernst'!R$2,'P-07 HACCP score'!$C$2:$E$2,0))</f>
        <v>0</v>
      </c>
      <c r="BJ101" s="6">
        <f>INDEX('P-07 HACCP score'!$C$3:$E$6,MATCH(AB101,'P-07 HACCP score'!$B$3:$B$6,0),MATCH('D-14 Ernst'!S$2,'P-07 HACCP score'!$C$2:$E$2,0))</f>
        <v>0</v>
      </c>
      <c r="BK101" s="6">
        <f>INDEX('P-07 HACCP score'!$C$3:$E$6,MATCH(AC101,'P-07 HACCP score'!$B$3:$B$6,0),MATCH('D-14 Ernst'!T$2,'P-07 HACCP score'!$C$2:$E$2,0))</f>
        <v>0</v>
      </c>
      <c r="BL101" s="6">
        <f>INDEX('P-07 HACCP score'!$C$3:$E$6,MATCH(AD101,'P-07 HACCP score'!$B$3:$B$6,0),MATCH('D-14 Ernst'!U$2,'P-07 HACCP score'!$C$2:$E$2,0))</f>
        <v>0</v>
      </c>
      <c r="BM101" s="6">
        <f>INDEX('P-07 HACCP score'!$C$3:$E$6,MATCH(AE101,'P-07 HACCP score'!$B$3:$B$6,0),MATCH('D-14 Ernst'!V$2,'P-07 HACCP score'!$C$2:$E$2,0))</f>
        <v>0</v>
      </c>
      <c r="BN101" s="6">
        <f>INDEX('P-07 HACCP score'!$C$3:$E$6,MATCH(AF101,'P-07 HACCP score'!$B$3:$B$6,0),MATCH('D-14 Ernst'!W$2,'P-07 HACCP score'!$C$2:$E$2,0))</f>
        <v>0</v>
      </c>
    </row>
    <row r="102" spans="1:66" x14ac:dyDescent="0.25">
      <c r="A102" s="26" t="s">
        <v>250</v>
      </c>
      <c r="B102" s="25" t="s">
        <v>251</v>
      </c>
      <c r="C102" s="28" t="s">
        <v>1306</v>
      </c>
      <c r="D102" s="27" t="s">
        <v>83</v>
      </c>
      <c r="E102" s="8"/>
      <c r="F102" s="9"/>
      <c r="G102" s="9"/>
      <c r="H102" s="10"/>
      <c r="I102" s="10"/>
      <c r="J102" s="10"/>
      <c r="K102" s="10"/>
      <c r="L102" s="10"/>
      <c r="M102" s="9"/>
      <c r="N102" s="9" t="s">
        <v>38</v>
      </c>
      <c r="O102" s="9" t="s">
        <v>33</v>
      </c>
      <c r="P102" s="9"/>
      <c r="Q102" s="9"/>
      <c r="R102" s="9"/>
      <c r="S102" s="9"/>
      <c r="T102" s="9"/>
      <c r="U102" s="9"/>
      <c r="V102" s="9"/>
      <c r="W102" s="9"/>
      <c r="X102" s="9"/>
      <c r="Y102" s="9"/>
      <c r="Z102" s="9"/>
      <c r="AA102" s="9"/>
      <c r="AB102" s="9"/>
      <c r="AC102" s="9"/>
      <c r="AD102" s="9"/>
      <c r="AE102" s="9"/>
      <c r="AF102" s="7"/>
      <c r="AG102" s="11">
        <f t="shared" si="7"/>
        <v>1</v>
      </c>
      <c r="AH102" s="12">
        <f t="shared" si="8"/>
        <v>1</v>
      </c>
      <c r="AI102" s="13" t="str">
        <f t="shared" si="9"/>
        <v>HOOG</v>
      </c>
      <c r="AJ102" s="33" t="str">
        <f t="shared" si="10"/>
        <v>N</v>
      </c>
      <c r="AK102" s="14" t="str">
        <f t="shared" si="11"/>
        <v>HOOG</v>
      </c>
      <c r="AL102" s="8" t="s">
        <v>33</v>
      </c>
      <c r="AM102" s="9" t="s">
        <v>39</v>
      </c>
      <c r="AN102" s="9" t="s">
        <v>35</v>
      </c>
      <c r="AO102" s="18" t="str">
        <f t="shared" si="12"/>
        <v>N</v>
      </c>
      <c r="AP102" s="15" t="str">
        <f t="shared" si="13"/>
        <v>HOOG</v>
      </c>
      <c r="AQ102" s="6">
        <f>INDEX('P-07 HACCP score'!$C$3:$E$6,MATCH(E102,'P-07 HACCP score'!$B$3:$B$6,0),MATCH('D-14 Ernst'!A$2,'P-07 HACCP score'!$C$2:$E$2,0))</f>
        <v>0</v>
      </c>
      <c r="AR102" s="6">
        <f>INDEX('P-07 HACCP score'!$C$3:$E$6,MATCH(F102,'P-07 HACCP score'!$B$3:$B$6,0),MATCH('D-14 Ernst'!B$2,'P-07 HACCP score'!$C$2:$E$2,0))</f>
        <v>0</v>
      </c>
      <c r="AS102" s="6">
        <f>INDEX('P-07 HACCP score'!$C$3:$E$6,MATCH(G102,'P-07 HACCP score'!$B$3:$B$6,0),MATCH('D-14 Ernst'!C$2,'P-07 HACCP score'!$C$2:$E$2,0))</f>
        <v>0</v>
      </c>
      <c r="AT102" s="6">
        <f>INDEX('P-07 HACCP score'!$C$3:$E$6,MATCH(M102,'P-07 HACCP score'!$B$3:$B$6,0),MATCH('D-14 Ernst'!D$2,'P-07 HACCP score'!$C$2:$E$2,0))</f>
        <v>0</v>
      </c>
      <c r="AU102" s="6">
        <f>INDEX('P-07 HACCP score'!$C$3:$E$6,MATCH(N102,'P-07 HACCP score'!$B$3:$B$6,0),MATCH('D-14 Ernst'!E$2,'P-07 HACCP score'!$C$2:$E$2,0))</f>
        <v>4</v>
      </c>
      <c r="AV102" s="6">
        <f>INDEX('P-07 HACCP score'!$C$3:$E$6,MATCH(O102,'P-07 HACCP score'!$B$3:$B$6,0),MATCH('D-14 Ernst'!F$2,'P-07 HACCP score'!$C$2:$E$2,0))</f>
        <v>3</v>
      </c>
      <c r="AW102" s="6">
        <f>INDEX('P-07 HACCP score'!$C$3:$E$6,MATCH(P102,'P-07 HACCP score'!$B$3:$B$6,0),MATCH('D-14 Ernst'!G$2,'P-07 HACCP score'!$C$2:$E$2,0))</f>
        <v>0</v>
      </c>
      <c r="AX102" s="6">
        <f>INDEX('P-07 HACCP score'!$C$3:$E$6,MATCH(Q102,'P-07 HACCP score'!$B$3:$B$6,0),MATCH('D-14 Ernst'!H$2,'P-07 HACCP score'!$C$2:$E$2,0))</f>
        <v>0</v>
      </c>
      <c r="AY102" s="6">
        <f>INDEX('P-07 HACCP score'!$C$3:$E$6,MATCH(R102,'P-07 HACCP score'!$B$3:$B$6,0),MATCH('D-14 Ernst'!I$2,'P-07 HACCP score'!$C$2:$E$2,0))</f>
        <v>0</v>
      </c>
      <c r="AZ102" s="6">
        <f>INDEX('P-07 HACCP score'!$C$3:$E$6,MATCH(S102,'P-07 HACCP score'!$B$3:$B$6,0),MATCH('D-14 Ernst'!J$2,'P-07 HACCP score'!$C$2:$E$2,0))</f>
        <v>0</v>
      </c>
      <c r="BA102" s="6">
        <f>INDEX('P-07 HACCP score'!$C$3:$E$6,MATCH(T102,'P-07 HACCP score'!$B$3:$B$6,0),MATCH('D-14 Ernst'!K$2,'P-07 HACCP score'!$C$2:$E$2,0))</f>
        <v>0</v>
      </c>
      <c r="BB102" s="6" t="e">
        <f>INDEX('P-07 HACCP score'!$C$3:$E$6,MATCH(#REF!,'P-07 HACCP score'!$B$3:$B$6,0),MATCH('D-14 Ernst'!#REF!,'P-07 HACCP score'!$C$2:$E$2,0))</f>
        <v>#REF!</v>
      </c>
      <c r="BC102" s="6">
        <f>INDEX('P-07 HACCP score'!$C$3:$E$6,MATCH(U102,'P-07 HACCP score'!$B$3:$B$6,0),MATCH('D-14 Ernst'!L$2,'P-07 HACCP score'!$C$2:$E$2,0))</f>
        <v>0</v>
      </c>
      <c r="BD102" s="6">
        <f>INDEX('P-07 HACCP score'!$C$3:$E$6,MATCH(V102,'P-07 HACCP score'!$B$3:$B$6,0),MATCH('D-14 Ernst'!M$2,'P-07 HACCP score'!$C$2:$E$2,0))</f>
        <v>0</v>
      </c>
      <c r="BE102" s="6">
        <f>INDEX('P-07 HACCP score'!$C$3:$E$6,MATCH(W102,'P-07 HACCP score'!$B$3:$B$6,0),MATCH('D-14 Ernst'!N$2,'P-07 HACCP score'!$C$2:$E$2,0))</f>
        <v>0</v>
      </c>
      <c r="BF102" s="6">
        <f>INDEX('P-07 HACCP score'!$C$3:$E$6,MATCH(X102,'P-07 HACCP score'!$B$3:$B$6,0),MATCH('D-14 Ernst'!O$2,'P-07 HACCP score'!$C$2:$E$2,0))</f>
        <v>0</v>
      </c>
      <c r="BG102" s="6">
        <f>INDEX('P-07 HACCP score'!$C$3:$E$6,MATCH(Y102,'P-07 HACCP score'!$B$3:$B$6,0),MATCH('D-14 Ernst'!P$2,'P-07 HACCP score'!$C$2:$E$2,0))</f>
        <v>0</v>
      </c>
      <c r="BH102" s="6">
        <f>INDEX('P-07 HACCP score'!$C$3:$E$6,MATCH(Z102,'P-07 HACCP score'!$B$3:$B$6,0),MATCH('D-14 Ernst'!Q$2,'P-07 HACCP score'!$C$2:$E$2,0))</f>
        <v>0</v>
      </c>
      <c r="BI102" s="6">
        <f>INDEX('P-07 HACCP score'!$C$3:$E$6,MATCH(AA102,'P-07 HACCP score'!$B$3:$B$6,0),MATCH('D-14 Ernst'!R$2,'P-07 HACCP score'!$C$2:$E$2,0))</f>
        <v>0</v>
      </c>
      <c r="BJ102" s="6">
        <f>INDEX('P-07 HACCP score'!$C$3:$E$6,MATCH(AB102,'P-07 HACCP score'!$B$3:$B$6,0),MATCH('D-14 Ernst'!S$2,'P-07 HACCP score'!$C$2:$E$2,0))</f>
        <v>0</v>
      </c>
      <c r="BK102" s="6">
        <f>INDEX('P-07 HACCP score'!$C$3:$E$6,MATCH(AC102,'P-07 HACCP score'!$B$3:$B$6,0),MATCH('D-14 Ernst'!T$2,'P-07 HACCP score'!$C$2:$E$2,0))</f>
        <v>0</v>
      </c>
      <c r="BL102" s="6">
        <f>INDEX('P-07 HACCP score'!$C$3:$E$6,MATCH(AD102,'P-07 HACCP score'!$B$3:$B$6,0),MATCH('D-14 Ernst'!U$2,'P-07 HACCP score'!$C$2:$E$2,0))</f>
        <v>0</v>
      </c>
      <c r="BM102" s="6">
        <f>INDEX('P-07 HACCP score'!$C$3:$E$6,MATCH(AE102,'P-07 HACCP score'!$B$3:$B$6,0),MATCH('D-14 Ernst'!V$2,'P-07 HACCP score'!$C$2:$E$2,0))</f>
        <v>0</v>
      </c>
      <c r="BN102" s="6">
        <f>INDEX('P-07 HACCP score'!$C$3:$E$6,MATCH(AF102,'P-07 HACCP score'!$B$3:$B$6,0),MATCH('D-14 Ernst'!W$2,'P-07 HACCP score'!$C$2:$E$2,0))</f>
        <v>0</v>
      </c>
    </row>
    <row r="103" spans="1:66" x14ac:dyDescent="0.25">
      <c r="A103" s="26" t="s">
        <v>252</v>
      </c>
      <c r="B103" s="25" t="s">
        <v>253</v>
      </c>
      <c r="C103" s="28" t="s">
        <v>234</v>
      </c>
      <c r="D103" s="27" t="s">
        <v>83</v>
      </c>
      <c r="E103" s="8"/>
      <c r="F103" s="9"/>
      <c r="G103" s="9"/>
      <c r="H103" s="10"/>
      <c r="I103" s="10"/>
      <c r="J103" s="10"/>
      <c r="K103" s="10"/>
      <c r="L103" s="10"/>
      <c r="M103" s="9"/>
      <c r="N103" s="9"/>
      <c r="O103" s="9"/>
      <c r="P103" s="9"/>
      <c r="Q103" s="9"/>
      <c r="R103" s="9"/>
      <c r="S103" s="9"/>
      <c r="T103" s="9"/>
      <c r="U103" s="9"/>
      <c r="V103" s="9"/>
      <c r="W103" s="9"/>
      <c r="X103" s="9"/>
      <c r="Y103" s="9"/>
      <c r="Z103" s="9"/>
      <c r="AA103" s="9"/>
      <c r="AB103" s="9"/>
      <c r="AC103" s="9"/>
      <c r="AD103" s="9"/>
      <c r="AE103" s="9"/>
      <c r="AF103" s="7"/>
      <c r="AG103" s="11">
        <f t="shared" si="7"/>
        <v>0</v>
      </c>
      <c r="AH103" s="12">
        <f t="shared" si="8"/>
        <v>0</v>
      </c>
      <c r="AI103" s="13" t="str">
        <f t="shared" si="9"/>
        <v>LAAG</v>
      </c>
      <c r="AJ103" s="33" t="str">
        <f t="shared" si="10"/>
        <v>N</v>
      </c>
      <c r="AK103" s="14" t="str">
        <f t="shared" si="11"/>
        <v>LAAG</v>
      </c>
      <c r="AL103" s="8" t="s">
        <v>33</v>
      </c>
      <c r="AM103" s="9" t="s">
        <v>39</v>
      </c>
      <c r="AN103" s="9" t="s">
        <v>35</v>
      </c>
      <c r="AO103" s="18" t="str">
        <f t="shared" si="12"/>
        <v>N</v>
      </c>
      <c r="AP103" s="15" t="str">
        <f t="shared" si="13"/>
        <v>LAAG</v>
      </c>
      <c r="AQ103" s="6">
        <f>INDEX('P-07 HACCP score'!$C$3:$E$6,MATCH(E103,'P-07 HACCP score'!$B$3:$B$6,0),MATCH('D-14 Ernst'!A$2,'P-07 HACCP score'!$C$2:$E$2,0))</f>
        <v>0</v>
      </c>
      <c r="AR103" s="6">
        <f>INDEX('P-07 HACCP score'!$C$3:$E$6,MATCH(F103,'P-07 HACCP score'!$B$3:$B$6,0),MATCH('D-14 Ernst'!B$2,'P-07 HACCP score'!$C$2:$E$2,0))</f>
        <v>0</v>
      </c>
      <c r="AS103" s="6">
        <f>INDEX('P-07 HACCP score'!$C$3:$E$6,MATCH(G103,'P-07 HACCP score'!$B$3:$B$6,0),MATCH('D-14 Ernst'!C$2,'P-07 HACCP score'!$C$2:$E$2,0))</f>
        <v>0</v>
      </c>
      <c r="AT103" s="6">
        <f>INDEX('P-07 HACCP score'!$C$3:$E$6,MATCH(M103,'P-07 HACCP score'!$B$3:$B$6,0),MATCH('D-14 Ernst'!D$2,'P-07 HACCP score'!$C$2:$E$2,0))</f>
        <v>0</v>
      </c>
      <c r="AU103" s="6">
        <f>INDEX('P-07 HACCP score'!$C$3:$E$6,MATCH(N103,'P-07 HACCP score'!$B$3:$B$6,0),MATCH('D-14 Ernst'!E$2,'P-07 HACCP score'!$C$2:$E$2,0))</f>
        <v>0</v>
      </c>
      <c r="AV103" s="6">
        <f>INDEX('P-07 HACCP score'!$C$3:$E$6,MATCH(O103,'P-07 HACCP score'!$B$3:$B$6,0),MATCH('D-14 Ernst'!F$2,'P-07 HACCP score'!$C$2:$E$2,0))</f>
        <v>0</v>
      </c>
      <c r="AW103" s="6">
        <f>INDEX('P-07 HACCP score'!$C$3:$E$6,MATCH(P103,'P-07 HACCP score'!$B$3:$B$6,0),MATCH('D-14 Ernst'!G$2,'P-07 HACCP score'!$C$2:$E$2,0))</f>
        <v>0</v>
      </c>
      <c r="AX103" s="6">
        <f>INDEX('P-07 HACCP score'!$C$3:$E$6,MATCH(Q103,'P-07 HACCP score'!$B$3:$B$6,0),MATCH('D-14 Ernst'!H$2,'P-07 HACCP score'!$C$2:$E$2,0))</f>
        <v>0</v>
      </c>
      <c r="AY103" s="6">
        <f>INDEX('P-07 HACCP score'!$C$3:$E$6,MATCH(R103,'P-07 HACCP score'!$B$3:$B$6,0),MATCH('D-14 Ernst'!I$2,'P-07 HACCP score'!$C$2:$E$2,0))</f>
        <v>0</v>
      </c>
      <c r="AZ103" s="6">
        <f>INDEX('P-07 HACCP score'!$C$3:$E$6,MATCH(S103,'P-07 HACCP score'!$B$3:$B$6,0),MATCH('D-14 Ernst'!J$2,'P-07 HACCP score'!$C$2:$E$2,0))</f>
        <v>0</v>
      </c>
      <c r="BA103" s="6">
        <f>INDEX('P-07 HACCP score'!$C$3:$E$6,MATCH(T103,'P-07 HACCP score'!$B$3:$B$6,0),MATCH('D-14 Ernst'!K$2,'P-07 HACCP score'!$C$2:$E$2,0))</f>
        <v>0</v>
      </c>
      <c r="BB103" s="6" t="e">
        <f>INDEX('P-07 HACCP score'!$C$3:$E$6,MATCH(#REF!,'P-07 HACCP score'!$B$3:$B$6,0),MATCH('D-14 Ernst'!#REF!,'P-07 HACCP score'!$C$2:$E$2,0))</f>
        <v>#REF!</v>
      </c>
      <c r="BC103" s="6">
        <f>INDEX('P-07 HACCP score'!$C$3:$E$6,MATCH(U103,'P-07 HACCP score'!$B$3:$B$6,0),MATCH('D-14 Ernst'!L$2,'P-07 HACCP score'!$C$2:$E$2,0))</f>
        <v>0</v>
      </c>
      <c r="BD103" s="6">
        <f>INDEX('P-07 HACCP score'!$C$3:$E$6,MATCH(V103,'P-07 HACCP score'!$B$3:$B$6,0),MATCH('D-14 Ernst'!M$2,'P-07 HACCP score'!$C$2:$E$2,0))</f>
        <v>0</v>
      </c>
      <c r="BE103" s="6">
        <f>INDEX('P-07 HACCP score'!$C$3:$E$6,MATCH(W103,'P-07 HACCP score'!$B$3:$B$6,0),MATCH('D-14 Ernst'!N$2,'P-07 HACCP score'!$C$2:$E$2,0))</f>
        <v>0</v>
      </c>
      <c r="BF103" s="6">
        <f>INDEX('P-07 HACCP score'!$C$3:$E$6,MATCH(X103,'P-07 HACCP score'!$B$3:$B$6,0),MATCH('D-14 Ernst'!O$2,'P-07 HACCP score'!$C$2:$E$2,0))</f>
        <v>0</v>
      </c>
      <c r="BG103" s="6">
        <f>INDEX('P-07 HACCP score'!$C$3:$E$6,MATCH(Y103,'P-07 HACCP score'!$B$3:$B$6,0),MATCH('D-14 Ernst'!P$2,'P-07 HACCP score'!$C$2:$E$2,0))</f>
        <v>0</v>
      </c>
      <c r="BH103" s="6">
        <f>INDEX('P-07 HACCP score'!$C$3:$E$6,MATCH(Z103,'P-07 HACCP score'!$B$3:$B$6,0),MATCH('D-14 Ernst'!Q$2,'P-07 HACCP score'!$C$2:$E$2,0))</f>
        <v>0</v>
      </c>
      <c r="BI103" s="6">
        <f>INDEX('P-07 HACCP score'!$C$3:$E$6,MATCH(AA103,'P-07 HACCP score'!$B$3:$B$6,0),MATCH('D-14 Ernst'!R$2,'P-07 HACCP score'!$C$2:$E$2,0))</f>
        <v>0</v>
      </c>
      <c r="BJ103" s="6">
        <f>INDEX('P-07 HACCP score'!$C$3:$E$6,MATCH(AB103,'P-07 HACCP score'!$B$3:$B$6,0),MATCH('D-14 Ernst'!S$2,'P-07 HACCP score'!$C$2:$E$2,0))</f>
        <v>0</v>
      </c>
      <c r="BK103" s="6">
        <f>INDEX('P-07 HACCP score'!$C$3:$E$6,MATCH(AC103,'P-07 HACCP score'!$B$3:$B$6,0),MATCH('D-14 Ernst'!T$2,'P-07 HACCP score'!$C$2:$E$2,0))</f>
        <v>0</v>
      </c>
      <c r="BL103" s="6">
        <f>INDEX('P-07 HACCP score'!$C$3:$E$6,MATCH(AD103,'P-07 HACCP score'!$B$3:$B$6,0),MATCH('D-14 Ernst'!U$2,'P-07 HACCP score'!$C$2:$E$2,0))</f>
        <v>0</v>
      </c>
      <c r="BM103" s="6">
        <f>INDEX('P-07 HACCP score'!$C$3:$E$6,MATCH(AE103,'P-07 HACCP score'!$B$3:$B$6,0),MATCH('D-14 Ernst'!V$2,'P-07 HACCP score'!$C$2:$E$2,0))</f>
        <v>0</v>
      </c>
      <c r="BN103" s="6">
        <f>INDEX('P-07 HACCP score'!$C$3:$E$6,MATCH(AF103,'P-07 HACCP score'!$B$3:$B$6,0),MATCH('D-14 Ernst'!W$2,'P-07 HACCP score'!$C$2:$E$2,0))</f>
        <v>0</v>
      </c>
    </row>
    <row r="104" spans="1:66" x14ac:dyDescent="0.25">
      <c r="A104" s="26" t="s">
        <v>254</v>
      </c>
      <c r="B104" s="25" t="s">
        <v>255</v>
      </c>
      <c r="C104" s="28" t="s">
        <v>1311</v>
      </c>
      <c r="D104" s="27" t="s">
        <v>151</v>
      </c>
      <c r="E104" s="8" t="s">
        <v>33</v>
      </c>
      <c r="F104" s="9"/>
      <c r="G104" s="9"/>
      <c r="H104" s="10"/>
      <c r="I104" s="10"/>
      <c r="J104" s="10"/>
      <c r="K104" s="10"/>
      <c r="L104" s="10"/>
      <c r="M104" s="9"/>
      <c r="N104" s="9"/>
      <c r="O104" s="9" t="s">
        <v>33</v>
      </c>
      <c r="P104" s="9"/>
      <c r="Q104" s="9" t="s">
        <v>54</v>
      </c>
      <c r="R104" s="9" t="s">
        <v>33</v>
      </c>
      <c r="S104" s="9"/>
      <c r="T104" s="9"/>
      <c r="U104" s="9" t="s">
        <v>38</v>
      </c>
      <c r="V104" s="9"/>
      <c r="W104" s="9"/>
      <c r="X104" s="9"/>
      <c r="Y104" s="9"/>
      <c r="Z104" s="9"/>
      <c r="AA104" s="9"/>
      <c r="AB104" s="9"/>
      <c r="AC104" s="9"/>
      <c r="AD104" s="9"/>
      <c r="AE104" s="9"/>
      <c r="AF104" s="7"/>
      <c r="AG104" s="11">
        <f t="shared" si="7"/>
        <v>2</v>
      </c>
      <c r="AH104" s="12">
        <f t="shared" si="8"/>
        <v>1</v>
      </c>
      <c r="AI104" s="13" t="str">
        <f t="shared" si="9"/>
        <v>HOOG</v>
      </c>
      <c r="AJ104" s="33" t="str">
        <f t="shared" si="10"/>
        <v>N</v>
      </c>
      <c r="AK104" s="14" t="str">
        <f t="shared" si="11"/>
        <v>HOOG</v>
      </c>
      <c r="AL104" s="8" t="s">
        <v>38</v>
      </c>
      <c r="AM104" s="9" t="s">
        <v>39</v>
      </c>
      <c r="AN104" s="9" t="s">
        <v>35</v>
      </c>
      <c r="AO104" s="18" t="str">
        <f t="shared" si="12"/>
        <v>N</v>
      </c>
      <c r="AP104" s="15" t="str">
        <f t="shared" si="13"/>
        <v>HOOG</v>
      </c>
      <c r="AQ104" s="6">
        <f>INDEX('P-07 HACCP score'!$C$3:$E$6,MATCH(E104,'P-07 HACCP score'!$B$3:$B$6,0),MATCH('D-14 Ernst'!A$2,'P-07 HACCP score'!$C$2:$E$2,0))</f>
        <v>2</v>
      </c>
      <c r="AR104" s="6">
        <f>INDEX('P-07 HACCP score'!$C$3:$E$6,MATCH(F104,'P-07 HACCP score'!$B$3:$B$6,0),MATCH('D-14 Ernst'!B$2,'P-07 HACCP score'!$C$2:$E$2,0))</f>
        <v>0</v>
      </c>
      <c r="AS104" s="6">
        <f>INDEX('P-07 HACCP score'!$C$3:$E$6,MATCH(G104,'P-07 HACCP score'!$B$3:$B$6,0),MATCH('D-14 Ernst'!C$2,'P-07 HACCP score'!$C$2:$E$2,0))</f>
        <v>0</v>
      </c>
      <c r="AT104" s="6">
        <f>INDEX('P-07 HACCP score'!$C$3:$E$6,MATCH(M104,'P-07 HACCP score'!$B$3:$B$6,0),MATCH('D-14 Ernst'!D$2,'P-07 HACCP score'!$C$2:$E$2,0))</f>
        <v>0</v>
      </c>
      <c r="AU104" s="6">
        <f>INDEX('P-07 HACCP score'!$C$3:$E$6,MATCH(N104,'P-07 HACCP score'!$B$3:$B$6,0),MATCH('D-14 Ernst'!E$2,'P-07 HACCP score'!$C$2:$E$2,0))</f>
        <v>0</v>
      </c>
      <c r="AV104" s="6">
        <f>INDEX('P-07 HACCP score'!$C$3:$E$6,MATCH(O104,'P-07 HACCP score'!$B$3:$B$6,0),MATCH('D-14 Ernst'!F$2,'P-07 HACCP score'!$C$2:$E$2,0))</f>
        <v>3</v>
      </c>
      <c r="AW104" s="6">
        <f>INDEX('P-07 HACCP score'!$C$3:$E$6,MATCH(P104,'P-07 HACCP score'!$B$3:$B$6,0),MATCH('D-14 Ernst'!G$2,'P-07 HACCP score'!$C$2:$E$2,0))</f>
        <v>0</v>
      </c>
      <c r="AX104" s="6">
        <f>INDEX('P-07 HACCP score'!$C$3:$E$6,MATCH(Q104,'P-07 HACCP score'!$B$3:$B$6,0),MATCH('D-14 Ernst'!H$2,'P-07 HACCP score'!$C$2:$E$2,0))</f>
        <v>3</v>
      </c>
      <c r="AY104" s="6">
        <f>INDEX('P-07 HACCP score'!$C$3:$E$6,MATCH(R104,'P-07 HACCP score'!$B$3:$B$6,0),MATCH('D-14 Ernst'!I$2,'P-07 HACCP score'!$C$2:$E$2,0))</f>
        <v>2</v>
      </c>
      <c r="AZ104" s="6">
        <f>INDEX('P-07 HACCP score'!$C$3:$E$6,MATCH(S104,'P-07 HACCP score'!$B$3:$B$6,0),MATCH('D-14 Ernst'!J$2,'P-07 HACCP score'!$C$2:$E$2,0))</f>
        <v>0</v>
      </c>
      <c r="BA104" s="6">
        <f>INDEX('P-07 HACCP score'!$C$3:$E$6,MATCH(T104,'P-07 HACCP score'!$B$3:$B$6,0),MATCH('D-14 Ernst'!K$2,'P-07 HACCP score'!$C$2:$E$2,0))</f>
        <v>0</v>
      </c>
      <c r="BB104" s="6" t="e">
        <f>INDEX('P-07 HACCP score'!$C$3:$E$6,MATCH(#REF!,'P-07 HACCP score'!$B$3:$B$6,0),MATCH('D-14 Ernst'!#REF!,'P-07 HACCP score'!$C$2:$E$2,0))</f>
        <v>#REF!</v>
      </c>
      <c r="BC104" s="6">
        <f>INDEX('P-07 HACCP score'!$C$3:$E$6,MATCH(U104,'P-07 HACCP score'!$B$3:$B$6,0),MATCH('D-14 Ernst'!L$2,'P-07 HACCP score'!$C$2:$E$2,0))</f>
        <v>4</v>
      </c>
      <c r="BD104" s="6">
        <f>INDEX('P-07 HACCP score'!$C$3:$E$6,MATCH(V104,'P-07 HACCP score'!$B$3:$B$6,0),MATCH('D-14 Ernst'!M$2,'P-07 HACCP score'!$C$2:$E$2,0))</f>
        <v>0</v>
      </c>
      <c r="BE104" s="6">
        <f>INDEX('P-07 HACCP score'!$C$3:$E$6,MATCH(W104,'P-07 HACCP score'!$B$3:$B$6,0),MATCH('D-14 Ernst'!N$2,'P-07 HACCP score'!$C$2:$E$2,0))</f>
        <v>0</v>
      </c>
      <c r="BF104" s="6">
        <f>INDEX('P-07 HACCP score'!$C$3:$E$6,MATCH(X104,'P-07 HACCP score'!$B$3:$B$6,0),MATCH('D-14 Ernst'!O$2,'P-07 HACCP score'!$C$2:$E$2,0))</f>
        <v>0</v>
      </c>
      <c r="BG104" s="6">
        <f>INDEX('P-07 HACCP score'!$C$3:$E$6,MATCH(Y104,'P-07 HACCP score'!$B$3:$B$6,0),MATCH('D-14 Ernst'!P$2,'P-07 HACCP score'!$C$2:$E$2,0))</f>
        <v>0</v>
      </c>
      <c r="BH104" s="6">
        <f>INDEX('P-07 HACCP score'!$C$3:$E$6,MATCH(Z104,'P-07 HACCP score'!$B$3:$B$6,0),MATCH('D-14 Ernst'!Q$2,'P-07 HACCP score'!$C$2:$E$2,0))</f>
        <v>0</v>
      </c>
      <c r="BI104" s="6">
        <f>INDEX('P-07 HACCP score'!$C$3:$E$6,MATCH(AA104,'P-07 HACCP score'!$B$3:$B$6,0),MATCH('D-14 Ernst'!R$2,'P-07 HACCP score'!$C$2:$E$2,0))</f>
        <v>0</v>
      </c>
      <c r="BJ104" s="6">
        <f>INDEX('P-07 HACCP score'!$C$3:$E$6,MATCH(AB104,'P-07 HACCP score'!$B$3:$B$6,0),MATCH('D-14 Ernst'!S$2,'P-07 HACCP score'!$C$2:$E$2,0))</f>
        <v>0</v>
      </c>
      <c r="BK104" s="6">
        <f>INDEX('P-07 HACCP score'!$C$3:$E$6,MATCH(AC104,'P-07 HACCP score'!$B$3:$B$6,0),MATCH('D-14 Ernst'!T$2,'P-07 HACCP score'!$C$2:$E$2,0))</f>
        <v>0</v>
      </c>
      <c r="BL104" s="6">
        <f>INDEX('P-07 HACCP score'!$C$3:$E$6,MATCH(AD104,'P-07 HACCP score'!$B$3:$B$6,0),MATCH('D-14 Ernst'!U$2,'P-07 HACCP score'!$C$2:$E$2,0))</f>
        <v>0</v>
      </c>
      <c r="BM104" s="6">
        <f>INDEX('P-07 HACCP score'!$C$3:$E$6,MATCH(AE104,'P-07 HACCP score'!$B$3:$B$6,0),MATCH('D-14 Ernst'!V$2,'P-07 HACCP score'!$C$2:$E$2,0))</f>
        <v>0</v>
      </c>
      <c r="BN104" s="6">
        <f>INDEX('P-07 HACCP score'!$C$3:$E$6,MATCH(AF104,'P-07 HACCP score'!$B$3:$B$6,0),MATCH('D-14 Ernst'!W$2,'P-07 HACCP score'!$C$2:$E$2,0))</f>
        <v>0</v>
      </c>
    </row>
    <row r="105" spans="1:66" x14ac:dyDescent="0.25">
      <c r="A105" s="26" t="s">
        <v>256</v>
      </c>
      <c r="B105" s="25" t="s">
        <v>257</v>
      </c>
      <c r="C105" s="28" t="s">
        <v>1306</v>
      </c>
      <c r="D105" s="27" t="s">
        <v>83</v>
      </c>
      <c r="E105" s="8"/>
      <c r="F105" s="9"/>
      <c r="G105" s="9"/>
      <c r="H105" s="10"/>
      <c r="I105" s="10"/>
      <c r="J105" s="10"/>
      <c r="K105" s="10"/>
      <c r="L105" s="10"/>
      <c r="M105" s="9"/>
      <c r="N105" s="9" t="s">
        <v>54</v>
      </c>
      <c r="O105" s="9" t="s">
        <v>33</v>
      </c>
      <c r="P105" s="9"/>
      <c r="Q105" s="9"/>
      <c r="R105" s="9"/>
      <c r="S105" s="9"/>
      <c r="T105" s="9"/>
      <c r="U105" s="9"/>
      <c r="V105" s="9"/>
      <c r="W105" s="9"/>
      <c r="X105" s="9"/>
      <c r="Y105" s="9"/>
      <c r="Z105" s="9"/>
      <c r="AA105" s="9"/>
      <c r="AB105" s="9"/>
      <c r="AC105" s="9"/>
      <c r="AD105" s="9"/>
      <c r="AE105" s="9"/>
      <c r="AF105" s="7"/>
      <c r="AG105" s="11">
        <f t="shared" si="7"/>
        <v>2</v>
      </c>
      <c r="AH105" s="12">
        <f t="shared" si="8"/>
        <v>0</v>
      </c>
      <c r="AI105" s="13" t="str">
        <f t="shared" si="9"/>
        <v>MIDDEN</v>
      </c>
      <c r="AJ105" s="33" t="str">
        <f t="shared" si="10"/>
        <v>N</v>
      </c>
      <c r="AK105" s="14" t="str">
        <f t="shared" si="11"/>
        <v>MIDDEN</v>
      </c>
      <c r="AL105" s="8" t="s">
        <v>33</v>
      </c>
      <c r="AM105" s="9" t="s">
        <v>39</v>
      </c>
      <c r="AN105" s="9" t="s">
        <v>35</v>
      </c>
      <c r="AO105" s="18" t="str">
        <f t="shared" si="12"/>
        <v>N</v>
      </c>
      <c r="AP105" s="15" t="str">
        <f t="shared" si="13"/>
        <v>MIDDEN</v>
      </c>
      <c r="AQ105" s="6">
        <f>INDEX('P-07 HACCP score'!$C$3:$E$6,MATCH(E105,'P-07 HACCP score'!$B$3:$B$6,0),MATCH('D-14 Ernst'!A$2,'P-07 HACCP score'!$C$2:$E$2,0))</f>
        <v>0</v>
      </c>
      <c r="AR105" s="6">
        <f>INDEX('P-07 HACCP score'!$C$3:$E$6,MATCH(F105,'P-07 HACCP score'!$B$3:$B$6,0),MATCH('D-14 Ernst'!B$2,'P-07 HACCP score'!$C$2:$E$2,0))</f>
        <v>0</v>
      </c>
      <c r="AS105" s="6">
        <f>INDEX('P-07 HACCP score'!$C$3:$E$6,MATCH(G105,'P-07 HACCP score'!$B$3:$B$6,0),MATCH('D-14 Ernst'!C$2,'P-07 HACCP score'!$C$2:$E$2,0))</f>
        <v>0</v>
      </c>
      <c r="AT105" s="6">
        <f>INDEX('P-07 HACCP score'!$C$3:$E$6,MATCH(M105,'P-07 HACCP score'!$B$3:$B$6,0),MATCH('D-14 Ernst'!D$2,'P-07 HACCP score'!$C$2:$E$2,0))</f>
        <v>0</v>
      </c>
      <c r="AU105" s="6">
        <f>INDEX('P-07 HACCP score'!$C$3:$E$6,MATCH(N105,'P-07 HACCP score'!$B$3:$B$6,0),MATCH('D-14 Ernst'!E$2,'P-07 HACCP score'!$C$2:$E$2,0))</f>
        <v>3</v>
      </c>
      <c r="AV105" s="6">
        <f>INDEX('P-07 HACCP score'!$C$3:$E$6,MATCH(O105,'P-07 HACCP score'!$B$3:$B$6,0),MATCH('D-14 Ernst'!F$2,'P-07 HACCP score'!$C$2:$E$2,0))</f>
        <v>3</v>
      </c>
      <c r="AW105" s="6">
        <f>INDEX('P-07 HACCP score'!$C$3:$E$6,MATCH(P105,'P-07 HACCP score'!$B$3:$B$6,0),MATCH('D-14 Ernst'!G$2,'P-07 HACCP score'!$C$2:$E$2,0))</f>
        <v>0</v>
      </c>
      <c r="AX105" s="6">
        <f>INDEX('P-07 HACCP score'!$C$3:$E$6,MATCH(Q105,'P-07 HACCP score'!$B$3:$B$6,0),MATCH('D-14 Ernst'!H$2,'P-07 HACCP score'!$C$2:$E$2,0))</f>
        <v>0</v>
      </c>
      <c r="AY105" s="6">
        <f>INDEX('P-07 HACCP score'!$C$3:$E$6,MATCH(R105,'P-07 HACCP score'!$B$3:$B$6,0),MATCH('D-14 Ernst'!I$2,'P-07 HACCP score'!$C$2:$E$2,0))</f>
        <v>0</v>
      </c>
      <c r="AZ105" s="6">
        <f>INDEX('P-07 HACCP score'!$C$3:$E$6,MATCH(S105,'P-07 HACCP score'!$B$3:$B$6,0),MATCH('D-14 Ernst'!J$2,'P-07 HACCP score'!$C$2:$E$2,0))</f>
        <v>0</v>
      </c>
      <c r="BA105" s="6">
        <f>INDEX('P-07 HACCP score'!$C$3:$E$6,MATCH(T105,'P-07 HACCP score'!$B$3:$B$6,0),MATCH('D-14 Ernst'!K$2,'P-07 HACCP score'!$C$2:$E$2,0))</f>
        <v>0</v>
      </c>
      <c r="BB105" s="6" t="e">
        <f>INDEX('P-07 HACCP score'!$C$3:$E$6,MATCH(#REF!,'P-07 HACCP score'!$B$3:$B$6,0),MATCH('D-14 Ernst'!#REF!,'P-07 HACCP score'!$C$2:$E$2,0))</f>
        <v>#REF!</v>
      </c>
      <c r="BC105" s="6">
        <f>INDEX('P-07 HACCP score'!$C$3:$E$6,MATCH(U105,'P-07 HACCP score'!$B$3:$B$6,0),MATCH('D-14 Ernst'!L$2,'P-07 HACCP score'!$C$2:$E$2,0))</f>
        <v>0</v>
      </c>
      <c r="BD105" s="6">
        <f>INDEX('P-07 HACCP score'!$C$3:$E$6,MATCH(V105,'P-07 HACCP score'!$B$3:$B$6,0),MATCH('D-14 Ernst'!M$2,'P-07 HACCP score'!$C$2:$E$2,0))</f>
        <v>0</v>
      </c>
      <c r="BE105" s="6">
        <f>INDEX('P-07 HACCP score'!$C$3:$E$6,MATCH(W105,'P-07 HACCP score'!$B$3:$B$6,0),MATCH('D-14 Ernst'!N$2,'P-07 HACCP score'!$C$2:$E$2,0))</f>
        <v>0</v>
      </c>
      <c r="BF105" s="6">
        <f>INDEX('P-07 HACCP score'!$C$3:$E$6,MATCH(X105,'P-07 HACCP score'!$B$3:$B$6,0),MATCH('D-14 Ernst'!O$2,'P-07 HACCP score'!$C$2:$E$2,0))</f>
        <v>0</v>
      </c>
      <c r="BG105" s="6">
        <f>INDEX('P-07 HACCP score'!$C$3:$E$6,MATCH(Y105,'P-07 HACCP score'!$B$3:$B$6,0),MATCH('D-14 Ernst'!P$2,'P-07 HACCP score'!$C$2:$E$2,0))</f>
        <v>0</v>
      </c>
      <c r="BH105" s="6">
        <f>INDEX('P-07 HACCP score'!$C$3:$E$6,MATCH(Z105,'P-07 HACCP score'!$B$3:$B$6,0),MATCH('D-14 Ernst'!Q$2,'P-07 HACCP score'!$C$2:$E$2,0))</f>
        <v>0</v>
      </c>
      <c r="BI105" s="6">
        <f>INDEX('P-07 HACCP score'!$C$3:$E$6,MATCH(AA105,'P-07 HACCP score'!$B$3:$B$6,0),MATCH('D-14 Ernst'!R$2,'P-07 HACCP score'!$C$2:$E$2,0))</f>
        <v>0</v>
      </c>
      <c r="BJ105" s="6">
        <f>INDEX('P-07 HACCP score'!$C$3:$E$6,MATCH(AB105,'P-07 HACCP score'!$B$3:$B$6,0),MATCH('D-14 Ernst'!S$2,'P-07 HACCP score'!$C$2:$E$2,0))</f>
        <v>0</v>
      </c>
      <c r="BK105" s="6">
        <f>INDEX('P-07 HACCP score'!$C$3:$E$6,MATCH(AC105,'P-07 HACCP score'!$B$3:$B$6,0),MATCH('D-14 Ernst'!T$2,'P-07 HACCP score'!$C$2:$E$2,0))</f>
        <v>0</v>
      </c>
      <c r="BL105" s="6">
        <f>INDEX('P-07 HACCP score'!$C$3:$E$6,MATCH(AD105,'P-07 HACCP score'!$B$3:$B$6,0),MATCH('D-14 Ernst'!U$2,'P-07 HACCP score'!$C$2:$E$2,0))</f>
        <v>0</v>
      </c>
      <c r="BM105" s="6">
        <f>INDEX('P-07 HACCP score'!$C$3:$E$6,MATCH(AE105,'P-07 HACCP score'!$B$3:$B$6,0),MATCH('D-14 Ernst'!V$2,'P-07 HACCP score'!$C$2:$E$2,0))</f>
        <v>0</v>
      </c>
      <c r="BN105" s="6">
        <f>INDEX('P-07 HACCP score'!$C$3:$E$6,MATCH(AF105,'P-07 HACCP score'!$B$3:$B$6,0),MATCH('D-14 Ernst'!W$2,'P-07 HACCP score'!$C$2:$E$2,0))</f>
        <v>0</v>
      </c>
    </row>
    <row r="106" spans="1:66" x14ac:dyDescent="0.25">
      <c r="A106" s="26" t="s">
        <v>258</v>
      </c>
      <c r="B106" s="92" t="s">
        <v>1414</v>
      </c>
      <c r="C106" s="85" t="s">
        <v>1311</v>
      </c>
      <c r="D106" s="86" t="s">
        <v>151</v>
      </c>
      <c r="E106" s="8" t="s">
        <v>54</v>
      </c>
      <c r="F106" s="9"/>
      <c r="G106" s="9"/>
      <c r="H106" s="10"/>
      <c r="I106" s="10"/>
      <c r="J106" s="10"/>
      <c r="K106" s="10"/>
      <c r="L106" s="10"/>
      <c r="M106" s="9"/>
      <c r="N106" s="9"/>
      <c r="O106" s="9" t="s">
        <v>33</v>
      </c>
      <c r="P106" s="9"/>
      <c r="Q106" s="9"/>
      <c r="R106" s="9"/>
      <c r="S106" s="9"/>
      <c r="T106" s="9"/>
      <c r="U106" s="9" t="s">
        <v>33</v>
      </c>
      <c r="V106" s="9" t="s">
        <v>38</v>
      </c>
      <c r="W106" s="9" t="s">
        <v>38</v>
      </c>
      <c r="X106" s="9" t="s">
        <v>38</v>
      </c>
      <c r="Y106" s="9"/>
      <c r="Z106" s="9"/>
      <c r="AA106" s="9"/>
      <c r="AB106" s="9"/>
      <c r="AC106" s="9"/>
      <c r="AD106" s="9"/>
      <c r="AE106" s="9"/>
      <c r="AF106" s="7"/>
      <c r="AG106" s="11">
        <f t="shared" si="7"/>
        <v>5</v>
      </c>
      <c r="AH106" s="12">
        <f t="shared" si="8"/>
        <v>1</v>
      </c>
      <c r="AI106" s="13" t="str">
        <f t="shared" si="9"/>
        <v>HOOG</v>
      </c>
      <c r="AJ106" s="33" t="str">
        <f t="shared" si="10"/>
        <v>N</v>
      </c>
      <c r="AK106" s="14" t="str">
        <f t="shared" si="11"/>
        <v>HOOG</v>
      </c>
      <c r="AL106" s="8" t="s">
        <v>33</v>
      </c>
      <c r="AM106" s="9" t="s">
        <v>39</v>
      </c>
      <c r="AN106" s="9" t="s">
        <v>35</v>
      </c>
      <c r="AO106" s="18" t="str">
        <f t="shared" si="12"/>
        <v>N</v>
      </c>
      <c r="AP106" s="15" t="str">
        <f t="shared" si="13"/>
        <v>HOOG</v>
      </c>
      <c r="AQ106" s="6">
        <f>INDEX('P-07 HACCP score'!$C$3:$E$6,MATCH(E106,'P-07 HACCP score'!$B$3:$B$6,0),MATCH('D-14 Ernst'!A$2,'P-07 HACCP score'!$C$2:$E$2,0))</f>
        <v>3</v>
      </c>
      <c r="AR106" s="6">
        <f>INDEX('P-07 HACCP score'!$C$3:$E$6,MATCH(F106,'P-07 HACCP score'!$B$3:$B$6,0),MATCH('D-14 Ernst'!B$2,'P-07 HACCP score'!$C$2:$E$2,0))</f>
        <v>0</v>
      </c>
      <c r="AS106" s="6">
        <f>INDEX('P-07 HACCP score'!$C$3:$E$6,MATCH(G106,'P-07 HACCP score'!$B$3:$B$6,0),MATCH('D-14 Ernst'!C$2,'P-07 HACCP score'!$C$2:$E$2,0))</f>
        <v>0</v>
      </c>
      <c r="AT106" s="6">
        <f>INDEX('P-07 HACCP score'!$C$3:$E$6,MATCH(M106,'P-07 HACCP score'!$B$3:$B$6,0),MATCH('D-14 Ernst'!D$2,'P-07 HACCP score'!$C$2:$E$2,0))</f>
        <v>0</v>
      </c>
      <c r="AU106" s="6">
        <f>INDEX('P-07 HACCP score'!$C$3:$E$6,MATCH(N106,'P-07 HACCP score'!$B$3:$B$6,0),MATCH('D-14 Ernst'!E$2,'P-07 HACCP score'!$C$2:$E$2,0))</f>
        <v>0</v>
      </c>
      <c r="AV106" s="6">
        <f>INDEX('P-07 HACCP score'!$C$3:$E$6,MATCH(O106,'P-07 HACCP score'!$B$3:$B$6,0),MATCH('D-14 Ernst'!F$2,'P-07 HACCP score'!$C$2:$E$2,0))</f>
        <v>3</v>
      </c>
      <c r="AW106" s="6">
        <f>INDEX('P-07 HACCP score'!$C$3:$E$6,MATCH(P106,'P-07 HACCP score'!$B$3:$B$6,0),MATCH('D-14 Ernst'!G$2,'P-07 HACCP score'!$C$2:$E$2,0))</f>
        <v>0</v>
      </c>
      <c r="AX106" s="6">
        <f>INDEX('P-07 HACCP score'!$C$3:$E$6,MATCH(Q106,'P-07 HACCP score'!$B$3:$B$6,0),MATCH('D-14 Ernst'!H$2,'P-07 HACCP score'!$C$2:$E$2,0))</f>
        <v>0</v>
      </c>
      <c r="AY106" s="6">
        <f>INDEX('P-07 HACCP score'!$C$3:$E$6,MATCH(R106,'P-07 HACCP score'!$B$3:$B$6,0),MATCH('D-14 Ernst'!I$2,'P-07 HACCP score'!$C$2:$E$2,0))</f>
        <v>0</v>
      </c>
      <c r="AZ106" s="6">
        <f>INDEX('P-07 HACCP score'!$C$3:$E$6,MATCH(S106,'P-07 HACCP score'!$B$3:$B$6,0),MATCH('D-14 Ernst'!J$2,'P-07 HACCP score'!$C$2:$E$2,0))</f>
        <v>0</v>
      </c>
      <c r="BA106" s="6">
        <f>INDEX('P-07 HACCP score'!$C$3:$E$6,MATCH(T106,'P-07 HACCP score'!$B$3:$B$6,0),MATCH('D-14 Ernst'!K$2,'P-07 HACCP score'!$C$2:$E$2,0))</f>
        <v>0</v>
      </c>
      <c r="BB106" s="6" t="e">
        <f>INDEX('P-07 HACCP score'!$C$3:$E$6,MATCH(#REF!,'P-07 HACCP score'!$B$3:$B$6,0),MATCH('D-14 Ernst'!#REF!,'P-07 HACCP score'!$C$2:$E$2,0))</f>
        <v>#REF!</v>
      </c>
      <c r="BC106" s="6">
        <f>INDEX('P-07 HACCP score'!$C$3:$E$6,MATCH(U106,'P-07 HACCP score'!$B$3:$B$6,0),MATCH('D-14 Ernst'!L$2,'P-07 HACCP score'!$C$2:$E$2,0))</f>
        <v>3</v>
      </c>
      <c r="BD106" s="6">
        <f>INDEX('P-07 HACCP score'!$C$3:$E$6,MATCH(V106,'P-07 HACCP score'!$B$3:$B$6,0),MATCH('D-14 Ernst'!M$2,'P-07 HACCP score'!$C$2:$E$2,0))</f>
        <v>4</v>
      </c>
      <c r="BE106" s="6">
        <f>INDEX('P-07 HACCP score'!$C$3:$E$6,MATCH(W106,'P-07 HACCP score'!$B$3:$B$6,0),MATCH('D-14 Ernst'!N$2,'P-07 HACCP score'!$C$2:$E$2,0))</f>
        <v>3</v>
      </c>
      <c r="BF106" s="6">
        <f>INDEX('P-07 HACCP score'!$C$3:$E$6,MATCH(X106,'P-07 HACCP score'!$B$3:$B$6,0),MATCH('D-14 Ernst'!O$2,'P-07 HACCP score'!$C$2:$E$2,0))</f>
        <v>3</v>
      </c>
      <c r="BG106" s="6">
        <f>INDEX('P-07 HACCP score'!$C$3:$E$6,MATCH(Y106,'P-07 HACCP score'!$B$3:$B$6,0),MATCH('D-14 Ernst'!P$2,'P-07 HACCP score'!$C$2:$E$2,0))</f>
        <v>0</v>
      </c>
      <c r="BH106" s="6">
        <f>INDEX('P-07 HACCP score'!$C$3:$E$6,MATCH(Z106,'P-07 HACCP score'!$B$3:$B$6,0),MATCH('D-14 Ernst'!Q$2,'P-07 HACCP score'!$C$2:$E$2,0))</f>
        <v>0</v>
      </c>
      <c r="BI106" s="6">
        <f>INDEX('P-07 HACCP score'!$C$3:$E$6,MATCH(AA106,'P-07 HACCP score'!$B$3:$B$6,0),MATCH('D-14 Ernst'!R$2,'P-07 HACCP score'!$C$2:$E$2,0))</f>
        <v>0</v>
      </c>
      <c r="BJ106" s="6">
        <f>INDEX('P-07 HACCP score'!$C$3:$E$6,MATCH(AB106,'P-07 HACCP score'!$B$3:$B$6,0),MATCH('D-14 Ernst'!S$2,'P-07 HACCP score'!$C$2:$E$2,0))</f>
        <v>0</v>
      </c>
      <c r="BK106" s="6">
        <f>INDEX('P-07 HACCP score'!$C$3:$E$6,MATCH(AC106,'P-07 HACCP score'!$B$3:$B$6,0),MATCH('D-14 Ernst'!T$2,'P-07 HACCP score'!$C$2:$E$2,0))</f>
        <v>0</v>
      </c>
      <c r="BL106" s="6">
        <f>INDEX('P-07 HACCP score'!$C$3:$E$6,MATCH(AD106,'P-07 HACCP score'!$B$3:$B$6,0),MATCH('D-14 Ernst'!U$2,'P-07 HACCP score'!$C$2:$E$2,0))</f>
        <v>0</v>
      </c>
      <c r="BM106" s="6">
        <f>INDEX('P-07 HACCP score'!$C$3:$E$6,MATCH(AE106,'P-07 HACCP score'!$B$3:$B$6,0),MATCH('D-14 Ernst'!V$2,'P-07 HACCP score'!$C$2:$E$2,0))</f>
        <v>0</v>
      </c>
      <c r="BN106" s="6">
        <f>INDEX('P-07 HACCP score'!$C$3:$E$6,MATCH(AF106,'P-07 HACCP score'!$B$3:$B$6,0),MATCH('D-14 Ernst'!W$2,'P-07 HACCP score'!$C$2:$E$2,0))</f>
        <v>0</v>
      </c>
    </row>
    <row r="107" spans="1:66" x14ac:dyDescent="0.25">
      <c r="A107" s="26" t="s">
        <v>259</v>
      </c>
      <c r="B107" s="87" t="s">
        <v>260</v>
      </c>
      <c r="C107" s="85" t="s">
        <v>1311</v>
      </c>
      <c r="D107" s="86" t="s">
        <v>151</v>
      </c>
      <c r="E107" s="8" t="s">
        <v>54</v>
      </c>
      <c r="F107" s="9"/>
      <c r="G107" s="9"/>
      <c r="H107" s="10"/>
      <c r="I107" s="10"/>
      <c r="J107" s="10"/>
      <c r="K107" s="10"/>
      <c r="L107" s="10"/>
      <c r="M107" s="9"/>
      <c r="N107" s="9"/>
      <c r="O107" s="9" t="s">
        <v>33</v>
      </c>
      <c r="P107" s="9"/>
      <c r="Q107" s="9"/>
      <c r="R107" s="9"/>
      <c r="S107" s="9"/>
      <c r="T107" s="9"/>
      <c r="U107" s="9" t="s">
        <v>33</v>
      </c>
      <c r="V107" s="9" t="s">
        <v>38</v>
      </c>
      <c r="W107" s="9" t="s">
        <v>54</v>
      </c>
      <c r="X107" s="9" t="s">
        <v>54</v>
      </c>
      <c r="Y107" s="9"/>
      <c r="Z107" s="9"/>
      <c r="AA107" s="9"/>
      <c r="AB107" s="9"/>
      <c r="AC107" s="9"/>
      <c r="AD107" s="9"/>
      <c r="AE107" s="9"/>
      <c r="AF107" s="7"/>
      <c r="AG107" s="11">
        <f t="shared" si="7"/>
        <v>3</v>
      </c>
      <c r="AH107" s="12">
        <f t="shared" si="8"/>
        <v>1</v>
      </c>
      <c r="AI107" s="13" t="str">
        <f t="shared" si="9"/>
        <v>HOOG</v>
      </c>
      <c r="AJ107" s="33" t="str">
        <f t="shared" si="10"/>
        <v>N</v>
      </c>
      <c r="AK107" s="14" t="str">
        <f t="shared" si="11"/>
        <v>HOOG</v>
      </c>
      <c r="AL107" s="8" t="s">
        <v>33</v>
      </c>
      <c r="AM107" s="9" t="s">
        <v>39</v>
      </c>
      <c r="AN107" s="9" t="s">
        <v>35</v>
      </c>
      <c r="AO107" s="18" t="str">
        <f t="shared" si="12"/>
        <v>N</v>
      </c>
      <c r="AP107" s="15" t="str">
        <f t="shared" si="13"/>
        <v>HOOG</v>
      </c>
      <c r="AQ107" s="6">
        <f>INDEX('P-07 HACCP score'!$C$3:$E$6,MATCH(E107,'P-07 HACCP score'!$B$3:$B$6,0),MATCH('D-14 Ernst'!A$2,'P-07 HACCP score'!$C$2:$E$2,0))</f>
        <v>3</v>
      </c>
      <c r="AR107" s="6">
        <f>INDEX('P-07 HACCP score'!$C$3:$E$6,MATCH(F107,'P-07 HACCP score'!$B$3:$B$6,0),MATCH('D-14 Ernst'!B$2,'P-07 HACCP score'!$C$2:$E$2,0))</f>
        <v>0</v>
      </c>
      <c r="AS107" s="6">
        <f>INDEX('P-07 HACCP score'!$C$3:$E$6,MATCH(G107,'P-07 HACCP score'!$B$3:$B$6,0),MATCH('D-14 Ernst'!C$2,'P-07 HACCP score'!$C$2:$E$2,0))</f>
        <v>0</v>
      </c>
      <c r="AT107" s="6">
        <f>INDEX('P-07 HACCP score'!$C$3:$E$6,MATCH(M107,'P-07 HACCP score'!$B$3:$B$6,0),MATCH('D-14 Ernst'!D$2,'P-07 HACCP score'!$C$2:$E$2,0))</f>
        <v>0</v>
      </c>
      <c r="AU107" s="6">
        <f>INDEX('P-07 HACCP score'!$C$3:$E$6,MATCH(N107,'P-07 HACCP score'!$B$3:$B$6,0),MATCH('D-14 Ernst'!E$2,'P-07 HACCP score'!$C$2:$E$2,0))</f>
        <v>0</v>
      </c>
      <c r="AV107" s="6">
        <f>INDEX('P-07 HACCP score'!$C$3:$E$6,MATCH(O107,'P-07 HACCP score'!$B$3:$B$6,0),MATCH('D-14 Ernst'!F$2,'P-07 HACCP score'!$C$2:$E$2,0))</f>
        <v>3</v>
      </c>
      <c r="AW107" s="6">
        <f>INDEX('P-07 HACCP score'!$C$3:$E$6,MATCH(P107,'P-07 HACCP score'!$B$3:$B$6,0),MATCH('D-14 Ernst'!G$2,'P-07 HACCP score'!$C$2:$E$2,0))</f>
        <v>0</v>
      </c>
      <c r="AX107" s="6">
        <f>INDEX('P-07 HACCP score'!$C$3:$E$6,MATCH(Q107,'P-07 HACCP score'!$B$3:$B$6,0),MATCH('D-14 Ernst'!H$2,'P-07 HACCP score'!$C$2:$E$2,0))</f>
        <v>0</v>
      </c>
      <c r="AY107" s="6">
        <f>INDEX('P-07 HACCP score'!$C$3:$E$6,MATCH(R107,'P-07 HACCP score'!$B$3:$B$6,0),MATCH('D-14 Ernst'!I$2,'P-07 HACCP score'!$C$2:$E$2,0))</f>
        <v>0</v>
      </c>
      <c r="AZ107" s="6">
        <f>INDEX('P-07 HACCP score'!$C$3:$E$6,MATCH(S107,'P-07 HACCP score'!$B$3:$B$6,0),MATCH('D-14 Ernst'!J$2,'P-07 HACCP score'!$C$2:$E$2,0))</f>
        <v>0</v>
      </c>
      <c r="BA107" s="6">
        <f>INDEX('P-07 HACCP score'!$C$3:$E$6,MATCH(T107,'P-07 HACCP score'!$B$3:$B$6,0),MATCH('D-14 Ernst'!K$2,'P-07 HACCP score'!$C$2:$E$2,0))</f>
        <v>0</v>
      </c>
      <c r="BB107" s="6" t="e">
        <f>INDEX('P-07 HACCP score'!$C$3:$E$6,MATCH(#REF!,'P-07 HACCP score'!$B$3:$B$6,0),MATCH('D-14 Ernst'!#REF!,'P-07 HACCP score'!$C$2:$E$2,0))</f>
        <v>#REF!</v>
      </c>
      <c r="BC107" s="6">
        <f>INDEX('P-07 HACCP score'!$C$3:$E$6,MATCH(U107,'P-07 HACCP score'!$B$3:$B$6,0),MATCH('D-14 Ernst'!L$2,'P-07 HACCP score'!$C$2:$E$2,0))</f>
        <v>3</v>
      </c>
      <c r="BD107" s="6">
        <f>INDEX('P-07 HACCP score'!$C$3:$E$6,MATCH(V107,'P-07 HACCP score'!$B$3:$B$6,0),MATCH('D-14 Ernst'!M$2,'P-07 HACCP score'!$C$2:$E$2,0))</f>
        <v>4</v>
      </c>
      <c r="BE107" s="6">
        <f>INDEX('P-07 HACCP score'!$C$3:$E$6,MATCH(W107,'P-07 HACCP score'!$B$3:$B$6,0),MATCH('D-14 Ernst'!N$2,'P-07 HACCP score'!$C$2:$E$2,0))</f>
        <v>2</v>
      </c>
      <c r="BF107" s="6">
        <f>INDEX('P-07 HACCP score'!$C$3:$E$6,MATCH(X107,'P-07 HACCP score'!$B$3:$B$6,0),MATCH('D-14 Ernst'!O$2,'P-07 HACCP score'!$C$2:$E$2,0))</f>
        <v>2</v>
      </c>
      <c r="BG107" s="6">
        <f>INDEX('P-07 HACCP score'!$C$3:$E$6,MATCH(Y107,'P-07 HACCP score'!$B$3:$B$6,0),MATCH('D-14 Ernst'!P$2,'P-07 HACCP score'!$C$2:$E$2,0))</f>
        <v>0</v>
      </c>
      <c r="BH107" s="6">
        <f>INDEX('P-07 HACCP score'!$C$3:$E$6,MATCH(Z107,'P-07 HACCP score'!$B$3:$B$6,0),MATCH('D-14 Ernst'!Q$2,'P-07 HACCP score'!$C$2:$E$2,0))</f>
        <v>0</v>
      </c>
      <c r="BI107" s="6">
        <f>INDEX('P-07 HACCP score'!$C$3:$E$6,MATCH(AA107,'P-07 HACCP score'!$B$3:$B$6,0),MATCH('D-14 Ernst'!R$2,'P-07 HACCP score'!$C$2:$E$2,0))</f>
        <v>0</v>
      </c>
      <c r="BJ107" s="6">
        <f>INDEX('P-07 HACCP score'!$C$3:$E$6,MATCH(AB107,'P-07 HACCP score'!$B$3:$B$6,0),MATCH('D-14 Ernst'!S$2,'P-07 HACCP score'!$C$2:$E$2,0))</f>
        <v>0</v>
      </c>
      <c r="BK107" s="6">
        <f>INDEX('P-07 HACCP score'!$C$3:$E$6,MATCH(AC107,'P-07 HACCP score'!$B$3:$B$6,0),MATCH('D-14 Ernst'!T$2,'P-07 HACCP score'!$C$2:$E$2,0))</f>
        <v>0</v>
      </c>
      <c r="BL107" s="6">
        <f>INDEX('P-07 HACCP score'!$C$3:$E$6,MATCH(AD107,'P-07 HACCP score'!$B$3:$B$6,0),MATCH('D-14 Ernst'!U$2,'P-07 HACCP score'!$C$2:$E$2,0))</f>
        <v>0</v>
      </c>
      <c r="BM107" s="6">
        <f>INDEX('P-07 HACCP score'!$C$3:$E$6,MATCH(AE107,'P-07 HACCP score'!$B$3:$B$6,0),MATCH('D-14 Ernst'!V$2,'P-07 HACCP score'!$C$2:$E$2,0))</f>
        <v>0</v>
      </c>
      <c r="BN107" s="6">
        <f>INDEX('P-07 HACCP score'!$C$3:$E$6,MATCH(AF107,'P-07 HACCP score'!$B$3:$B$6,0),MATCH('D-14 Ernst'!W$2,'P-07 HACCP score'!$C$2:$E$2,0))</f>
        <v>0</v>
      </c>
    </row>
    <row r="108" spans="1:66" x14ac:dyDescent="0.25">
      <c r="A108" s="26" t="s">
        <v>261</v>
      </c>
      <c r="B108" s="87" t="s">
        <v>262</v>
      </c>
      <c r="C108" s="85" t="s">
        <v>1308</v>
      </c>
      <c r="D108" s="94">
        <v>1</v>
      </c>
      <c r="E108" s="8" t="s">
        <v>33</v>
      </c>
      <c r="F108" s="9"/>
      <c r="G108" s="9" t="s">
        <v>33</v>
      </c>
      <c r="H108" s="10" t="s">
        <v>33</v>
      </c>
      <c r="I108" s="10" t="s">
        <v>33</v>
      </c>
      <c r="J108" s="10"/>
      <c r="K108" s="10"/>
      <c r="L108" s="10"/>
      <c r="M108" s="9"/>
      <c r="N108" s="9"/>
      <c r="O108" s="9"/>
      <c r="P108" s="9"/>
      <c r="Q108" s="9"/>
      <c r="R108" s="9"/>
      <c r="S108" s="9"/>
      <c r="T108" s="9"/>
      <c r="U108" s="9"/>
      <c r="V108" s="9"/>
      <c r="W108" s="9"/>
      <c r="X108" s="9"/>
      <c r="Y108" s="9"/>
      <c r="Z108" s="9"/>
      <c r="AA108" s="9"/>
      <c r="AB108" s="9"/>
      <c r="AC108" s="9"/>
      <c r="AD108" s="9"/>
      <c r="AE108" s="9"/>
      <c r="AF108" s="7"/>
      <c r="AG108" s="11">
        <f t="shared" si="7"/>
        <v>0</v>
      </c>
      <c r="AH108" s="12">
        <f t="shared" si="8"/>
        <v>0</v>
      </c>
      <c r="AI108" s="13" t="str">
        <f t="shared" si="9"/>
        <v>LAAG</v>
      </c>
      <c r="AJ108" s="33" t="str">
        <f t="shared" si="10"/>
        <v>N</v>
      </c>
      <c r="AK108" s="14" t="str">
        <f t="shared" si="11"/>
        <v>LAAG</v>
      </c>
      <c r="AL108" s="8" t="s">
        <v>33</v>
      </c>
      <c r="AM108" s="9" t="s">
        <v>34</v>
      </c>
      <c r="AN108" s="9" t="s">
        <v>35</v>
      </c>
      <c r="AO108" s="18" t="str">
        <f t="shared" si="12"/>
        <v>N</v>
      </c>
      <c r="AP108" s="15" t="str">
        <f t="shared" si="13"/>
        <v>LAAG</v>
      </c>
      <c r="AQ108" s="6">
        <f>INDEX('P-07 HACCP score'!$C$3:$E$6,MATCH(E108,'P-07 HACCP score'!$B$3:$B$6,0),MATCH('D-14 Ernst'!A$2,'P-07 HACCP score'!$C$2:$E$2,0))</f>
        <v>2</v>
      </c>
      <c r="AR108" s="6">
        <f>INDEX('P-07 HACCP score'!$C$3:$E$6,MATCH(F108,'P-07 HACCP score'!$B$3:$B$6,0),MATCH('D-14 Ernst'!B$2,'P-07 HACCP score'!$C$2:$E$2,0))</f>
        <v>0</v>
      </c>
      <c r="AS108" s="6">
        <f>INDEX('P-07 HACCP score'!$C$3:$E$6,MATCH(G108,'P-07 HACCP score'!$B$3:$B$6,0),MATCH('D-14 Ernst'!C$2,'P-07 HACCP score'!$C$2:$E$2,0))</f>
        <v>2</v>
      </c>
      <c r="AT108" s="6">
        <f>INDEX('P-07 HACCP score'!$C$3:$E$6,MATCH(M108,'P-07 HACCP score'!$B$3:$B$6,0),MATCH('D-14 Ernst'!D$2,'P-07 HACCP score'!$C$2:$E$2,0))</f>
        <v>0</v>
      </c>
      <c r="AU108" s="6">
        <f>INDEX('P-07 HACCP score'!$C$3:$E$6,MATCH(N108,'P-07 HACCP score'!$B$3:$B$6,0),MATCH('D-14 Ernst'!E$2,'P-07 HACCP score'!$C$2:$E$2,0))</f>
        <v>0</v>
      </c>
      <c r="AV108" s="6">
        <f>INDEX('P-07 HACCP score'!$C$3:$E$6,MATCH(O108,'P-07 HACCP score'!$B$3:$B$6,0),MATCH('D-14 Ernst'!F$2,'P-07 HACCP score'!$C$2:$E$2,0))</f>
        <v>0</v>
      </c>
      <c r="AW108" s="6">
        <f>INDEX('P-07 HACCP score'!$C$3:$E$6,MATCH(P108,'P-07 HACCP score'!$B$3:$B$6,0),MATCH('D-14 Ernst'!G$2,'P-07 HACCP score'!$C$2:$E$2,0))</f>
        <v>0</v>
      </c>
      <c r="AX108" s="6">
        <f>INDEX('P-07 HACCP score'!$C$3:$E$6,MATCH(Q108,'P-07 HACCP score'!$B$3:$B$6,0),MATCH('D-14 Ernst'!H$2,'P-07 HACCP score'!$C$2:$E$2,0))</f>
        <v>0</v>
      </c>
      <c r="AY108" s="6">
        <f>INDEX('P-07 HACCP score'!$C$3:$E$6,MATCH(R108,'P-07 HACCP score'!$B$3:$B$6,0),MATCH('D-14 Ernst'!I$2,'P-07 HACCP score'!$C$2:$E$2,0))</f>
        <v>0</v>
      </c>
      <c r="AZ108" s="6">
        <f>INDEX('P-07 HACCP score'!$C$3:$E$6,MATCH(S108,'P-07 HACCP score'!$B$3:$B$6,0),MATCH('D-14 Ernst'!J$2,'P-07 HACCP score'!$C$2:$E$2,0))</f>
        <v>0</v>
      </c>
      <c r="BA108" s="6">
        <f>INDEX('P-07 HACCP score'!$C$3:$E$6,MATCH(T108,'P-07 HACCP score'!$B$3:$B$6,0),MATCH('D-14 Ernst'!K$2,'P-07 HACCP score'!$C$2:$E$2,0))</f>
        <v>0</v>
      </c>
      <c r="BB108" s="6" t="e">
        <f>INDEX('P-07 HACCP score'!$C$3:$E$6,MATCH(#REF!,'P-07 HACCP score'!$B$3:$B$6,0),MATCH('D-14 Ernst'!#REF!,'P-07 HACCP score'!$C$2:$E$2,0))</f>
        <v>#REF!</v>
      </c>
      <c r="BC108" s="6">
        <f>INDEX('P-07 HACCP score'!$C$3:$E$6,MATCH(U108,'P-07 HACCP score'!$B$3:$B$6,0),MATCH('D-14 Ernst'!L$2,'P-07 HACCP score'!$C$2:$E$2,0))</f>
        <v>0</v>
      </c>
      <c r="BD108" s="6">
        <f>INDEX('P-07 HACCP score'!$C$3:$E$6,MATCH(V108,'P-07 HACCP score'!$B$3:$B$6,0),MATCH('D-14 Ernst'!M$2,'P-07 HACCP score'!$C$2:$E$2,0))</f>
        <v>0</v>
      </c>
      <c r="BE108" s="6">
        <f>INDEX('P-07 HACCP score'!$C$3:$E$6,MATCH(W108,'P-07 HACCP score'!$B$3:$B$6,0),MATCH('D-14 Ernst'!N$2,'P-07 HACCP score'!$C$2:$E$2,0))</f>
        <v>0</v>
      </c>
      <c r="BF108" s="6">
        <f>INDEX('P-07 HACCP score'!$C$3:$E$6,MATCH(X108,'P-07 HACCP score'!$B$3:$B$6,0),MATCH('D-14 Ernst'!O$2,'P-07 HACCP score'!$C$2:$E$2,0))</f>
        <v>0</v>
      </c>
      <c r="BG108" s="6">
        <f>INDEX('P-07 HACCP score'!$C$3:$E$6,MATCH(Y108,'P-07 HACCP score'!$B$3:$B$6,0),MATCH('D-14 Ernst'!P$2,'P-07 HACCP score'!$C$2:$E$2,0))</f>
        <v>0</v>
      </c>
      <c r="BH108" s="6">
        <f>INDEX('P-07 HACCP score'!$C$3:$E$6,MATCH(Z108,'P-07 HACCP score'!$B$3:$B$6,0),MATCH('D-14 Ernst'!Q$2,'P-07 HACCP score'!$C$2:$E$2,0))</f>
        <v>0</v>
      </c>
      <c r="BI108" s="6">
        <f>INDEX('P-07 HACCP score'!$C$3:$E$6,MATCH(AA108,'P-07 HACCP score'!$B$3:$B$6,0),MATCH('D-14 Ernst'!R$2,'P-07 HACCP score'!$C$2:$E$2,0))</f>
        <v>0</v>
      </c>
      <c r="BJ108" s="6">
        <f>INDEX('P-07 HACCP score'!$C$3:$E$6,MATCH(AB108,'P-07 HACCP score'!$B$3:$B$6,0),MATCH('D-14 Ernst'!S$2,'P-07 HACCP score'!$C$2:$E$2,0))</f>
        <v>0</v>
      </c>
      <c r="BK108" s="6">
        <f>INDEX('P-07 HACCP score'!$C$3:$E$6,MATCH(AC108,'P-07 HACCP score'!$B$3:$B$6,0),MATCH('D-14 Ernst'!T$2,'P-07 HACCP score'!$C$2:$E$2,0))</f>
        <v>0</v>
      </c>
      <c r="BL108" s="6">
        <f>INDEX('P-07 HACCP score'!$C$3:$E$6,MATCH(AD108,'P-07 HACCP score'!$B$3:$B$6,0),MATCH('D-14 Ernst'!U$2,'P-07 HACCP score'!$C$2:$E$2,0))</f>
        <v>0</v>
      </c>
      <c r="BM108" s="6">
        <f>INDEX('P-07 HACCP score'!$C$3:$E$6,MATCH(AE108,'P-07 HACCP score'!$B$3:$B$6,0),MATCH('D-14 Ernst'!V$2,'P-07 HACCP score'!$C$2:$E$2,0))</f>
        <v>0</v>
      </c>
      <c r="BN108" s="6">
        <f>INDEX('P-07 HACCP score'!$C$3:$E$6,MATCH(AF108,'P-07 HACCP score'!$B$3:$B$6,0),MATCH('D-14 Ernst'!W$2,'P-07 HACCP score'!$C$2:$E$2,0))</f>
        <v>0</v>
      </c>
    </row>
    <row r="109" spans="1:66" x14ac:dyDescent="0.25">
      <c r="A109" s="26" t="s">
        <v>263</v>
      </c>
      <c r="B109" s="25" t="s">
        <v>264</v>
      </c>
      <c r="C109" s="28" t="s">
        <v>1311</v>
      </c>
      <c r="D109" s="27" t="s">
        <v>151</v>
      </c>
      <c r="E109" s="8"/>
      <c r="F109" s="9"/>
      <c r="G109" s="9"/>
      <c r="H109" s="10"/>
      <c r="I109" s="10"/>
      <c r="J109" s="10"/>
      <c r="K109" s="10"/>
      <c r="L109" s="10"/>
      <c r="M109" s="9"/>
      <c r="N109" s="9"/>
      <c r="O109" s="9"/>
      <c r="P109" s="9"/>
      <c r="Q109" s="9"/>
      <c r="R109" s="9"/>
      <c r="S109" s="9"/>
      <c r="T109" s="9"/>
      <c r="U109" s="9" t="s">
        <v>33</v>
      </c>
      <c r="V109" s="9" t="s">
        <v>38</v>
      </c>
      <c r="W109" s="9" t="s">
        <v>33</v>
      </c>
      <c r="X109" s="9" t="s">
        <v>33</v>
      </c>
      <c r="Y109" s="9"/>
      <c r="Z109" s="9"/>
      <c r="AA109" s="9"/>
      <c r="AB109" s="9"/>
      <c r="AC109" s="9"/>
      <c r="AD109" s="9"/>
      <c r="AE109" s="9"/>
      <c r="AF109" s="7"/>
      <c r="AG109" s="11">
        <f t="shared" si="7"/>
        <v>1</v>
      </c>
      <c r="AH109" s="12">
        <f t="shared" si="8"/>
        <v>1</v>
      </c>
      <c r="AI109" s="13" t="str">
        <f t="shared" si="9"/>
        <v>HOOG</v>
      </c>
      <c r="AJ109" s="33" t="str">
        <f t="shared" si="10"/>
        <v>N</v>
      </c>
      <c r="AK109" s="14" t="str">
        <f t="shared" si="11"/>
        <v>HOOG</v>
      </c>
      <c r="AL109" s="8" t="s">
        <v>33</v>
      </c>
      <c r="AM109" s="9" t="s">
        <v>39</v>
      </c>
      <c r="AN109" s="9" t="s">
        <v>35</v>
      </c>
      <c r="AO109" s="18" t="str">
        <f t="shared" si="12"/>
        <v>N</v>
      </c>
      <c r="AP109" s="15" t="str">
        <f t="shared" si="13"/>
        <v>HOOG</v>
      </c>
      <c r="AQ109" s="6">
        <f>INDEX('P-07 HACCP score'!$C$3:$E$6,MATCH(E109,'P-07 HACCP score'!$B$3:$B$6,0),MATCH('D-14 Ernst'!A$2,'P-07 HACCP score'!$C$2:$E$2,0))</f>
        <v>0</v>
      </c>
      <c r="AR109" s="6">
        <f>INDEX('P-07 HACCP score'!$C$3:$E$6,MATCH(F109,'P-07 HACCP score'!$B$3:$B$6,0),MATCH('D-14 Ernst'!B$2,'P-07 HACCP score'!$C$2:$E$2,0))</f>
        <v>0</v>
      </c>
      <c r="AS109" s="6">
        <f>INDEX('P-07 HACCP score'!$C$3:$E$6,MATCH(G109,'P-07 HACCP score'!$B$3:$B$6,0),MATCH('D-14 Ernst'!C$2,'P-07 HACCP score'!$C$2:$E$2,0))</f>
        <v>0</v>
      </c>
      <c r="AT109" s="6">
        <f>INDEX('P-07 HACCP score'!$C$3:$E$6,MATCH(M109,'P-07 HACCP score'!$B$3:$B$6,0),MATCH('D-14 Ernst'!D$2,'P-07 HACCP score'!$C$2:$E$2,0))</f>
        <v>0</v>
      </c>
      <c r="AU109" s="6">
        <f>INDEX('P-07 HACCP score'!$C$3:$E$6,MATCH(N109,'P-07 HACCP score'!$B$3:$B$6,0),MATCH('D-14 Ernst'!E$2,'P-07 HACCP score'!$C$2:$E$2,0))</f>
        <v>0</v>
      </c>
      <c r="AV109" s="6">
        <f>INDEX('P-07 HACCP score'!$C$3:$E$6,MATCH(O109,'P-07 HACCP score'!$B$3:$B$6,0),MATCH('D-14 Ernst'!F$2,'P-07 HACCP score'!$C$2:$E$2,0))</f>
        <v>0</v>
      </c>
      <c r="AW109" s="6">
        <f>INDEX('P-07 HACCP score'!$C$3:$E$6,MATCH(P109,'P-07 HACCP score'!$B$3:$B$6,0),MATCH('D-14 Ernst'!G$2,'P-07 HACCP score'!$C$2:$E$2,0))</f>
        <v>0</v>
      </c>
      <c r="AX109" s="6">
        <f>INDEX('P-07 HACCP score'!$C$3:$E$6,MATCH(Q109,'P-07 HACCP score'!$B$3:$B$6,0),MATCH('D-14 Ernst'!H$2,'P-07 HACCP score'!$C$2:$E$2,0))</f>
        <v>0</v>
      </c>
      <c r="AY109" s="6">
        <f>INDEX('P-07 HACCP score'!$C$3:$E$6,MATCH(R109,'P-07 HACCP score'!$B$3:$B$6,0),MATCH('D-14 Ernst'!I$2,'P-07 HACCP score'!$C$2:$E$2,0))</f>
        <v>0</v>
      </c>
      <c r="AZ109" s="6">
        <f>INDEX('P-07 HACCP score'!$C$3:$E$6,MATCH(S109,'P-07 HACCP score'!$B$3:$B$6,0),MATCH('D-14 Ernst'!J$2,'P-07 HACCP score'!$C$2:$E$2,0))</f>
        <v>0</v>
      </c>
      <c r="BA109" s="6">
        <f>INDEX('P-07 HACCP score'!$C$3:$E$6,MATCH(T109,'P-07 HACCP score'!$B$3:$B$6,0),MATCH('D-14 Ernst'!K$2,'P-07 HACCP score'!$C$2:$E$2,0))</f>
        <v>0</v>
      </c>
      <c r="BB109" s="6" t="e">
        <f>INDEX('P-07 HACCP score'!$C$3:$E$6,MATCH(#REF!,'P-07 HACCP score'!$B$3:$B$6,0),MATCH('D-14 Ernst'!#REF!,'P-07 HACCP score'!$C$2:$E$2,0))</f>
        <v>#REF!</v>
      </c>
      <c r="BC109" s="6">
        <f>INDEX('P-07 HACCP score'!$C$3:$E$6,MATCH(U109,'P-07 HACCP score'!$B$3:$B$6,0),MATCH('D-14 Ernst'!L$2,'P-07 HACCP score'!$C$2:$E$2,0))</f>
        <v>3</v>
      </c>
      <c r="BD109" s="6">
        <f>INDEX('P-07 HACCP score'!$C$3:$E$6,MATCH(V109,'P-07 HACCP score'!$B$3:$B$6,0),MATCH('D-14 Ernst'!M$2,'P-07 HACCP score'!$C$2:$E$2,0))</f>
        <v>4</v>
      </c>
      <c r="BE109" s="6">
        <f>INDEX('P-07 HACCP score'!$C$3:$E$6,MATCH(W109,'P-07 HACCP score'!$B$3:$B$6,0),MATCH('D-14 Ernst'!N$2,'P-07 HACCP score'!$C$2:$E$2,0))</f>
        <v>1</v>
      </c>
      <c r="BF109" s="6">
        <f>INDEX('P-07 HACCP score'!$C$3:$E$6,MATCH(X109,'P-07 HACCP score'!$B$3:$B$6,0),MATCH('D-14 Ernst'!O$2,'P-07 HACCP score'!$C$2:$E$2,0))</f>
        <v>1</v>
      </c>
      <c r="BG109" s="6">
        <f>INDEX('P-07 HACCP score'!$C$3:$E$6,MATCH(Y109,'P-07 HACCP score'!$B$3:$B$6,0),MATCH('D-14 Ernst'!P$2,'P-07 HACCP score'!$C$2:$E$2,0))</f>
        <v>0</v>
      </c>
      <c r="BH109" s="6">
        <f>INDEX('P-07 HACCP score'!$C$3:$E$6,MATCH(Z109,'P-07 HACCP score'!$B$3:$B$6,0),MATCH('D-14 Ernst'!Q$2,'P-07 HACCP score'!$C$2:$E$2,0))</f>
        <v>0</v>
      </c>
      <c r="BI109" s="6">
        <f>INDEX('P-07 HACCP score'!$C$3:$E$6,MATCH(AA109,'P-07 HACCP score'!$B$3:$B$6,0),MATCH('D-14 Ernst'!R$2,'P-07 HACCP score'!$C$2:$E$2,0))</f>
        <v>0</v>
      </c>
      <c r="BJ109" s="6">
        <f>INDEX('P-07 HACCP score'!$C$3:$E$6,MATCH(AB109,'P-07 HACCP score'!$B$3:$B$6,0),MATCH('D-14 Ernst'!S$2,'P-07 HACCP score'!$C$2:$E$2,0))</f>
        <v>0</v>
      </c>
      <c r="BK109" s="6">
        <f>INDEX('P-07 HACCP score'!$C$3:$E$6,MATCH(AC109,'P-07 HACCP score'!$B$3:$B$6,0),MATCH('D-14 Ernst'!T$2,'P-07 HACCP score'!$C$2:$E$2,0))</f>
        <v>0</v>
      </c>
      <c r="BL109" s="6">
        <f>INDEX('P-07 HACCP score'!$C$3:$E$6,MATCH(AD109,'P-07 HACCP score'!$B$3:$B$6,0),MATCH('D-14 Ernst'!U$2,'P-07 HACCP score'!$C$2:$E$2,0))</f>
        <v>0</v>
      </c>
      <c r="BM109" s="6">
        <f>INDEX('P-07 HACCP score'!$C$3:$E$6,MATCH(AE109,'P-07 HACCP score'!$B$3:$B$6,0),MATCH('D-14 Ernst'!V$2,'P-07 HACCP score'!$C$2:$E$2,0))</f>
        <v>0</v>
      </c>
      <c r="BN109" s="6">
        <f>INDEX('P-07 HACCP score'!$C$3:$E$6,MATCH(AF109,'P-07 HACCP score'!$B$3:$B$6,0),MATCH('D-14 Ernst'!W$2,'P-07 HACCP score'!$C$2:$E$2,0))</f>
        <v>0</v>
      </c>
    </row>
    <row r="110" spans="1:66" x14ac:dyDescent="0.25">
      <c r="A110" s="26" t="s">
        <v>265</v>
      </c>
      <c r="B110" s="25" t="s">
        <v>266</v>
      </c>
      <c r="C110" s="28" t="s">
        <v>1315</v>
      </c>
      <c r="D110" s="27" t="s">
        <v>32</v>
      </c>
      <c r="E110" s="8" t="s">
        <v>33</v>
      </c>
      <c r="F110" s="9"/>
      <c r="G110" s="9"/>
      <c r="H110" s="10"/>
      <c r="I110" s="10"/>
      <c r="J110" s="10"/>
      <c r="K110" s="10"/>
      <c r="L110" s="10"/>
      <c r="M110" s="9"/>
      <c r="N110" s="9"/>
      <c r="O110" s="9"/>
      <c r="P110" s="9"/>
      <c r="Q110" s="9"/>
      <c r="R110" s="9"/>
      <c r="S110" s="9"/>
      <c r="T110" s="9"/>
      <c r="U110" s="9"/>
      <c r="V110" s="9"/>
      <c r="W110" s="9"/>
      <c r="X110" s="9"/>
      <c r="Y110" s="9"/>
      <c r="Z110" s="9"/>
      <c r="AA110" s="9"/>
      <c r="AB110" s="9"/>
      <c r="AC110" s="9"/>
      <c r="AD110" s="9"/>
      <c r="AE110" s="9"/>
      <c r="AF110" s="7"/>
      <c r="AG110" s="11">
        <f t="shared" si="7"/>
        <v>0</v>
      </c>
      <c r="AH110" s="12">
        <f t="shared" si="8"/>
        <v>0</v>
      </c>
      <c r="AI110" s="13" t="str">
        <f t="shared" si="9"/>
        <v>LAAG</v>
      </c>
      <c r="AJ110" s="33" t="str">
        <f t="shared" si="10"/>
        <v>N</v>
      </c>
      <c r="AK110" s="14" t="str">
        <f t="shared" si="11"/>
        <v>LAAG</v>
      </c>
      <c r="AL110" s="8" t="s">
        <v>33</v>
      </c>
      <c r="AM110" s="9" t="s">
        <v>39</v>
      </c>
      <c r="AN110" s="9" t="s">
        <v>35</v>
      </c>
      <c r="AO110" s="18" t="str">
        <f t="shared" si="12"/>
        <v>N</v>
      </c>
      <c r="AP110" s="15" t="str">
        <f t="shared" si="13"/>
        <v>LAAG</v>
      </c>
      <c r="AQ110" s="6">
        <f>INDEX('P-07 HACCP score'!$C$3:$E$6,MATCH(E110,'P-07 HACCP score'!$B$3:$B$6,0),MATCH('D-14 Ernst'!A$2,'P-07 HACCP score'!$C$2:$E$2,0))</f>
        <v>2</v>
      </c>
      <c r="AR110" s="6">
        <f>INDEX('P-07 HACCP score'!$C$3:$E$6,MATCH(F110,'P-07 HACCP score'!$B$3:$B$6,0),MATCH('D-14 Ernst'!B$2,'P-07 HACCP score'!$C$2:$E$2,0))</f>
        <v>0</v>
      </c>
      <c r="AS110" s="6">
        <f>INDEX('P-07 HACCP score'!$C$3:$E$6,MATCH(G110,'P-07 HACCP score'!$B$3:$B$6,0),MATCH('D-14 Ernst'!C$2,'P-07 HACCP score'!$C$2:$E$2,0))</f>
        <v>0</v>
      </c>
      <c r="AT110" s="6">
        <f>INDEX('P-07 HACCP score'!$C$3:$E$6,MATCH(M110,'P-07 HACCP score'!$B$3:$B$6,0),MATCH('D-14 Ernst'!D$2,'P-07 HACCP score'!$C$2:$E$2,0))</f>
        <v>0</v>
      </c>
      <c r="AU110" s="6">
        <f>INDEX('P-07 HACCP score'!$C$3:$E$6,MATCH(N110,'P-07 HACCP score'!$B$3:$B$6,0),MATCH('D-14 Ernst'!E$2,'P-07 HACCP score'!$C$2:$E$2,0))</f>
        <v>0</v>
      </c>
      <c r="AV110" s="6">
        <f>INDEX('P-07 HACCP score'!$C$3:$E$6,MATCH(O110,'P-07 HACCP score'!$B$3:$B$6,0),MATCH('D-14 Ernst'!F$2,'P-07 HACCP score'!$C$2:$E$2,0))</f>
        <v>0</v>
      </c>
      <c r="AW110" s="6">
        <f>INDEX('P-07 HACCP score'!$C$3:$E$6,MATCH(P110,'P-07 HACCP score'!$B$3:$B$6,0),MATCH('D-14 Ernst'!G$2,'P-07 HACCP score'!$C$2:$E$2,0))</f>
        <v>0</v>
      </c>
      <c r="AX110" s="6">
        <f>INDEX('P-07 HACCP score'!$C$3:$E$6,MATCH(Q110,'P-07 HACCP score'!$B$3:$B$6,0),MATCH('D-14 Ernst'!H$2,'P-07 HACCP score'!$C$2:$E$2,0))</f>
        <v>0</v>
      </c>
      <c r="AY110" s="6">
        <f>INDEX('P-07 HACCP score'!$C$3:$E$6,MATCH(R110,'P-07 HACCP score'!$B$3:$B$6,0),MATCH('D-14 Ernst'!I$2,'P-07 HACCP score'!$C$2:$E$2,0))</f>
        <v>0</v>
      </c>
      <c r="AZ110" s="6">
        <f>INDEX('P-07 HACCP score'!$C$3:$E$6,MATCH(S110,'P-07 HACCP score'!$B$3:$B$6,0),MATCH('D-14 Ernst'!J$2,'P-07 HACCP score'!$C$2:$E$2,0))</f>
        <v>0</v>
      </c>
      <c r="BA110" s="6">
        <f>INDEX('P-07 HACCP score'!$C$3:$E$6,MATCH(T110,'P-07 HACCP score'!$B$3:$B$6,0),MATCH('D-14 Ernst'!K$2,'P-07 HACCP score'!$C$2:$E$2,0))</f>
        <v>0</v>
      </c>
      <c r="BB110" s="6" t="e">
        <f>INDEX('P-07 HACCP score'!$C$3:$E$6,MATCH(#REF!,'P-07 HACCP score'!$B$3:$B$6,0),MATCH('D-14 Ernst'!#REF!,'P-07 HACCP score'!$C$2:$E$2,0))</f>
        <v>#REF!</v>
      </c>
      <c r="BC110" s="6">
        <f>INDEX('P-07 HACCP score'!$C$3:$E$6,MATCH(U110,'P-07 HACCP score'!$B$3:$B$6,0),MATCH('D-14 Ernst'!L$2,'P-07 HACCP score'!$C$2:$E$2,0))</f>
        <v>0</v>
      </c>
      <c r="BD110" s="6">
        <f>INDEX('P-07 HACCP score'!$C$3:$E$6,MATCH(V110,'P-07 HACCP score'!$B$3:$B$6,0),MATCH('D-14 Ernst'!M$2,'P-07 HACCP score'!$C$2:$E$2,0))</f>
        <v>0</v>
      </c>
      <c r="BE110" s="6">
        <f>INDEX('P-07 HACCP score'!$C$3:$E$6,MATCH(W110,'P-07 HACCP score'!$B$3:$B$6,0),MATCH('D-14 Ernst'!N$2,'P-07 HACCP score'!$C$2:$E$2,0))</f>
        <v>0</v>
      </c>
      <c r="BF110" s="6">
        <f>INDEX('P-07 HACCP score'!$C$3:$E$6,MATCH(X110,'P-07 HACCP score'!$B$3:$B$6,0),MATCH('D-14 Ernst'!O$2,'P-07 HACCP score'!$C$2:$E$2,0))</f>
        <v>0</v>
      </c>
      <c r="BG110" s="6">
        <f>INDEX('P-07 HACCP score'!$C$3:$E$6,MATCH(Y110,'P-07 HACCP score'!$B$3:$B$6,0),MATCH('D-14 Ernst'!P$2,'P-07 HACCP score'!$C$2:$E$2,0))</f>
        <v>0</v>
      </c>
      <c r="BH110" s="6">
        <f>INDEX('P-07 HACCP score'!$C$3:$E$6,MATCH(Z110,'P-07 HACCP score'!$B$3:$B$6,0),MATCH('D-14 Ernst'!Q$2,'P-07 HACCP score'!$C$2:$E$2,0))</f>
        <v>0</v>
      </c>
      <c r="BI110" s="6">
        <f>INDEX('P-07 HACCP score'!$C$3:$E$6,MATCH(AA110,'P-07 HACCP score'!$B$3:$B$6,0),MATCH('D-14 Ernst'!R$2,'P-07 HACCP score'!$C$2:$E$2,0))</f>
        <v>0</v>
      </c>
      <c r="BJ110" s="6">
        <f>INDEX('P-07 HACCP score'!$C$3:$E$6,MATCH(AB110,'P-07 HACCP score'!$B$3:$B$6,0),MATCH('D-14 Ernst'!S$2,'P-07 HACCP score'!$C$2:$E$2,0))</f>
        <v>0</v>
      </c>
      <c r="BK110" s="6">
        <f>INDEX('P-07 HACCP score'!$C$3:$E$6,MATCH(AC110,'P-07 HACCP score'!$B$3:$B$6,0),MATCH('D-14 Ernst'!T$2,'P-07 HACCP score'!$C$2:$E$2,0))</f>
        <v>0</v>
      </c>
      <c r="BL110" s="6">
        <f>INDEX('P-07 HACCP score'!$C$3:$E$6,MATCH(AD110,'P-07 HACCP score'!$B$3:$B$6,0),MATCH('D-14 Ernst'!U$2,'P-07 HACCP score'!$C$2:$E$2,0))</f>
        <v>0</v>
      </c>
      <c r="BM110" s="6">
        <f>INDEX('P-07 HACCP score'!$C$3:$E$6,MATCH(AE110,'P-07 HACCP score'!$B$3:$B$6,0),MATCH('D-14 Ernst'!V$2,'P-07 HACCP score'!$C$2:$E$2,0))</f>
        <v>0</v>
      </c>
      <c r="BN110" s="6">
        <f>INDEX('P-07 HACCP score'!$C$3:$E$6,MATCH(AF110,'P-07 HACCP score'!$B$3:$B$6,0),MATCH('D-14 Ernst'!W$2,'P-07 HACCP score'!$C$2:$E$2,0))</f>
        <v>0</v>
      </c>
    </row>
    <row r="111" spans="1:66" x14ac:dyDescent="0.25">
      <c r="A111" s="26" t="s">
        <v>267</v>
      </c>
      <c r="B111" s="25" t="s">
        <v>268</v>
      </c>
      <c r="C111" s="28" t="s">
        <v>1315</v>
      </c>
      <c r="D111" s="27" t="s">
        <v>32</v>
      </c>
      <c r="E111" s="8"/>
      <c r="F111" s="9"/>
      <c r="G111" s="9"/>
      <c r="H111" s="10"/>
      <c r="I111" s="10"/>
      <c r="J111" s="10"/>
      <c r="K111" s="10"/>
      <c r="L111" s="10"/>
      <c r="M111" s="9"/>
      <c r="N111" s="9"/>
      <c r="O111" s="9"/>
      <c r="P111" s="9"/>
      <c r="Q111" s="9"/>
      <c r="R111" s="9"/>
      <c r="S111" s="9"/>
      <c r="T111" s="9"/>
      <c r="U111" s="9"/>
      <c r="V111" s="9"/>
      <c r="W111" s="9"/>
      <c r="X111" s="9"/>
      <c r="Y111" s="9"/>
      <c r="Z111" s="9"/>
      <c r="AA111" s="9"/>
      <c r="AB111" s="9"/>
      <c r="AC111" s="9"/>
      <c r="AD111" s="9"/>
      <c r="AE111" s="9"/>
      <c r="AF111" s="7"/>
      <c r="AG111" s="11">
        <f t="shared" si="7"/>
        <v>0</v>
      </c>
      <c r="AH111" s="12">
        <f t="shared" si="8"/>
        <v>0</v>
      </c>
      <c r="AI111" s="13" t="str">
        <f t="shared" si="9"/>
        <v>LAAG</v>
      </c>
      <c r="AJ111" s="33" t="str">
        <f t="shared" si="10"/>
        <v>N</v>
      </c>
      <c r="AK111" s="14" t="str">
        <f t="shared" si="11"/>
        <v>LAAG</v>
      </c>
      <c r="AL111" s="8" t="s">
        <v>38</v>
      </c>
      <c r="AM111" s="9" t="s">
        <v>39</v>
      </c>
      <c r="AN111" s="9" t="s">
        <v>35</v>
      </c>
      <c r="AO111" s="18" t="str">
        <f t="shared" si="12"/>
        <v>N</v>
      </c>
      <c r="AP111" s="15" t="str">
        <f t="shared" si="13"/>
        <v>LAAG</v>
      </c>
      <c r="AQ111" s="6">
        <f>INDEX('P-07 HACCP score'!$C$3:$E$6,MATCH(E111,'P-07 HACCP score'!$B$3:$B$6,0),MATCH('D-14 Ernst'!A$2,'P-07 HACCP score'!$C$2:$E$2,0))</f>
        <v>0</v>
      </c>
      <c r="AR111" s="6">
        <f>INDEX('P-07 HACCP score'!$C$3:$E$6,MATCH(F111,'P-07 HACCP score'!$B$3:$B$6,0),MATCH('D-14 Ernst'!B$2,'P-07 HACCP score'!$C$2:$E$2,0))</f>
        <v>0</v>
      </c>
      <c r="AS111" s="6">
        <f>INDEX('P-07 HACCP score'!$C$3:$E$6,MATCH(G111,'P-07 HACCP score'!$B$3:$B$6,0),MATCH('D-14 Ernst'!C$2,'P-07 HACCP score'!$C$2:$E$2,0))</f>
        <v>0</v>
      </c>
      <c r="AT111" s="6">
        <f>INDEX('P-07 HACCP score'!$C$3:$E$6,MATCH(M111,'P-07 HACCP score'!$B$3:$B$6,0),MATCH('D-14 Ernst'!D$2,'P-07 HACCP score'!$C$2:$E$2,0))</f>
        <v>0</v>
      </c>
      <c r="AU111" s="6">
        <f>INDEX('P-07 HACCP score'!$C$3:$E$6,MATCH(N111,'P-07 HACCP score'!$B$3:$B$6,0),MATCH('D-14 Ernst'!E$2,'P-07 HACCP score'!$C$2:$E$2,0))</f>
        <v>0</v>
      </c>
      <c r="AV111" s="6">
        <f>INDEX('P-07 HACCP score'!$C$3:$E$6,MATCH(O111,'P-07 HACCP score'!$B$3:$B$6,0),MATCH('D-14 Ernst'!F$2,'P-07 HACCP score'!$C$2:$E$2,0))</f>
        <v>0</v>
      </c>
      <c r="AW111" s="6">
        <f>INDEX('P-07 HACCP score'!$C$3:$E$6,MATCH(P111,'P-07 HACCP score'!$B$3:$B$6,0),MATCH('D-14 Ernst'!G$2,'P-07 HACCP score'!$C$2:$E$2,0))</f>
        <v>0</v>
      </c>
      <c r="AX111" s="6">
        <f>INDEX('P-07 HACCP score'!$C$3:$E$6,MATCH(Q111,'P-07 HACCP score'!$B$3:$B$6,0),MATCH('D-14 Ernst'!H$2,'P-07 HACCP score'!$C$2:$E$2,0))</f>
        <v>0</v>
      </c>
      <c r="AY111" s="6">
        <f>INDEX('P-07 HACCP score'!$C$3:$E$6,MATCH(R111,'P-07 HACCP score'!$B$3:$B$6,0),MATCH('D-14 Ernst'!I$2,'P-07 HACCP score'!$C$2:$E$2,0))</f>
        <v>0</v>
      </c>
      <c r="AZ111" s="6">
        <f>INDEX('P-07 HACCP score'!$C$3:$E$6,MATCH(S111,'P-07 HACCP score'!$B$3:$B$6,0),MATCH('D-14 Ernst'!J$2,'P-07 HACCP score'!$C$2:$E$2,0))</f>
        <v>0</v>
      </c>
      <c r="BA111" s="6">
        <f>INDEX('P-07 HACCP score'!$C$3:$E$6,MATCH(T111,'P-07 HACCP score'!$B$3:$B$6,0),MATCH('D-14 Ernst'!K$2,'P-07 HACCP score'!$C$2:$E$2,0))</f>
        <v>0</v>
      </c>
      <c r="BB111" s="6" t="e">
        <f>INDEX('P-07 HACCP score'!$C$3:$E$6,MATCH(#REF!,'P-07 HACCP score'!$B$3:$B$6,0),MATCH('D-14 Ernst'!#REF!,'P-07 HACCP score'!$C$2:$E$2,0))</f>
        <v>#REF!</v>
      </c>
      <c r="BC111" s="6">
        <f>INDEX('P-07 HACCP score'!$C$3:$E$6,MATCH(U111,'P-07 HACCP score'!$B$3:$B$6,0),MATCH('D-14 Ernst'!L$2,'P-07 HACCP score'!$C$2:$E$2,0))</f>
        <v>0</v>
      </c>
      <c r="BD111" s="6">
        <f>INDEX('P-07 HACCP score'!$C$3:$E$6,MATCH(V111,'P-07 HACCP score'!$B$3:$B$6,0),MATCH('D-14 Ernst'!M$2,'P-07 HACCP score'!$C$2:$E$2,0))</f>
        <v>0</v>
      </c>
      <c r="BE111" s="6">
        <f>INDEX('P-07 HACCP score'!$C$3:$E$6,MATCH(W111,'P-07 HACCP score'!$B$3:$B$6,0),MATCH('D-14 Ernst'!N$2,'P-07 HACCP score'!$C$2:$E$2,0))</f>
        <v>0</v>
      </c>
      <c r="BF111" s="6">
        <f>INDEX('P-07 HACCP score'!$C$3:$E$6,MATCH(X111,'P-07 HACCP score'!$B$3:$B$6,0),MATCH('D-14 Ernst'!O$2,'P-07 HACCP score'!$C$2:$E$2,0))</f>
        <v>0</v>
      </c>
      <c r="BG111" s="6">
        <f>INDEX('P-07 HACCP score'!$C$3:$E$6,MATCH(Y111,'P-07 HACCP score'!$B$3:$B$6,0),MATCH('D-14 Ernst'!P$2,'P-07 HACCP score'!$C$2:$E$2,0))</f>
        <v>0</v>
      </c>
      <c r="BH111" s="6">
        <f>INDEX('P-07 HACCP score'!$C$3:$E$6,MATCH(Z111,'P-07 HACCP score'!$B$3:$B$6,0),MATCH('D-14 Ernst'!Q$2,'P-07 HACCP score'!$C$2:$E$2,0))</f>
        <v>0</v>
      </c>
      <c r="BI111" s="6">
        <f>INDEX('P-07 HACCP score'!$C$3:$E$6,MATCH(AA111,'P-07 HACCP score'!$B$3:$B$6,0),MATCH('D-14 Ernst'!R$2,'P-07 HACCP score'!$C$2:$E$2,0))</f>
        <v>0</v>
      </c>
      <c r="BJ111" s="6">
        <f>INDEX('P-07 HACCP score'!$C$3:$E$6,MATCH(AB111,'P-07 HACCP score'!$B$3:$B$6,0),MATCH('D-14 Ernst'!S$2,'P-07 HACCP score'!$C$2:$E$2,0))</f>
        <v>0</v>
      </c>
      <c r="BK111" s="6">
        <f>INDEX('P-07 HACCP score'!$C$3:$E$6,MATCH(AC111,'P-07 HACCP score'!$B$3:$B$6,0),MATCH('D-14 Ernst'!T$2,'P-07 HACCP score'!$C$2:$E$2,0))</f>
        <v>0</v>
      </c>
      <c r="BL111" s="6">
        <f>INDEX('P-07 HACCP score'!$C$3:$E$6,MATCH(AD111,'P-07 HACCP score'!$B$3:$B$6,0),MATCH('D-14 Ernst'!U$2,'P-07 HACCP score'!$C$2:$E$2,0))</f>
        <v>0</v>
      </c>
      <c r="BM111" s="6">
        <f>INDEX('P-07 HACCP score'!$C$3:$E$6,MATCH(AE111,'P-07 HACCP score'!$B$3:$B$6,0),MATCH('D-14 Ernst'!V$2,'P-07 HACCP score'!$C$2:$E$2,0))</f>
        <v>0</v>
      </c>
      <c r="BN111" s="6">
        <f>INDEX('P-07 HACCP score'!$C$3:$E$6,MATCH(AF111,'P-07 HACCP score'!$B$3:$B$6,0),MATCH('D-14 Ernst'!W$2,'P-07 HACCP score'!$C$2:$E$2,0))</f>
        <v>0</v>
      </c>
    </row>
    <row r="112" spans="1:66" x14ac:dyDescent="0.25">
      <c r="A112" s="26" t="s">
        <v>269</v>
      </c>
      <c r="B112" s="25" t="s">
        <v>270</v>
      </c>
      <c r="C112" s="28" t="s">
        <v>1315</v>
      </c>
      <c r="D112" s="27" t="s">
        <v>32</v>
      </c>
      <c r="E112" s="8" t="s">
        <v>33</v>
      </c>
      <c r="F112" s="9"/>
      <c r="G112" s="9"/>
      <c r="H112" s="10"/>
      <c r="I112" s="10"/>
      <c r="J112" s="10"/>
      <c r="K112" s="10"/>
      <c r="L112" s="10"/>
      <c r="M112" s="9"/>
      <c r="N112" s="9"/>
      <c r="O112" s="9"/>
      <c r="P112" s="9"/>
      <c r="Q112" s="9"/>
      <c r="R112" s="9"/>
      <c r="S112" s="9"/>
      <c r="T112" s="9"/>
      <c r="U112" s="9"/>
      <c r="V112" s="9"/>
      <c r="W112" s="9"/>
      <c r="X112" s="9"/>
      <c r="Y112" s="9"/>
      <c r="Z112" s="9"/>
      <c r="AA112" s="9"/>
      <c r="AB112" s="9"/>
      <c r="AC112" s="9"/>
      <c r="AD112" s="9"/>
      <c r="AE112" s="9"/>
      <c r="AF112" s="7"/>
      <c r="AG112" s="11">
        <f t="shared" si="7"/>
        <v>0</v>
      </c>
      <c r="AH112" s="12">
        <f t="shared" si="8"/>
        <v>0</v>
      </c>
      <c r="AI112" s="13" t="str">
        <f t="shared" si="9"/>
        <v>LAAG</v>
      </c>
      <c r="AJ112" s="33" t="str">
        <f t="shared" si="10"/>
        <v>N</v>
      </c>
      <c r="AK112" s="14" t="str">
        <f t="shared" si="11"/>
        <v>LAAG</v>
      </c>
      <c r="AL112" s="8" t="s">
        <v>33</v>
      </c>
      <c r="AM112" s="9" t="s">
        <v>34</v>
      </c>
      <c r="AN112" s="9" t="s">
        <v>35</v>
      </c>
      <c r="AO112" s="18" t="str">
        <f t="shared" si="12"/>
        <v>N</v>
      </c>
      <c r="AP112" s="15" t="str">
        <f t="shared" si="13"/>
        <v>LAAG</v>
      </c>
      <c r="AQ112" s="6">
        <f>INDEX('P-07 HACCP score'!$C$3:$E$6,MATCH(E112,'P-07 HACCP score'!$B$3:$B$6,0),MATCH('D-14 Ernst'!A$2,'P-07 HACCP score'!$C$2:$E$2,0))</f>
        <v>2</v>
      </c>
      <c r="AR112" s="6">
        <f>INDEX('P-07 HACCP score'!$C$3:$E$6,MATCH(F112,'P-07 HACCP score'!$B$3:$B$6,0),MATCH('D-14 Ernst'!B$2,'P-07 HACCP score'!$C$2:$E$2,0))</f>
        <v>0</v>
      </c>
      <c r="AS112" s="6">
        <f>INDEX('P-07 HACCP score'!$C$3:$E$6,MATCH(G112,'P-07 HACCP score'!$B$3:$B$6,0),MATCH('D-14 Ernst'!C$2,'P-07 HACCP score'!$C$2:$E$2,0))</f>
        <v>0</v>
      </c>
      <c r="AT112" s="6">
        <f>INDEX('P-07 HACCP score'!$C$3:$E$6,MATCH(M112,'P-07 HACCP score'!$B$3:$B$6,0),MATCH('D-14 Ernst'!D$2,'P-07 HACCP score'!$C$2:$E$2,0))</f>
        <v>0</v>
      </c>
      <c r="AU112" s="6">
        <f>INDEX('P-07 HACCP score'!$C$3:$E$6,MATCH(N112,'P-07 HACCP score'!$B$3:$B$6,0),MATCH('D-14 Ernst'!E$2,'P-07 HACCP score'!$C$2:$E$2,0))</f>
        <v>0</v>
      </c>
      <c r="AV112" s="6">
        <f>INDEX('P-07 HACCP score'!$C$3:$E$6,MATCH(O112,'P-07 HACCP score'!$B$3:$B$6,0),MATCH('D-14 Ernst'!F$2,'P-07 HACCP score'!$C$2:$E$2,0))</f>
        <v>0</v>
      </c>
      <c r="AW112" s="6">
        <f>INDEX('P-07 HACCP score'!$C$3:$E$6,MATCH(P112,'P-07 HACCP score'!$B$3:$B$6,0),MATCH('D-14 Ernst'!G$2,'P-07 HACCP score'!$C$2:$E$2,0))</f>
        <v>0</v>
      </c>
      <c r="AX112" s="6">
        <f>INDEX('P-07 HACCP score'!$C$3:$E$6,MATCH(Q112,'P-07 HACCP score'!$B$3:$B$6,0),MATCH('D-14 Ernst'!H$2,'P-07 HACCP score'!$C$2:$E$2,0))</f>
        <v>0</v>
      </c>
      <c r="AY112" s="6">
        <f>INDEX('P-07 HACCP score'!$C$3:$E$6,MATCH(R112,'P-07 HACCP score'!$B$3:$B$6,0),MATCH('D-14 Ernst'!I$2,'P-07 HACCP score'!$C$2:$E$2,0))</f>
        <v>0</v>
      </c>
      <c r="AZ112" s="6">
        <f>INDEX('P-07 HACCP score'!$C$3:$E$6,MATCH(S112,'P-07 HACCP score'!$B$3:$B$6,0),MATCH('D-14 Ernst'!J$2,'P-07 HACCP score'!$C$2:$E$2,0))</f>
        <v>0</v>
      </c>
      <c r="BA112" s="6">
        <f>INDEX('P-07 HACCP score'!$C$3:$E$6,MATCH(T112,'P-07 HACCP score'!$B$3:$B$6,0),MATCH('D-14 Ernst'!K$2,'P-07 HACCP score'!$C$2:$E$2,0))</f>
        <v>0</v>
      </c>
      <c r="BB112" s="6" t="e">
        <f>INDEX('P-07 HACCP score'!$C$3:$E$6,MATCH(#REF!,'P-07 HACCP score'!$B$3:$B$6,0),MATCH('D-14 Ernst'!#REF!,'P-07 HACCP score'!$C$2:$E$2,0))</f>
        <v>#REF!</v>
      </c>
      <c r="BC112" s="6">
        <f>INDEX('P-07 HACCP score'!$C$3:$E$6,MATCH(U112,'P-07 HACCP score'!$B$3:$B$6,0),MATCH('D-14 Ernst'!L$2,'P-07 HACCP score'!$C$2:$E$2,0))</f>
        <v>0</v>
      </c>
      <c r="BD112" s="6">
        <f>INDEX('P-07 HACCP score'!$C$3:$E$6,MATCH(V112,'P-07 HACCP score'!$B$3:$B$6,0),MATCH('D-14 Ernst'!M$2,'P-07 HACCP score'!$C$2:$E$2,0))</f>
        <v>0</v>
      </c>
      <c r="BE112" s="6">
        <f>INDEX('P-07 HACCP score'!$C$3:$E$6,MATCH(W112,'P-07 HACCP score'!$B$3:$B$6,0),MATCH('D-14 Ernst'!N$2,'P-07 HACCP score'!$C$2:$E$2,0))</f>
        <v>0</v>
      </c>
      <c r="BF112" s="6">
        <f>INDEX('P-07 HACCP score'!$C$3:$E$6,MATCH(X112,'P-07 HACCP score'!$B$3:$B$6,0),MATCH('D-14 Ernst'!O$2,'P-07 HACCP score'!$C$2:$E$2,0))</f>
        <v>0</v>
      </c>
      <c r="BG112" s="6">
        <f>INDEX('P-07 HACCP score'!$C$3:$E$6,MATCH(Y112,'P-07 HACCP score'!$B$3:$B$6,0),MATCH('D-14 Ernst'!P$2,'P-07 HACCP score'!$C$2:$E$2,0))</f>
        <v>0</v>
      </c>
      <c r="BH112" s="6">
        <f>INDEX('P-07 HACCP score'!$C$3:$E$6,MATCH(Z112,'P-07 HACCP score'!$B$3:$B$6,0),MATCH('D-14 Ernst'!Q$2,'P-07 HACCP score'!$C$2:$E$2,0))</f>
        <v>0</v>
      </c>
      <c r="BI112" s="6">
        <f>INDEX('P-07 HACCP score'!$C$3:$E$6,MATCH(AA112,'P-07 HACCP score'!$B$3:$B$6,0),MATCH('D-14 Ernst'!R$2,'P-07 HACCP score'!$C$2:$E$2,0))</f>
        <v>0</v>
      </c>
      <c r="BJ112" s="6">
        <f>INDEX('P-07 HACCP score'!$C$3:$E$6,MATCH(AB112,'P-07 HACCP score'!$B$3:$B$6,0),MATCH('D-14 Ernst'!S$2,'P-07 HACCP score'!$C$2:$E$2,0))</f>
        <v>0</v>
      </c>
      <c r="BK112" s="6">
        <f>INDEX('P-07 HACCP score'!$C$3:$E$6,MATCH(AC112,'P-07 HACCP score'!$B$3:$B$6,0),MATCH('D-14 Ernst'!T$2,'P-07 HACCP score'!$C$2:$E$2,0))</f>
        <v>0</v>
      </c>
      <c r="BL112" s="6">
        <f>INDEX('P-07 HACCP score'!$C$3:$E$6,MATCH(AD112,'P-07 HACCP score'!$B$3:$B$6,0),MATCH('D-14 Ernst'!U$2,'P-07 HACCP score'!$C$2:$E$2,0))</f>
        <v>0</v>
      </c>
      <c r="BM112" s="6">
        <f>INDEX('P-07 HACCP score'!$C$3:$E$6,MATCH(AE112,'P-07 HACCP score'!$B$3:$B$6,0),MATCH('D-14 Ernst'!V$2,'P-07 HACCP score'!$C$2:$E$2,0))</f>
        <v>0</v>
      </c>
      <c r="BN112" s="6">
        <f>INDEX('P-07 HACCP score'!$C$3:$E$6,MATCH(AF112,'P-07 HACCP score'!$B$3:$B$6,0),MATCH('D-14 Ernst'!W$2,'P-07 HACCP score'!$C$2:$E$2,0))</f>
        <v>0</v>
      </c>
    </row>
    <row r="113" spans="1:66" x14ac:dyDescent="0.25">
      <c r="A113" s="26" t="s">
        <v>271</v>
      </c>
      <c r="B113" s="25" t="s">
        <v>272</v>
      </c>
      <c r="C113" s="28" t="s">
        <v>1315</v>
      </c>
      <c r="D113" s="27" t="s">
        <v>32</v>
      </c>
      <c r="E113" s="8" t="s">
        <v>33</v>
      </c>
      <c r="F113" s="9"/>
      <c r="G113" s="9"/>
      <c r="H113" s="10"/>
      <c r="I113" s="10"/>
      <c r="J113" s="10"/>
      <c r="K113" s="10"/>
      <c r="L113" s="10"/>
      <c r="M113" s="9"/>
      <c r="N113" s="9"/>
      <c r="O113" s="9"/>
      <c r="P113" s="9"/>
      <c r="Q113" s="9"/>
      <c r="R113" s="9"/>
      <c r="S113" s="9"/>
      <c r="T113" s="9"/>
      <c r="U113" s="9"/>
      <c r="V113" s="9"/>
      <c r="W113" s="9"/>
      <c r="X113" s="9"/>
      <c r="Y113" s="9"/>
      <c r="Z113" s="9"/>
      <c r="AA113" s="9"/>
      <c r="AB113" s="9"/>
      <c r="AC113" s="9"/>
      <c r="AD113" s="9"/>
      <c r="AE113" s="9"/>
      <c r="AF113" s="7"/>
      <c r="AG113" s="11">
        <f t="shared" si="7"/>
        <v>0</v>
      </c>
      <c r="AH113" s="12">
        <f t="shared" si="8"/>
        <v>0</v>
      </c>
      <c r="AI113" s="13" t="str">
        <f t="shared" si="9"/>
        <v>LAAG</v>
      </c>
      <c r="AJ113" s="33" t="str">
        <f t="shared" si="10"/>
        <v>N</v>
      </c>
      <c r="AK113" s="14" t="str">
        <f t="shared" si="11"/>
        <v>LAAG</v>
      </c>
      <c r="AL113" s="8" t="s">
        <v>33</v>
      </c>
      <c r="AM113" s="9" t="s">
        <v>34</v>
      </c>
      <c r="AN113" s="9" t="s">
        <v>35</v>
      </c>
      <c r="AO113" s="18" t="str">
        <f t="shared" si="12"/>
        <v>N</v>
      </c>
      <c r="AP113" s="15" t="str">
        <f t="shared" si="13"/>
        <v>LAAG</v>
      </c>
      <c r="AQ113" s="6">
        <f>INDEX('P-07 HACCP score'!$C$3:$E$6,MATCH(E113,'P-07 HACCP score'!$B$3:$B$6,0),MATCH('D-14 Ernst'!A$2,'P-07 HACCP score'!$C$2:$E$2,0))</f>
        <v>2</v>
      </c>
      <c r="AR113" s="6">
        <f>INDEX('P-07 HACCP score'!$C$3:$E$6,MATCH(F113,'P-07 HACCP score'!$B$3:$B$6,0),MATCH('D-14 Ernst'!B$2,'P-07 HACCP score'!$C$2:$E$2,0))</f>
        <v>0</v>
      </c>
      <c r="AS113" s="6">
        <f>INDEX('P-07 HACCP score'!$C$3:$E$6,MATCH(G113,'P-07 HACCP score'!$B$3:$B$6,0),MATCH('D-14 Ernst'!C$2,'P-07 HACCP score'!$C$2:$E$2,0))</f>
        <v>0</v>
      </c>
      <c r="AT113" s="6">
        <f>INDEX('P-07 HACCP score'!$C$3:$E$6,MATCH(M113,'P-07 HACCP score'!$B$3:$B$6,0),MATCH('D-14 Ernst'!D$2,'P-07 HACCP score'!$C$2:$E$2,0))</f>
        <v>0</v>
      </c>
      <c r="AU113" s="6">
        <f>INDEX('P-07 HACCP score'!$C$3:$E$6,MATCH(N113,'P-07 HACCP score'!$B$3:$B$6,0),MATCH('D-14 Ernst'!E$2,'P-07 HACCP score'!$C$2:$E$2,0))</f>
        <v>0</v>
      </c>
      <c r="AV113" s="6">
        <f>INDEX('P-07 HACCP score'!$C$3:$E$6,MATCH(O113,'P-07 HACCP score'!$B$3:$B$6,0),MATCH('D-14 Ernst'!F$2,'P-07 HACCP score'!$C$2:$E$2,0))</f>
        <v>0</v>
      </c>
      <c r="AW113" s="6">
        <f>INDEX('P-07 HACCP score'!$C$3:$E$6,MATCH(P113,'P-07 HACCP score'!$B$3:$B$6,0),MATCH('D-14 Ernst'!G$2,'P-07 HACCP score'!$C$2:$E$2,0))</f>
        <v>0</v>
      </c>
      <c r="AX113" s="6">
        <f>INDEX('P-07 HACCP score'!$C$3:$E$6,MATCH(Q113,'P-07 HACCP score'!$B$3:$B$6,0),MATCH('D-14 Ernst'!H$2,'P-07 HACCP score'!$C$2:$E$2,0))</f>
        <v>0</v>
      </c>
      <c r="AY113" s="6">
        <f>INDEX('P-07 HACCP score'!$C$3:$E$6,MATCH(R113,'P-07 HACCP score'!$B$3:$B$6,0),MATCH('D-14 Ernst'!I$2,'P-07 HACCP score'!$C$2:$E$2,0))</f>
        <v>0</v>
      </c>
      <c r="AZ113" s="6">
        <f>INDEX('P-07 HACCP score'!$C$3:$E$6,MATCH(S113,'P-07 HACCP score'!$B$3:$B$6,0),MATCH('D-14 Ernst'!J$2,'P-07 HACCP score'!$C$2:$E$2,0))</f>
        <v>0</v>
      </c>
      <c r="BA113" s="6">
        <f>INDEX('P-07 HACCP score'!$C$3:$E$6,MATCH(T113,'P-07 HACCP score'!$B$3:$B$6,0),MATCH('D-14 Ernst'!K$2,'P-07 HACCP score'!$C$2:$E$2,0))</f>
        <v>0</v>
      </c>
      <c r="BB113" s="6" t="e">
        <f>INDEX('P-07 HACCP score'!$C$3:$E$6,MATCH(#REF!,'P-07 HACCP score'!$B$3:$B$6,0),MATCH('D-14 Ernst'!#REF!,'P-07 HACCP score'!$C$2:$E$2,0))</f>
        <v>#REF!</v>
      </c>
      <c r="BC113" s="6">
        <f>INDEX('P-07 HACCP score'!$C$3:$E$6,MATCH(U113,'P-07 HACCP score'!$B$3:$B$6,0),MATCH('D-14 Ernst'!L$2,'P-07 HACCP score'!$C$2:$E$2,0))</f>
        <v>0</v>
      </c>
      <c r="BD113" s="6">
        <f>INDEX('P-07 HACCP score'!$C$3:$E$6,MATCH(V113,'P-07 HACCP score'!$B$3:$B$6,0),MATCH('D-14 Ernst'!M$2,'P-07 HACCP score'!$C$2:$E$2,0))</f>
        <v>0</v>
      </c>
      <c r="BE113" s="6">
        <f>INDEX('P-07 HACCP score'!$C$3:$E$6,MATCH(W113,'P-07 HACCP score'!$B$3:$B$6,0),MATCH('D-14 Ernst'!N$2,'P-07 HACCP score'!$C$2:$E$2,0))</f>
        <v>0</v>
      </c>
      <c r="BF113" s="6">
        <f>INDEX('P-07 HACCP score'!$C$3:$E$6,MATCH(X113,'P-07 HACCP score'!$B$3:$B$6,0),MATCH('D-14 Ernst'!O$2,'P-07 HACCP score'!$C$2:$E$2,0))</f>
        <v>0</v>
      </c>
      <c r="BG113" s="6">
        <f>INDEX('P-07 HACCP score'!$C$3:$E$6,MATCH(Y113,'P-07 HACCP score'!$B$3:$B$6,0),MATCH('D-14 Ernst'!P$2,'P-07 HACCP score'!$C$2:$E$2,0))</f>
        <v>0</v>
      </c>
      <c r="BH113" s="6">
        <f>INDEX('P-07 HACCP score'!$C$3:$E$6,MATCH(Z113,'P-07 HACCP score'!$B$3:$B$6,0),MATCH('D-14 Ernst'!Q$2,'P-07 HACCP score'!$C$2:$E$2,0))</f>
        <v>0</v>
      </c>
      <c r="BI113" s="6">
        <f>INDEX('P-07 HACCP score'!$C$3:$E$6,MATCH(AA113,'P-07 HACCP score'!$B$3:$B$6,0),MATCH('D-14 Ernst'!R$2,'P-07 HACCP score'!$C$2:$E$2,0))</f>
        <v>0</v>
      </c>
      <c r="BJ113" s="6">
        <f>INDEX('P-07 HACCP score'!$C$3:$E$6,MATCH(AB113,'P-07 HACCP score'!$B$3:$B$6,0),MATCH('D-14 Ernst'!S$2,'P-07 HACCP score'!$C$2:$E$2,0))</f>
        <v>0</v>
      </c>
      <c r="BK113" s="6">
        <f>INDEX('P-07 HACCP score'!$C$3:$E$6,MATCH(AC113,'P-07 HACCP score'!$B$3:$B$6,0),MATCH('D-14 Ernst'!T$2,'P-07 HACCP score'!$C$2:$E$2,0))</f>
        <v>0</v>
      </c>
      <c r="BL113" s="6">
        <f>INDEX('P-07 HACCP score'!$C$3:$E$6,MATCH(AD113,'P-07 HACCP score'!$B$3:$B$6,0),MATCH('D-14 Ernst'!U$2,'P-07 HACCP score'!$C$2:$E$2,0))</f>
        <v>0</v>
      </c>
      <c r="BM113" s="6">
        <f>INDEX('P-07 HACCP score'!$C$3:$E$6,MATCH(AE113,'P-07 HACCP score'!$B$3:$B$6,0),MATCH('D-14 Ernst'!V$2,'P-07 HACCP score'!$C$2:$E$2,0))</f>
        <v>0</v>
      </c>
      <c r="BN113" s="6">
        <f>INDEX('P-07 HACCP score'!$C$3:$E$6,MATCH(AF113,'P-07 HACCP score'!$B$3:$B$6,0),MATCH('D-14 Ernst'!W$2,'P-07 HACCP score'!$C$2:$E$2,0))</f>
        <v>0</v>
      </c>
    </row>
    <row r="114" spans="1:66" x14ac:dyDescent="0.25">
      <c r="A114" s="26" t="s">
        <v>273</v>
      </c>
      <c r="B114" s="25" t="s">
        <v>274</v>
      </c>
      <c r="C114" s="28" t="s">
        <v>1315</v>
      </c>
      <c r="D114" s="27" t="s">
        <v>32</v>
      </c>
      <c r="E114" s="8" t="s">
        <v>33</v>
      </c>
      <c r="F114" s="9"/>
      <c r="G114" s="9"/>
      <c r="H114" s="10"/>
      <c r="I114" s="10"/>
      <c r="J114" s="10"/>
      <c r="K114" s="10"/>
      <c r="L114" s="10"/>
      <c r="M114" s="9"/>
      <c r="N114" s="9"/>
      <c r="O114" s="9"/>
      <c r="P114" s="9"/>
      <c r="Q114" s="9"/>
      <c r="R114" s="9"/>
      <c r="S114" s="9"/>
      <c r="T114" s="9"/>
      <c r="U114" s="9"/>
      <c r="V114" s="9"/>
      <c r="W114" s="9"/>
      <c r="X114" s="9"/>
      <c r="Y114" s="9"/>
      <c r="Z114" s="9"/>
      <c r="AA114" s="9"/>
      <c r="AB114" s="9"/>
      <c r="AC114" s="9"/>
      <c r="AD114" s="9"/>
      <c r="AE114" s="9"/>
      <c r="AF114" s="7"/>
      <c r="AG114" s="11">
        <f t="shared" si="7"/>
        <v>0</v>
      </c>
      <c r="AH114" s="12">
        <f t="shared" si="8"/>
        <v>0</v>
      </c>
      <c r="AI114" s="13" t="str">
        <f t="shared" si="9"/>
        <v>LAAG</v>
      </c>
      <c r="AJ114" s="33" t="str">
        <f t="shared" si="10"/>
        <v>N</v>
      </c>
      <c r="AK114" s="14" t="str">
        <f t="shared" si="11"/>
        <v>LAAG</v>
      </c>
      <c r="AL114" s="8" t="s">
        <v>33</v>
      </c>
      <c r="AM114" s="9" t="s">
        <v>34</v>
      </c>
      <c r="AN114" s="9" t="s">
        <v>35</v>
      </c>
      <c r="AO114" s="18" t="str">
        <f t="shared" si="12"/>
        <v>N</v>
      </c>
      <c r="AP114" s="15" t="str">
        <f t="shared" si="13"/>
        <v>LAAG</v>
      </c>
      <c r="AQ114" s="6">
        <f>INDEX('P-07 HACCP score'!$C$3:$E$6,MATCH(E114,'P-07 HACCP score'!$B$3:$B$6,0),MATCH('D-14 Ernst'!A$2,'P-07 HACCP score'!$C$2:$E$2,0))</f>
        <v>2</v>
      </c>
      <c r="AR114" s="6">
        <f>INDEX('P-07 HACCP score'!$C$3:$E$6,MATCH(F114,'P-07 HACCP score'!$B$3:$B$6,0),MATCH('D-14 Ernst'!B$2,'P-07 HACCP score'!$C$2:$E$2,0))</f>
        <v>0</v>
      </c>
      <c r="AS114" s="6">
        <f>INDEX('P-07 HACCP score'!$C$3:$E$6,MATCH(G114,'P-07 HACCP score'!$B$3:$B$6,0),MATCH('D-14 Ernst'!C$2,'P-07 HACCP score'!$C$2:$E$2,0))</f>
        <v>0</v>
      </c>
      <c r="AT114" s="6">
        <f>INDEX('P-07 HACCP score'!$C$3:$E$6,MATCH(M114,'P-07 HACCP score'!$B$3:$B$6,0),MATCH('D-14 Ernst'!D$2,'P-07 HACCP score'!$C$2:$E$2,0))</f>
        <v>0</v>
      </c>
      <c r="AU114" s="6">
        <f>INDEX('P-07 HACCP score'!$C$3:$E$6,MATCH(N114,'P-07 HACCP score'!$B$3:$B$6,0),MATCH('D-14 Ernst'!E$2,'P-07 HACCP score'!$C$2:$E$2,0))</f>
        <v>0</v>
      </c>
      <c r="AV114" s="6">
        <f>INDEX('P-07 HACCP score'!$C$3:$E$6,MATCH(O114,'P-07 HACCP score'!$B$3:$B$6,0),MATCH('D-14 Ernst'!F$2,'P-07 HACCP score'!$C$2:$E$2,0))</f>
        <v>0</v>
      </c>
      <c r="AW114" s="6">
        <f>INDEX('P-07 HACCP score'!$C$3:$E$6,MATCH(P114,'P-07 HACCP score'!$B$3:$B$6,0),MATCH('D-14 Ernst'!G$2,'P-07 HACCP score'!$C$2:$E$2,0))</f>
        <v>0</v>
      </c>
      <c r="AX114" s="6">
        <f>INDEX('P-07 HACCP score'!$C$3:$E$6,MATCH(Q114,'P-07 HACCP score'!$B$3:$B$6,0),MATCH('D-14 Ernst'!H$2,'P-07 HACCP score'!$C$2:$E$2,0))</f>
        <v>0</v>
      </c>
      <c r="AY114" s="6">
        <f>INDEX('P-07 HACCP score'!$C$3:$E$6,MATCH(R114,'P-07 HACCP score'!$B$3:$B$6,0),MATCH('D-14 Ernst'!I$2,'P-07 HACCP score'!$C$2:$E$2,0))</f>
        <v>0</v>
      </c>
      <c r="AZ114" s="6">
        <f>INDEX('P-07 HACCP score'!$C$3:$E$6,MATCH(S114,'P-07 HACCP score'!$B$3:$B$6,0),MATCH('D-14 Ernst'!J$2,'P-07 HACCP score'!$C$2:$E$2,0))</f>
        <v>0</v>
      </c>
      <c r="BA114" s="6">
        <f>INDEX('P-07 HACCP score'!$C$3:$E$6,MATCH(T114,'P-07 HACCP score'!$B$3:$B$6,0),MATCH('D-14 Ernst'!K$2,'P-07 HACCP score'!$C$2:$E$2,0))</f>
        <v>0</v>
      </c>
      <c r="BB114" s="6" t="e">
        <f>INDEX('P-07 HACCP score'!$C$3:$E$6,MATCH(#REF!,'P-07 HACCP score'!$B$3:$B$6,0),MATCH('D-14 Ernst'!#REF!,'P-07 HACCP score'!$C$2:$E$2,0))</f>
        <v>#REF!</v>
      </c>
      <c r="BC114" s="6">
        <f>INDEX('P-07 HACCP score'!$C$3:$E$6,MATCH(U114,'P-07 HACCP score'!$B$3:$B$6,0),MATCH('D-14 Ernst'!L$2,'P-07 HACCP score'!$C$2:$E$2,0))</f>
        <v>0</v>
      </c>
      <c r="BD114" s="6">
        <f>INDEX('P-07 HACCP score'!$C$3:$E$6,MATCH(V114,'P-07 HACCP score'!$B$3:$B$6,0),MATCH('D-14 Ernst'!M$2,'P-07 HACCP score'!$C$2:$E$2,0))</f>
        <v>0</v>
      </c>
      <c r="BE114" s="6">
        <f>INDEX('P-07 HACCP score'!$C$3:$E$6,MATCH(W114,'P-07 HACCP score'!$B$3:$B$6,0),MATCH('D-14 Ernst'!N$2,'P-07 HACCP score'!$C$2:$E$2,0))</f>
        <v>0</v>
      </c>
      <c r="BF114" s="6">
        <f>INDEX('P-07 HACCP score'!$C$3:$E$6,MATCH(X114,'P-07 HACCP score'!$B$3:$B$6,0),MATCH('D-14 Ernst'!O$2,'P-07 HACCP score'!$C$2:$E$2,0))</f>
        <v>0</v>
      </c>
      <c r="BG114" s="6">
        <f>INDEX('P-07 HACCP score'!$C$3:$E$6,MATCH(Y114,'P-07 HACCP score'!$B$3:$B$6,0),MATCH('D-14 Ernst'!P$2,'P-07 HACCP score'!$C$2:$E$2,0))</f>
        <v>0</v>
      </c>
      <c r="BH114" s="6">
        <f>INDEX('P-07 HACCP score'!$C$3:$E$6,MATCH(Z114,'P-07 HACCP score'!$B$3:$B$6,0),MATCH('D-14 Ernst'!Q$2,'P-07 HACCP score'!$C$2:$E$2,0))</f>
        <v>0</v>
      </c>
      <c r="BI114" s="6">
        <f>INDEX('P-07 HACCP score'!$C$3:$E$6,MATCH(AA114,'P-07 HACCP score'!$B$3:$B$6,0),MATCH('D-14 Ernst'!R$2,'P-07 HACCP score'!$C$2:$E$2,0))</f>
        <v>0</v>
      </c>
      <c r="BJ114" s="6">
        <f>INDEX('P-07 HACCP score'!$C$3:$E$6,MATCH(AB114,'P-07 HACCP score'!$B$3:$B$6,0),MATCH('D-14 Ernst'!S$2,'P-07 HACCP score'!$C$2:$E$2,0))</f>
        <v>0</v>
      </c>
      <c r="BK114" s="6">
        <f>INDEX('P-07 HACCP score'!$C$3:$E$6,MATCH(AC114,'P-07 HACCP score'!$B$3:$B$6,0),MATCH('D-14 Ernst'!T$2,'P-07 HACCP score'!$C$2:$E$2,0))</f>
        <v>0</v>
      </c>
      <c r="BL114" s="6">
        <f>INDEX('P-07 HACCP score'!$C$3:$E$6,MATCH(AD114,'P-07 HACCP score'!$B$3:$B$6,0),MATCH('D-14 Ernst'!U$2,'P-07 HACCP score'!$C$2:$E$2,0))</f>
        <v>0</v>
      </c>
      <c r="BM114" s="6">
        <f>INDEX('P-07 HACCP score'!$C$3:$E$6,MATCH(AE114,'P-07 HACCP score'!$B$3:$B$6,0),MATCH('D-14 Ernst'!V$2,'P-07 HACCP score'!$C$2:$E$2,0))</f>
        <v>0</v>
      </c>
      <c r="BN114" s="6">
        <f>INDEX('P-07 HACCP score'!$C$3:$E$6,MATCH(AF114,'P-07 HACCP score'!$B$3:$B$6,0),MATCH('D-14 Ernst'!W$2,'P-07 HACCP score'!$C$2:$E$2,0))</f>
        <v>0</v>
      </c>
    </row>
    <row r="115" spans="1:66" x14ac:dyDescent="0.25">
      <c r="A115" s="26" t="s">
        <v>275</v>
      </c>
      <c r="B115" s="25" t="s">
        <v>276</v>
      </c>
      <c r="C115" s="28" t="s">
        <v>1315</v>
      </c>
      <c r="D115" s="27" t="s">
        <v>32</v>
      </c>
      <c r="E115" s="8" t="s">
        <v>33</v>
      </c>
      <c r="F115" s="9"/>
      <c r="G115" s="9"/>
      <c r="H115" s="10"/>
      <c r="I115" s="10"/>
      <c r="J115" s="10"/>
      <c r="K115" s="10"/>
      <c r="L115" s="10"/>
      <c r="M115" s="9"/>
      <c r="N115" s="9"/>
      <c r="O115" s="9" t="s">
        <v>33</v>
      </c>
      <c r="P115" s="9"/>
      <c r="Q115" s="9"/>
      <c r="R115" s="9"/>
      <c r="S115" s="9"/>
      <c r="T115" s="9"/>
      <c r="U115" s="9"/>
      <c r="V115" s="9"/>
      <c r="W115" s="9"/>
      <c r="X115" s="9"/>
      <c r="Y115" s="9"/>
      <c r="Z115" s="9"/>
      <c r="AA115" s="9"/>
      <c r="AB115" s="9"/>
      <c r="AC115" s="9"/>
      <c r="AD115" s="9"/>
      <c r="AE115" s="9"/>
      <c r="AF115" s="7"/>
      <c r="AG115" s="11">
        <f t="shared" si="7"/>
        <v>1</v>
      </c>
      <c r="AH115" s="12">
        <f t="shared" si="8"/>
        <v>0</v>
      </c>
      <c r="AI115" s="13" t="str">
        <f t="shared" si="9"/>
        <v>LAAG</v>
      </c>
      <c r="AJ115" s="33" t="str">
        <f t="shared" si="10"/>
        <v>N</v>
      </c>
      <c r="AK115" s="14" t="str">
        <f t="shared" si="11"/>
        <v>LAAG</v>
      </c>
      <c r="AL115" s="8" t="s">
        <v>33</v>
      </c>
      <c r="AM115" s="9" t="s">
        <v>34</v>
      </c>
      <c r="AN115" s="9" t="s">
        <v>35</v>
      </c>
      <c r="AO115" s="18" t="str">
        <f t="shared" si="12"/>
        <v>N</v>
      </c>
      <c r="AP115" s="15" t="str">
        <f t="shared" si="13"/>
        <v>LAAG</v>
      </c>
      <c r="AQ115" s="6">
        <f>INDEX('P-07 HACCP score'!$C$3:$E$6,MATCH(E115,'P-07 HACCP score'!$B$3:$B$6,0),MATCH('D-14 Ernst'!A$2,'P-07 HACCP score'!$C$2:$E$2,0))</f>
        <v>2</v>
      </c>
      <c r="AR115" s="6">
        <f>INDEX('P-07 HACCP score'!$C$3:$E$6,MATCH(F115,'P-07 HACCP score'!$B$3:$B$6,0),MATCH('D-14 Ernst'!B$2,'P-07 HACCP score'!$C$2:$E$2,0))</f>
        <v>0</v>
      </c>
      <c r="AS115" s="6">
        <f>INDEX('P-07 HACCP score'!$C$3:$E$6,MATCH(G115,'P-07 HACCP score'!$B$3:$B$6,0),MATCH('D-14 Ernst'!C$2,'P-07 HACCP score'!$C$2:$E$2,0))</f>
        <v>0</v>
      </c>
      <c r="AT115" s="6">
        <f>INDEX('P-07 HACCP score'!$C$3:$E$6,MATCH(M115,'P-07 HACCP score'!$B$3:$B$6,0),MATCH('D-14 Ernst'!D$2,'P-07 HACCP score'!$C$2:$E$2,0))</f>
        <v>0</v>
      </c>
      <c r="AU115" s="6">
        <f>INDEX('P-07 HACCP score'!$C$3:$E$6,MATCH(N115,'P-07 HACCP score'!$B$3:$B$6,0),MATCH('D-14 Ernst'!E$2,'P-07 HACCP score'!$C$2:$E$2,0))</f>
        <v>0</v>
      </c>
      <c r="AV115" s="6">
        <f>INDEX('P-07 HACCP score'!$C$3:$E$6,MATCH(O115,'P-07 HACCP score'!$B$3:$B$6,0),MATCH('D-14 Ernst'!F$2,'P-07 HACCP score'!$C$2:$E$2,0))</f>
        <v>3</v>
      </c>
      <c r="AW115" s="6">
        <f>INDEX('P-07 HACCP score'!$C$3:$E$6,MATCH(P115,'P-07 HACCP score'!$B$3:$B$6,0),MATCH('D-14 Ernst'!G$2,'P-07 HACCP score'!$C$2:$E$2,0))</f>
        <v>0</v>
      </c>
      <c r="AX115" s="6">
        <f>INDEX('P-07 HACCP score'!$C$3:$E$6,MATCH(Q115,'P-07 HACCP score'!$B$3:$B$6,0),MATCH('D-14 Ernst'!H$2,'P-07 HACCP score'!$C$2:$E$2,0))</f>
        <v>0</v>
      </c>
      <c r="AY115" s="6">
        <f>INDEX('P-07 HACCP score'!$C$3:$E$6,MATCH(R115,'P-07 HACCP score'!$B$3:$B$6,0),MATCH('D-14 Ernst'!I$2,'P-07 HACCP score'!$C$2:$E$2,0))</f>
        <v>0</v>
      </c>
      <c r="AZ115" s="6">
        <f>INDEX('P-07 HACCP score'!$C$3:$E$6,MATCH(S115,'P-07 HACCP score'!$B$3:$B$6,0),MATCH('D-14 Ernst'!J$2,'P-07 HACCP score'!$C$2:$E$2,0))</f>
        <v>0</v>
      </c>
      <c r="BA115" s="6">
        <f>INDEX('P-07 HACCP score'!$C$3:$E$6,MATCH(T115,'P-07 HACCP score'!$B$3:$B$6,0),MATCH('D-14 Ernst'!K$2,'P-07 HACCP score'!$C$2:$E$2,0))</f>
        <v>0</v>
      </c>
      <c r="BB115" s="6" t="e">
        <f>INDEX('P-07 HACCP score'!$C$3:$E$6,MATCH(#REF!,'P-07 HACCP score'!$B$3:$B$6,0),MATCH('D-14 Ernst'!#REF!,'P-07 HACCP score'!$C$2:$E$2,0))</f>
        <v>#REF!</v>
      </c>
      <c r="BC115" s="6">
        <f>INDEX('P-07 HACCP score'!$C$3:$E$6,MATCH(U115,'P-07 HACCP score'!$B$3:$B$6,0),MATCH('D-14 Ernst'!L$2,'P-07 HACCP score'!$C$2:$E$2,0))</f>
        <v>0</v>
      </c>
      <c r="BD115" s="6">
        <f>INDEX('P-07 HACCP score'!$C$3:$E$6,MATCH(V115,'P-07 HACCP score'!$B$3:$B$6,0),MATCH('D-14 Ernst'!M$2,'P-07 HACCP score'!$C$2:$E$2,0))</f>
        <v>0</v>
      </c>
      <c r="BE115" s="6">
        <f>INDEX('P-07 HACCP score'!$C$3:$E$6,MATCH(W115,'P-07 HACCP score'!$B$3:$B$6,0),MATCH('D-14 Ernst'!N$2,'P-07 HACCP score'!$C$2:$E$2,0))</f>
        <v>0</v>
      </c>
      <c r="BF115" s="6">
        <f>INDEX('P-07 HACCP score'!$C$3:$E$6,MATCH(X115,'P-07 HACCP score'!$B$3:$B$6,0),MATCH('D-14 Ernst'!O$2,'P-07 HACCP score'!$C$2:$E$2,0))</f>
        <v>0</v>
      </c>
      <c r="BG115" s="6">
        <f>INDEX('P-07 HACCP score'!$C$3:$E$6,MATCH(Y115,'P-07 HACCP score'!$B$3:$B$6,0),MATCH('D-14 Ernst'!P$2,'P-07 HACCP score'!$C$2:$E$2,0))</f>
        <v>0</v>
      </c>
      <c r="BH115" s="6">
        <f>INDEX('P-07 HACCP score'!$C$3:$E$6,MATCH(Z115,'P-07 HACCP score'!$B$3:$B$6,0),MATCH('D-14 Ernst'!Q$2,'P-07 HACCP score'!$C$2:$E$2,0))</f>
        <v>0</v>
      </c>
      <c r="BI115" s="6">
        <f>INDEX('P-07 HACCP score'!$C$3:$E$6,MATCH(AA115,'P-07 HACCP score'!$B$3:$B$6,0),MATCH('D-14 Ernst'!R$2,'P-07 HACCP score'!$C$2:$E$2,0))</f>
        <v>0</v>
      </c>
      <c r="BJ115" s="6">
        <f>INDEX('P-07 HACCP score'!$C$3:$E$6,MATCH(AB115,'P-07 HACCP score'!$B$3:$B$6,0),MATCH('D-14 Ernst'!S$2,'P-07 HACCP score'!$C$2:$E$2,0))</f>
        <v>0</v>
      </c>
      <c r="BK115" s="6">
        <f>INDEX('P-07 HACCP score'!$C$3:$E$6,MATCH(AC115,'P-07 HACCP score'!$B$3:$B$6,0),MATCH('D-14 Ernst'!T$2,'P-07 HACCP score'!$C$2:$E$2,0))</f>
        <v>0</v>
      </c>
      <c r="BL115" s="6">
        <f>INDEX('P-07 HACCP score'!$C$3:$E$6,MATCH(AD115,'P-07 HACCP score'!$B$3:$B$6,0),MATCH('D-14 Ernst'!U$2,'P-07 HACCP score'!$C$2:$E$2,0))</f>
        <v>0</v>
      </c>
      <c r="BM115" s="6">
        <f>INDEX('P-07 HACCP score'!$C$3:$E$6,MATCH(AE115,'P-07 HACCP score'!$B$3:$B$6,0),MATCH('D-14 Ernst'!V$2,'P-07 HACCP score'!$C$2:$E$2,0))</f>
        <v>0</v>
      </c>
      <c r="BN115" s="6">
        <f>INDEX('P-07 HACCP score'!$C$3:$E$6,MATCH(AF115,'P-07 HACCP score'!$B$3:$B$6,0),MATCH('D-14 Ernst'!W$2,'P-07 HACCP score'!$C$2:$E$2,0))</f>
        <v>0</v>
      </c>
    </row>
    <row r="116" spans="1:66" x14ac:dyDescent="0.25">
      <c r="A116" s="26">
        <v>51705</v>
      </c>
      <c r="B116" s="25" t="s">
        <v>1491</v>
      </c>
      <c r="C116" s="28" t="s">
        <v>1315</v>
      </c>
      <c r="D116" s="27">
        <v>3</v>
      </c>
      <c r="E116" s="8" t="s">
        <v>33</v>
      </c>
      <c r="F116" s="9"/>
      <c r="G116" s="9"/>
      <c r="H116" s="10"/>
      <c r="I116" s="10"/>
      <c r="J116" s="10"/>
      <c r="K116" s="10"/>
      <c r="L116" s="10"/>
      <c r="M116" s="9"/>
      <c r="N116" s="9"/>
      <c r="O116" s="9"/>
      <c r="P116" s="9"/>
      <c r="Q116" s="9"/>
      <c r="R116" s="9"/>
      <c r="S116" s="9"/>
      <c r="T116" s="9"/>
      <c r="U116" s="9"/>
      <c r="V116" s="9"/>
      <c r="W116" s="9"/>
      <c r="X116" s="9"/>
      <c r="Y116" s="9"/>
      <c r="Z116" s="9"/>
      <c r="AA116" s="9"/>
      <c r="AB116" s="9"/>
      <c r="AC116" s="9"/>
      <c r="AD116" s="9"/>
      <c r="AE116" s="9"/>
      <c r="AF116" s="7"/>
      <c r="AG116" s="11">
        <f t="shared" si="7"/>
        <v>0</v>
      </c>
      <c r="AH116" s="12">
        <f t="shared" si="8"/>
        <v>0</v>
      </c>
      <c r="AI116" s="13" t="str">
        <f t="shared" si="9"/>
        <v>LAAG</v>
      </c>
      <c r="AJ116" s="33" t="str">
        <f t="shared" si="10"/>
        <v>N</v>
      </c>
      <c r="AK116" s="14" t="str">
        <f t="shared" si="11"/>
        <v>LAAG</v>
      </c>
      <c r="AL116" s="8" t="s">
        <v>33</v>
      </c>
      <c r="AM116" s="9" t="s">
        <v>34</v>
      </c>
      <c r="AN116" s="9" t="s">
        <v>35</v>
      </c>
      <c r="AO116" s="18" t="str">
        <f t="shared" si="12"/>
        <v>N</v>
      </c>
      <c r="AP116" s="15" t="str">
        <f t="shared" si="13"/>
        <v>LAAG</v>
      </c>
      <c r="AQ116" s="6">
        <f>INDEX('P-07 HACCP score'!$C$3:$E$6,MATCH(E116,'P-07 HACCP score'!$B$3:$B$6,0),MATCH('D-14 Ernst'!A$2,'P-07 HACCP score'!$C$2:$E$2,0))</f>
        <v>2</v>
      </c>
      <c r="AR116" s="6">
        <f>INDEX('P-07 HACCP score'!$C$3:$E$6,MATCH(F116,'P-07 HACCP score'!$B$3:$B$6,0),MATCH('D-14 Ernst'!B$2,'P-07 HACCP score'!$C$2:$E$2,0))</f>
        <v>0</v>
      </c>
      <c r="AS116" s="6">
        <f>INDEX('P-07 HACCP score'!$C$3:$E$6,MATCH(G116,'P-07 HACCP score'!$B$3:$B$6,0),MATCH('D-14 Ernst'!C$2,'P-07 HACCP score'!$C$2:$E$2,0))</f>
        <v>0</v>
      </c>
      <c r="AT116" s="6">
        <f>INDEX('P-07 HACCP score'!$C$3:$E$6,MATCH(M116,'P-07 HACCP score'!$B$3:$B$6,0),MATCH('D-14 Ernst'!D$2,'P-07 HACCP score'!$C$2:$E$2,0))</f>
        <v>0</v>
      </c>
      <c r="AU116" s="6">
        <f>INDEX('P-07 HACCP score'!$C$3:$E$6,MATCH(N116,'P-07 HACCP score'!$B$3:$B$6,0),MATCH('D-14 Ernst'!E$2,'P-07 HACCP score'!$C$2:$E$2,0))</f>
        <v>0</v>
      </c>
      <c r="AV116" s="6">
        <f>INDEX('P-07 HACCP score'!$C$3:$E$6,MATCH(O116,'P-07 HACCP score'!$B$3:$B$6,0),MATCH('D-14 Ernst'!F$2,'P-07 HACCP score'!$C$2:$E$2,0))</f>
        <v>0</v>
      </c>
      <c r="AW116" s="6">
        <f>INDEX('P-07 HACCP score'!$C$3:$E$6,MATCH(P116,'P-07 HACCP score'!$B$3:$B$6,0),MATCH('D-14 Ernst'!G$2,'P-07 HACCP score'!$C$2:$E$2,0))</f>
        <v>0</v>
      </c>
      <c r="AX116" s="6">
        <f>INDEX('P-07 HACCP score'!$C$3:$E$6,MATCH(Q116,'P-07 HACCP score'!$B$3:$B$6,0),MATCH('D-14 Ernst'!H$2,'P-07 HACCP score'!$C$2:$E$2,0))</f>
        <v>0</v>
      </c>
      <c r="AY116" s="6">
        <f>INDEX('P-07 HACCP score'!$C$3:$E$6,MATCH(R116,'P-07 HACCP score'!$B$3:$B$6,0),MATCH('D-14 Ernst'!I$2,'P-07 HACCP score'!$C$2:$E$2,0))</f>
        <v>0</v>
      </c>
      <c r="AZ116" s="6">
        <f>INDEX('P-07 HACCP score'!$C$3:$E$6,MATCH(S116,'P-07 HACCP score'!$B$3:$B$6,0),MATCH('D-14 Ernst'!J$2,'P-07 HACCP score'!$C$2:$E$2,0))</f>
        <v>0</v>
      </c>
      <c r="BA116" s="6">
        <f>INDEX('P-07 HACCP score'!$C$3:$E$6,MATCH(T116,'P-07 HACCP score'!$B$3:$B$6,0),MATCH('D-14 Ernst'!K$2,'P-07 HACCP score'!$C$2:$E$2,0))</f>
        <v>0</v>
      </c>
      <c r="BB116" s="6" t="e">
        <f>INDEX('P-07 HACCP score'!$C$3:$E$6,MATCH(#REF!,'P-07 HACCP score'!$B$3:$B$6,0),MATCH('D-14 Ernst'!#REF!,'P-07 HACCP score'!$C$2:$E$2,0))</f>
        <v>#REF!</v>
      </c>
      <c r="BC116" s="6">
        <f>INDEX('P-07 HACCP score'!$C$3:$E$6,MATCH(U116,'P-07 HACCP score'!$B$3:$B$6,0),MATCH('D-14 Ernst'!L$2,'P-07 HACCP score'!$C$2:$E$2,0))</f>
        <v>0</v>
      </c>
      <c r="BD116" s="6">
        <f>INDEX('P-07 HACCP score'!$C$3:$E$6,MATCH(V116,'P-07 HACCP score'!$B$3:$B$6,0),MATCH('D-14 Ernst'!M$2,'P-07 HACCP score'!$C$2:$E$2,0))</f>
        <v>0</v>
      </c>
      <c r="BE116" s="6">
        <f>INDEX('P-07 HACCP score'!$C$3:$E$6,MATCH(W116,'P-07 HACCP score'!$B$3:$B$6,0),MATCH('D-14 Ernst'!N$2,'P-07 HACCP score'!$C$2:$E$2,0))</f>
        <v>0</v>
      </c>
      <c r="BF116" s="6">
        <f>INDEX('P-07 HACCP score'!$C$3:$E$6,MATCH(X116,'P-07 HACCP score'!$B$3:$B$6,0),MATCH('D-14 Ernst'!O$2,'P-07 HACCP score'!$C$2:$E$2,0))</f>
        <v>0</v>
      </c>
      <c r="BG116" s="6">
        <f>INDEX('P-07 HACCP score'!$C$3:$E$6,MATCH(Y116,'P-07 HACCP score'!$B$3:$B$6,0),MATCH('D-14 Ernst'!P$2,'P-07 HACCP score'!$C$2:$E$2,0))</f>
        <v>0</v>
      </c>
      <c r="BH116" s="6">
        <f>INDEX('P-07 HACCP score'!$C$3:$E$6,MATCH(Z116,'P-07 HACCP score'!$B$3:$B$6,0),MATCH('D-14 Ernst'!Q$2,'P-07 HACCP score'!$C$2:$E$2,0))</f>
        <v>0</v>
      </c>
      <c r="BI116" s="6">
        <f>INDEX('P-07 HACCP score'!$C$3:$E$6,MATCH(AA116,'P-07 HACCP score'!$B$3:$B$6,0),MATCH('D-14 Ernst'!R$2,'P-07 HACCP score'!$C$2:$E$2,0))</f>
        <v>0</v>
      </c>
      <c r="BJ116" s="6">
        <f>INDEX('P-07 HACCP score'!$C$3:$E$6,MATCH(AB116,'P-07 HACCP score'!$B$3:$B$6,0),MATCH('D-14 Ernst'!S$2,'P-07 HACCP score'!$C$2:$E$2,0))</f>
        <v>0</v>
      </c>
      <c r="BK116" s="6">
        <f>INDEX('P-07 HACCP score'!$C$3:$E$6,MATCH(AC116,'P-07 HACCP score'!$B$3:$B$6,0),MATCH('D-14 Ernst'!T$2,'P-07 HACCP score'!$C$2:$E$2,0))</f>
        <v>0</v>
      </c>
      <c r="BL116" s="6">
        <f>INDEX('P-07 HACCP score'!$C$3:$E$6,MATCH(AD116,'P-07 HACCP score'!$B$3:$B$6,0),MATCH('D-14 Ernst'!U$2,'P-07 HACCP score'!$C$2:$E$2,0))</f>
        <v>0</v>
      </c>
      <c r="BM116" s="6">
        <f>INDEX('P-07 HACCP score'!$C$3:$E$6,MATCH(AE116,'P-07 HACCP score'!$B$3:$B$6,0),MATCH('D-14 Ernst'!V$2,'P-07 HACCP score'!$C$2:$E$2,0))</f>
        <v>0</v>
      </c>
      <c r="BN116" s="6">
        <f>INDEX('P-07 HACCP score'!$C$3:$E$6,MATCH(AF116,'P-07 HACCP score'!$B$3:$B$6,0),MATCH('D-14 Ernst'!W$2,'P-07 HACCP score'!$C$2:$E$2,0))</f>
        <v>0</v>
      </c>
    </row>
    <row r="117" spans="1:66" x14ac:dyDescent="0.25">
      <c r="A117" s="26" t="s">
        <v>277</v>
      </c>
      <c r="B117" s="25" t="s">
        <v>278</v>
      </c>
      <c r="C117" s="28" t="s">
        <v>1316</v>
      </c>
      <c r="D117" s="27" t="s">
        <v>32</v>
      </c>
      <c r="E117" s="8" t="s">
        <v>33</v>
      </c>
      <c r="F117" s="9"/>
      <c r="G117" s="9"/>
      <c r="H117" s="10"/>
      <c r="I117" s="10"/>
      <c r="J117" s="10"/>
      <c r="K117" s="10"/>
      <c r="L117" s="10"/>
      <c r="M117" s="9"/>
      <c r="N117" s="9"/>
      <c r="O117" s="9"/>
      <c r="P117" s="9"/>
      <c r="Q117" s="9"/>
      <c r="R117" s="9"/>
      <c r="S117" s="9"/>
      <c r="T117" s="9"/>
      <c r="U117" s="9"/>
      <c r="V117" s="9"/>
      <c r="W117" s="9"/>
      <c r="X117" s="9"/>
      <c r="Y117" s="9"/>
      <c r="Z117" s="9"/>
      <c r="AA117" s="9"/>
      <c r="AB117" s="9"/>
      <c r="AC117" s="9"/>
      <c r="AD117" s="9"/>
      <c r="AE117" s="9"/>
      <c r="AF117" s="7"/>
      <c r="AG117" s="11">
        <f t="shared" si="7"/>
        <v>0</v>
      </c>
      <c r="AH117" s="12">
        <f t="shared" si="8"/>
        <v>0</v>
      </c>
      <c r="AI117" s="13" t="str">
        <f t="shared" si="9"/>
        <v>LAAG</v>
      </c>
      <c r="AJ117" s="33" t="str">
        <f t="shared" si="10"/>
        <v>N</v>
      </c>
      <c r="AK117" s="14" t="str">
        <f t="shared" si="11"/>
        <v>LAAG</v>
      </c>
      <c r="AL117" s="8" t="s">
        <v>33</v>
      </c>
      <c r="AM117" s="9" t="s">
        <v>34</v>
      </c>
      <c r="AN117" s="9" t="s">
        <v>35</v>
      </c>
      <c r="AO117" s="18" t="str">
        <f t="shared" si="12"/>
        <v>N</v>
      </c>
      <c r="AP117" s="15" t="str">
        <f t="shared" si="13"/>
        <v>LAAG</v>
      </c>
      <c r="AQ117" s="6">
        <f>INDEX('P-07 HACCP score'!$C$3:$E$6,MATCH(E117,'P-07 HACCP score'!$B$3:$B$6,0),MATCH('D-14 Ernst'!A$2,'P-07 HACCP score'!$C$2:$E$2,0))</f>
        <v>2</v>
      </c>
      <c r="AR117" s="6">
        <f>INDEX('P-07 HACCP score'!$C$3:$E$6,MATCH(F117,'P-07 HACCP score'!$B$3:$B$6,0),MATCH('D-14 Ernst'!B$2,'P-07 HACCP score'!$C$2:$E$2,0))</f>
        <v>0</v>
      </c>
      <c r="AS117" s="6">
        <f>INDEX('P-07 HACCP score'!$C$3:$E$6,MATCH(G117,'P-07 HACCP score'!$B$3:$B$6,0),MATCH('D-14 Ernst'!C$2,'P-07 HACCP score'!$C$2:$E$2,0))</f>
        <v>0</v>
      </c>
      <c r="AT117" s="6">
        <f>INDEX('P-07 HACCP score'!$C$3:$E$6,MATCH(M117,'P-07 HACCP score'!$B$3:$B$6,0),MATCH('D-14 Ernst'!D$2,'P-07 HACCP score'!$C$2:$E$2,0))</f>
        <v>0</v>
      </c>
      <c r="AU117" s="6">
        <f>INDEX('P-07 HACCP score'!$C$3:$E$6,MATCH(N117,'P-07 HACCP score'!$B$3:$B$6,0),MATCH('D-14 Ernst'!E$2,'P-07 HACCP score'!$C$2:$E$2,0))</f>
        <v>0</v>
      </c>
      <c r="AV117" s="6">
        <f>INDEX('P-07 HACCP score'!$C$3:$E$6,MATCH(O117,'P-07 HACCP score'!$B$3:$B$6,0),MATCH('D-14 Ernst'!F$2,'P-07 HACCP score'!$C$2:$E$2,0))</f>
        <v>0</v>
      </c>
      <c r="AW117" s="6">
        <f>INDEX('P-07 HACCP score'!$C$3:$E$6,MATCH(P117,'P-07 HACCP score'!$B$3:$B$6,0),MATCH('D-14 Ernst'!G$2,'P-07 HACCP score'!$C$2:$E$2,0))</f>
        <v>0</v>
      </c>
      <c r="AX117" s="6">
        <f>INDEX('P-07 HACCP score'!$C$3:$E$6,MATCH(Q117,'P-07 HACCP score'!$B$3:$B$6,0),MATCH('D-14 Ernst'!H$2,'P-07 HACCP score'!$C$2:$E$2,0))</f>
        <v>0</v>
      </c>
      <c r="AY117" s="6">
        <f>INDEX('P-07 HACCP score'!$C$3:$E$6,MATCH(R117,'P-07 HACCP score'!$B$3:$B$6,0),MATCH('D-14 Ernst'!I$2,'P-07 HACCP score'!$C$2:$E$2,0))</f>
        <v>0</v>
      </c>
      <c r="AZ117" s="6">
        <f>INDEX('P-07 HACCP score'!$C$3:$E$6,MATCH(S117,'P-07 HACCP score'!$B$3:$B$6,0),MATCH('D-14 Ernst'!J$2,'P-07 HACCP score'!$C$2:$E$2,0))</f>
        <v>0</v>
      </c>
      <c r="BA117" s="6">
        <f>INDEX('P-07 HACCP score'!$C$3:$E$6,MATCH(T117,'P-07 HACCP score'!$B$3:$B$6,0),MATCH('D-14 Ernst'!K$2,'P-07 HACCP score'!$C$2:$E$2,0))</f>
        <v>0</v>
      </c>
      <c r="BB117" s="6" t="e">
        <f>INDEX('P-07 HACCP score'!$C$3:$E$6,MATCH(#REF!,'P-07 HACCP score'!$B$3:$B$6,0),MATCH('D-14 Ernst'!#REF!,'P-07 HACCP score'!$C$2:$E$2,0))</f>
        <v>#REF!</v>
      </c>
      <c r="BC117" s="6">
        <f>INDEX('P-07 HACCP score'!$C$3:$E$6,MATCH(U117,'P-07 HACCP score'!$B$3:$B$6,0),MATCH('D-14 Ernst'!L$2,'P-07 HACCP score'!$C$2:$E$2,0))</f>
        <v>0</v>
      </c>
      <c r="BD117" s="6">
        <f>INDEX('P-07 HACCP score'!$C$3:$E$6,MATCH(V117,'P-07 HACCP score'!$B$3:$B$6,0),MATCH('D-14 Ernst'!M$2,'P-07 HACCP score'!$C$2:$E$2,0))</f>
        <v>0</v>
      </c>
      <c r="BE117" s="6">
        <f>INDEX('P-07 HACCP score'!$C$3:$E$6,MATCH(W117,'P-07 HACCP score'!$B$3:$B$6,0),MATCH('D-14 Ernst'!N$2,'P-07 HACCP score'!$C$2:$E$2,0))</f>
        <v>0</v>
      </c>
      <c r="BF117" s="6">
        <f>INDEX('P-07 HACCP score'!$C$3:$E$6,MATCH(X117,'P-07 HACCP score'!$B$3:$B$6,0),MATCH('D-14 Ernst'!O$2,'P-07 HACCP score'!$C$2:$E$2,0))</f>
        <v>0</v>
      </c>
      <c r="BG117" s="6">
        <f>INDEX('P-07 HACCP score'!$C$3:$E$6,MATCH(Y117,'P-07 HACCP score'!$B$3:$B$6,0),MATCH('D-14 Ernst'!P$2,'P-07 HACCP score'!$C$2:$E$2,0))</f>
        <v>0</v>
      </c>
      <c r="BH117" s="6">
        <f>INDEX('P-07 HACCP score'!$C$3:$E$6,MATCH(Z117,'P-07 HACCP score'!$B$3:$B$6,0),MATCH('D-14 Ernst'!Q$2,'P-07 HACCP score'!$C$2:$E$2,0))</f>
        <v>0</v>
      </c>
      <c r="BI117" s="6">
        <f>INDEX('P-07 HACCP score'!$C$3:$E$6,MATCH(AA117,'P-07 HACCP score'!$B$3:$B$6,0),MATCH('D-14 Ernst'!R$2,'P-07 HACCP score'!$C$2:$E$2,0))</f>
        <v>0</v>
      </c>
      <c r="BJ117" s="6">
        <f>INDEX('P-07 HACCP score'!$C$3:$E$6,MATCH(AB117,'P-07 HACCP score'!$B$3:$B$6,0),MATCH('D-14 Ernst'!S$2,'P-07 HACCP score'!$C$2:$E$2,0))</f>
        <v>0</v>
      </c>
      <c r="BK117" s="6">
        <f>INDEX('P-07 HACCP score'!$C$3:$E$6,MATCH(AC117,'P-07 HACCP score'!$B$3:$B$6,0),MATCH('D-14 Ernst'!T$2,'P-07 HACCP score'!$C$2:$E$2,0))</f>
        <v>0</v>
      </c>
      <c r="BL117" s="6">
        <f>INDEX('P-07 HACCP score'!$C$3:$E$6,MATCH(AD117,'P-07 HACCP score'!$B$3:$B$6,0),MATCH('D-14 Ernst'!U$2,'P-07 HACCP score'!$C$2:$E$2,0))</f>
        <v>0</v>
      </c>
      <c r="BM117" s="6">
        <f>INDEX('P-07 HACCP score'!$C$3:$E$6,MATCH(AE117,'P-07 HACCP score'!$B$3:$B$6,0),MATCH('D-14 Ernst'!V$2,'P-07 HACCP score'!$C$2:$E$2,0))</f>
        <v>0</v>
      </c>
      <c r="BN117" s="6">
        <f>INDEX('P-07 HACCP score'!$C$3:$E$6,MATCH(AF117,'P-07 HACCP score'!$B$3:$B$6,0),MATCH('D-14 Ernst'!W$2,'P-07 HACCP score'!$C$2:$E$2,0))</f>
        <v>0</v>
      </c>
    </row>
    <row r="118" spans="1:66" x14ac:dyDescent="0.25">
      <c r="A118" s="26" t="s">
        <v>279</v>
      </c>
      <c r="B118" s="25" t="s">
        <v>280</v>
      </c>
      <c r="C118" s="28" t="s">
        <v>1315</v>
      </c>
      <c r="D118" s="27" t="s">
        <v>32</v>
      </c>
      <c r="E118" s="8" t="s">
        <v>33</v>
      </c>
      <c r="F118" s="9"/>
      <c r="G118" s="9"/>
      <c r="H118" s="10"/>
      <c r="I118" s="10"/>
      <c r="J118" s="10"/>
      <c r="K118" s="10"/>
      <c r="L118" s="10"/>
      <c r="M118" s="9"/>
      <c r="N118" s="9"/>
      <c r="O118" s="9"/>
      <c r="P118" s="9"/>
      <c r="Q118" s="9"/>
      <c r="R118" s="9"/>
      <c r="S118" s="9"/>
      <c r="T118" s="9"/>
      <c r="U118" s="9"/>
      <c r="V118" s="9"/>
      <c r="W118" s="9"/>
      <c r="X118" s="9"/>
      <c r="Y118" s="9"/>
      <c r="Z118" s="9"/>
      <c r="AA118" s="9"/>
      <c r="AB118" s="9"/>
      <c r="AC118" s="9"/>
      <c r="AD118" s="9"/>
      <c r="AE118" s="9"/>
      <c r="AF118" s="7"/>
      <c r="AG118" s="11">
        <f t="shared" si="7"/>
        <v>0</v>
      </c>
      <c r="AH118" s="12">
        <f t="shared" si="8"/>
        <v>0</v>
      </c>
      <c r="AI118" s="13" t="str">
        <f t="shared" si="9"/>
        <v>LAAG</v>
      </c>
      <c r="AJ118" s="33" t="str">
        <f t="shared" si="10"/>
        <v>N</v>
      </c>
      <c r="AK118" s="14" t="str">
        <f t="shared" si="11"/>
        <v>LAAG</v>
      </c>
      <c r="AL118" s="8" t="s">
        <v>33</v>
      </c>
      <c r="AM118" s="9" t="s">
        <v>34</v>
      </c>
      <c r="AN118" s="9" t="s">
        <v>35</v>
      </c>
      <c r="AO118" s="18" t="str">
        <f t="shared" si="12"/>
        <v>N</v>
      </c>
      <c r="AP118" s="15" t="str">
        <f t="shared" si="13"/>
        <v>LAAG</v>
      </c>
      <c r="AQ118" s="6">
        <f>INDEX('P-07 HACCP score'!$C$3:$E$6,MATCH(E118,'P-07 HACCP score'!$B$3:$B$6,0),MATCH('D-14 Ernst'!A$2,'P-07 HACCP score'!$C$2:$E$2,0))</f>
        <v>2</v>
      </c>
      <c r="AR118" s="6">
        <f>INDEX('P-07 HACCP score'!$C$3:$E$6,MATCH(F118,'P-07 HACCP score'!$B$3:$B$6,0),MATCH('D-14 Ernst'!B$2,'P-07 HACCP score'!$C$2:$E$2,0))</f>
        <v>0</v>
      </c>
      <c r="AS118" s="6">
        <f>INDEX('P-07 HACCP score'!$C$3:$E$6,MATCH(G118,'P-07 HACCP score'!$B$3:$B$6,0),MATCH('D-14 Ernst'!C$2,'P-07 HACCP score'!$C$2:$E$2,0))</f>
        <v>0</v>
      </c>
      <c r="AT118" s="6">
        <f>INDEX('P-07 HACCP score'!$C$3:$E$6,MATCH(M118,'P-07 HACCP score'!$B$3:$B$6,0),MATCH('D-14 Ernst'!D$2,'P-07 HACCP score'!$C$2:$E$2,0))</f>
        <v>0</v>
      </c>
      <c r="AU118" s="6">
        <f>INDEX('P-07 HACCP score'!$C$3:$E$6,MATCH(N118,'P-07 HACCP score'!$B$3:$B$6,0),MATCH('D-14 Ernst'!E$2,'P-07 HACCP score'!$C$2:$E$2,0))</f>
        <v>0</v>
      </c>
      <c r="AV118" s="6">
        <f>INDEX('P-07 HACCP score'!$C$3:$E$6,MATCH(O118,'P-07 HACCP score'!$B$3:$B$6,0),MATCH('D-14 Ernst'!F$2,'P-07 HACCP score'!$C$2:$E$2,0))</f>
        <v>0</v>
      </c>
      <c r="AW118" s="6">
        <f>INDEX('P-07 HACCP score'!$C$3:$E$6,MATCH(P118,'P-07 HACCP score'!$B$3:$B$6,0),MATCH('D-14 Ernst'!G$2,'P-07 HACCP score'!$C$2:$E$2,0))</f>
        <v>0</v>
      </c>
      <c r="AX118" s="6">
        <f>INDEX('P-07 HACCP score'!$C$3:$E$6,MATCH(Q118,'P-07 HACCP score'!$B$3:$B$6,0),MATCH('D-14 Ernst'!H$2,'P-07 HACCP score'!$C$2:$E$2,0))</f>
        <v>0</v>
      </c>
      <c r="AY118" s="6">
        <f>INDEX('P-07 HACCP score'!$C$3:$E$6,MATCH(R118,'P-07 HACCP score'!$B$3:$B$6,0),MATCH('D-14 Ernst'!I$2,'P-07 HACCP score'!$C$2:$E$2,0))</f>
        <v>0</v>
      </c>
      <c r="AZ118" s="6">
        <f>INDEX('P-07 HACCP score'!$C$3:$E$6,MATCH(S118,'P-07 HACCP score'!$B$3:$B$6,0),MATCH('D-14 Ernst'!J$2,'P-07 HACCP score'!$C$2:$E$2,0))</f>
        <v>0</v>
      </c>
      <c r="BA118" s="6">
        <f>INDEX('P-07 HACCP score'!$C$3:$E$6,MATCH(T118,'P-07 HACCP score'!$B$3:$B$6,0),MATCH('D-14 Ernst'!K$2,'P-07 HACCP score'!$C$2:$E$2,0))</f>
        <v>0</v>
      </c>
      <c r="BB118" s="6" t="e">
        <f>INDEX('P-07 HACCP score'!$C$3:$E$6,MATCH(#REF!,'P-07 HACCP score'!$B$3:$B$6,0),MATCH('D-14 Ernst'!#REF!,'P-07 HACCP score'!$C$2:$E$2,0))</f>
        <v>#REF!</v>
      </c>
      <c r="BC118" s="6">
        <f>INDEX('P-07 HACCP score'!$C$3:$E$6,MATCH(U118,'P-07 HACCP score'!$B$3:$B$6,0),MATCH('D-14 Ernst'!L$2,'P-07 HACCP score'!$C$2:$E$2,0))</f>
        <v>0</v>
      </c>
      <c r="BD118" s="6">
        <f>INDEX('P-07 HACCP score'!$C$3:$E$6,MATCH(V118,'P-07 HACCP score'!$B$3:$B$6,0),MATCH('D-14 Ernst'!M$2,'P-07 HACCP score'!$C$2:$E$2,0))</f>
        <v>0</v>
      </c>
      <c r="BE118" s="6">
        <f>INDEX('P-07 HACCP score'!$C$3:$E$6,MATCH(W118,'P-07 HACCP score'!$B$3:$B$6,0),MATCH('D-14 Ernst'!N$2,'P-07 HACCP score'!$C$2:$E$2,0))</f>
        <v>0</v>
      </c>
      <c r="BF118" s="6">
        <f>INDEX('P-07 HACCP score'!$C$3:$E$6,MATCH(X118,'P-07 HACCP score'!$B$3:$B$6,0),MATCH('D-14 Ernst'!O$2,'P-07 HACCP score'!$C$2:$E$2,0))</f>
        <v>0</v>
      </c>
      <c r="BG118" s="6">
        <f>INDEX('P-07 HACCP score'!$C$3:$E$6,MATCH(Y118,'P-07 HACCP score'!$B$3:$B$6,0),MATCH('D-14 Ernst'!P$2,'P-07 HACCP score'!$C$2:$E$2,0))</f>
        <v>0</v>
      </c>
      <c r="BH118" s="6">
        <f>INDEX('P-07 HACCP score'!$C$3:$E$6,MATCH(Z118,'P-07 HACCP score'!$B$3:$B$6,0),MATCH('D-14 Ernst'!Q$2,'P-07 HACCP score'!$C$2:$E$2,0))</f>
        <v>0</v>
      </c>
      <c r="BI118" s="6">
        <f>INDEX('P-07 HACCP score'!$C$3:$E$6,MATCH(AA118,'P-07 HACCP score'!$B$3:$B$6,0),MATCH('D-14 Ernst'!R$2,'P-07 HACCP score'!$C$2:$E$2,0))</f>
        <v>0</v>
      </c>
      <c r="BJ118" s="6">
        <f>INDEX('P-07 HACCP score'!$C$3:$E$6,MATCH(AB118,'P-07 HACCP score'!$B$3:$B$6,0),MATCH('D-14 Ernst'!S$2,'P-07 HACCP score'!$C$2:$E$2,0))</f>
        <v>0</v>
      </c>
      <c r="BK118" s="6">
        <f>INDEX('P-07 HACCP score'!$C$3:$E$6,MATCH(AC118,'P-07 HACCP score'!$B$3:$B$6,0),MATCH('D-14 Ernst'!T$2,'P-07 HACCP score'!$C$2:$E$2,0))</f>
        <v>0</v>
      </c>
      <c r="BL118" s="6">
        <f>INDEX('P-07 HACCP score'!$C$3:$E$6,MATCH(AD118,'P-07 HACCP score'!$B$3:$B$6,0),MATCH('D-14 Ernst'!U$2,'P-07 HACCP score'!$C$2:$E$2,0))</f>
        <v>0</v>
      </c>
      <c r="BM118" s="6">
        <f>INDEX('P-07 HACCP score'!$C$3:$E$6,MATCH(AE118,'P-07 HACCP score'!$B$3:$B$6,0),MATCH('D-14 Ernst'!V$2,'P-07 HACCP score'!$C$2:$E$2,0))</f>
        <v>0</v>
      </c>
      <c r="BN118" s="6">
        <f>INDEX('P-07 HACCP score'!$C$3:$E$6,MATCH(AF118,'P-07 HACCP score'!$B$3:$B$6,0),MATCH('D-14 Ernst'!W$2,'P-07 HACCP score'!$C$2:$E$2,0))</f>
        <v>0</v>
      </c>
    </row>
    <row r="119" spans="1:66" x14ac:dyDescent="0.25">
      <c r="A119" s="26" t="s">
        <v>281</v>
      </c>
      <c r="B119" s="25" t="s">
        <v>282</v>
      </c>
      <c r="C119" s="28" t="s">
        <v>1315</v>
      </c>
      <c r="D119" s="27" t="s">
        <v>32</v>
      </c>
      <c r="E119" s="8" t="s">
        <v>33</v>
      </c>
      <c r="F119" s="9"/>
      <c r="G119" s="9"/>
      <c r="H119" s="10"/>
      <c r="I119" s="10"/>
      <c r="J119" s="10"/>
      <c r="K119" s="10"/>
      <c r="L119" s="10"/>
      <c r="M119" s="9"/>
      <c r="N119" s="9"/>
      <c r="O119" s="9"/>
      <c r="P119" s="9"/>
      <c r="Q119" s="9"/>
      <c r="R119" s="9"/>
      <c r="S119" s="9"/>
      <c r="T119" s="9"/>
      <c r="U119" s="9"/>
      <c r="V119" s="9"/>
      <c r="W119" s="9"/>
      <c r="X119" s="9"/>
      <c r="Y119" s="9"/>
      <c r="Z119" s="9"/>
      <c r="AA119" s="9"/>
      <c r="AB119" s="9"/>
      <c r="AC119" s="9"/>
      <c r="AD119" s="9"/>
      <c r="AE119" s="9"/>
      <c r="AF119" s="7"/>
      <c r="AG119" s="11">
        <f t="shared" si="7"/>
        <v>0</v>
      </c>
      <c r="AH119" s="12">
        <f t="shared" si="8"/>
        <v>0</v>
      </c>
      <c r="AI119" s="13" t="str">
        <f t="shared" si="9"/>
        <v>LAAG</v>
      </c>
      <c r="AJ119" s="33" t="str">
        <f t="shared" si="10"/>
        <v>N</v>
      </c>
      <c r="AK119" s="14" t="str">
        <f t="shared" si="11"/>
        <v>LAAG</v>
      </c>
      <c r="AL119" s="8" t="s">
        <v>33</v>
      </c>
      <c r="AM119" s="9" t="s">
        <v>34</v>
      </c>
      <c r="AN119" s="9" t="s">
        <v>35</v>
      </c>
      <c r="AO119" s="18" t="str">
        <f t="shared" si="12"/>
        <v>N</v>
      </c>
      <c r="AP119" s="15" t="str">
        <f t="shared" si="13"/>
        <v>LAAG</v>
      </c>
      <c r="AQ119" s="6">
        <f>INDEX('P-07 HACCP score'!$C$3:$E$6,MATCH(E119,'P-07 HACCP score'!$B$3:$B$6,0),MATCH('D-14 Ernst'!A$2,'P-07 HACCP score'!$C$2:$E$2,0))</f>
        <v>2</v>
      </c>
      <c r="AR119" s="6">
        <f>INDEX('P-07 HACCP score'!$C$3:$E$6,MATCH(F119,'P-07 HACCP score'!$B$3:$B$6,0),MATCH('D-14 Ernst'!B$2,'P-07 HACCP score'!$C$2:$E$2,0))</f>
        <v>0</v>
      </c>
      <c r="AS119" s="6">
        <f>INDEX('P-07 HACCP score'!$C$3:$E$6,MATCH(G119,'P-07 HACCP score'!$B$3:$B$6,0),MATCH('D-14 Ernst'!C$2,'P-07 HACCP score'!$C$2:$E$2,0))</f>
        <v>0</v>
      </c>
      <c r="AT119" s="6">
        <f>INDEX('P-07 HACCP score'!$C$3:$E$6,MATCH(M119,'P-07 HACCP score'!$B$3:$B$6,0),MATCH('D-14 Ernst'!D$2,'P-07 HACCP score'!$C$2:$E$2,0))</f>
        <v>0</v>
      </c>
      <c r="AU119" s="6">
        <f>INDEX('P-07 HACCP score'!$C$3:$E$6,MATCH(N119,'P-07 HACCP score'!$B$3:$B$6,0),MATCH('D-14 Ernst'!E$2,'P-07 HACCP score'!$C$2:$E$2,0))</f>
        <v>0</v>
      </c>
      <c r="AV119" s="6">
        <f>INDEX('P-07 HACCP score'!$C$3:$E$6,MATCH(O119,'P-07 HACCP score'!$B$3:$B$6,0),MATCH('D-14 Ernst'!F$2,'P-07 HACCP score'!$C$2:$E$2,0))</f>
        <v>0</v>
      </c>
      <c r="AW119" s="6">
        <f>INDEX('P-07 HACCP score'!$C$3:$E$6,MATCH(P119,'P-07 HACCP score'!$B$3:$B$6,0),MATCH('D-14 Ernst'!G$2,'P-07 HACCP score'!$C$2:$E$2,0))</f>
        <v>0</v>
      </c>
      <c r="AX119" s="6">
        <f>INDEX('P-07 HACCP score'!$C$3:$E$6,MATCH(Q119,'P-07 HACCP score'!$B$3:$B$6,0),MATCH('D-14 Ernst'!H$2,'P-07 HACCP score'!$C$2:$E$2,0))</f>
        <v>0</v>
      </c>
      <c r="AY119" s="6">
        <f>INDEX('P-07 HACCP score'!$C$3:$E$6,MATCH(R119,'P-07 HACCP score'!$B$3:$B$6,0),MATCH('D-14 Ernst'!I$2,'P-07 HACCP score'!$C$2:$E$2,0))</f>
        <v>0</v>
      </c>
      <c r="AZ119" s="6">
        <f>INDEX('P-07 HACCP score'!$C$3:$E$6,MATCH(S119,'P-07 HACCP score'!$B$3:$B$6,0),MATCH('D-14 Ernst'!J$2,'P-07 HACCP score'!$C$2:$E$2,0))</f>
        <v>0</v>
      </c>
      <c r="BA119" s="6">
        <f>INDEX('P-07 HACCP score'!$C$3:$E$6,MATCH(T119,'P-07 HACCP score'!$B$3:$B$6,0),MATCH('D-14 Ernst'!K$2,'P-07 HACCP score'!$C$2:$E$2,0))</f>
        <v>0</v>
      </c>
      <c r="BB119" s="6" t="e">
        <f>INDEX('P-07 HACCP score'!$C$3:$E$6,MATCH(#REF!,'P-07 HACCP score'!$B$3:$B$6,0),MATCH('D-14 Ernst'!#REF!,'P-07 HACCP score'!$C$2:$E$2,0))</f>
        <v>#REF!</v>
      </c>
      <c r="BC119" s="6">
        <f>INDEX('P-07 HACCP score'!$C$3:$E$6,MATCH(U119,'P-07 HACCP score'!$B$3:$B$6,0),MATCH('D-14 Ernst'!L$2,'P-07 HACCP score'!$C$2:$E$2,0))</f>
        <v>0</v>
      </c>
      <c r="BD119" s="6">
        <f>INDEX('P-07 HACCP score'!$C$3:$E$6,MATCH(V119,'P-07 HACCP score'!$B$3:$B$6,0),MATCH('D-14 Ernst'!M$2,'P-07 HACCP score'!$C$2:$E$2,0))</f>
        <v>0</v>
      </c>
      <c r="BE119" s="6">
        <f>INDEX('P-07 HACCP score'!$C$3:$E$6,MATCH(W119,'P-07 HACCP score'!$B$3:$B$6,0),MATCH('D-14 Ernst'!N$2,'P-07 HACCP score'!$C$2:$E$2,0))</f>
        <v>0</v>
      </c>
      <c r="BF119" s="6">
        <f>INDEX('P-07 HACCP score'!$C$3:$E$6,MATCH(X119,'P-07 HACCP score'!$B$3:$B$6,0),MATCH('D-14 Ernst'!O$2,'P-07 HACCP score'!$C$2:$E$2,0))</f>
        <v>0</v>
      </c>
      <c r="BG119" s="6">
        <f>INDEX('P-07 HACCP score'!$C$3:$E$6,MATCH(Y119,'P-07 HACCP score'!$B$3:$B$6,0),MATCH('D-14 Ernst'!P$2,'P-07 HACCP score'!$C$2:$E$2,0))</f>
        <v>0</v>
      </c>
      <c r="BH119" s="6">
        <f>INDEX('P-07 HACCP score'!$C$3:$E$6,MATCH(Z119,'P-07 HACCP score'!$B$3:$B$6,0),MATCH('D-14 Ernst'!Q$2,'P-07 HACCP score'!$C$2:$E$2,0))</f>
        <v>0</v>
      </c>
      <c r="BI119" s="6">
        <f>INDEX('P-07 HACCP score'!$C$3:$E$6,MATCH(AA119,'P-07 HACCP score'!$B$3:$B$6,0),MATCH('D-14 Ernst'!R$2,'P-07 HACCP score'!$C$2:$E$2,0))</f>
        <v>0</v>
      </c>
      <c r="BJ119" s="6">
        <f>INDEX('P-07 HACCP score'!$C$3:$E$6,MATCH(AB119,'P-07 HACCP score'!$B$3:$B$6,0),MATCH('D-14 Ernst'!S$2,'P-07 HACCP score'!$C$2:$E$2,0))</f>
        <v>0</v>
      </c>
      <c r="BK119" s="6">
        <f>INDEX('P-07 HACCP score'!$C$3:$E$6,MATCH(AC119,'P-07 HACCP score'!$B$3:$B$6,0),MATCH('D-14 Ernst'!T$2,'P-07 HACCP score'!$C$2:$E$2,0))</f>
        <v>0</v>
      </c>
      <c r="BL119" s="6">
        <f>INDEX('P-07 HACCP score'!$C$3:$E$6,MATCH(AD119,'P-07 HACCP score'!$B$3:$B$6,0),MATCH('D-14 Ernst'!U$2,'P-07 HACCP score'!$C$2:$E$2,0))</f>
        <v>0</v>
      </c>
      <c r="BM119" s="6">
        <f>INDEX('P-07 HACCP score'!$C$3:$E$6,MATCH(AE119,'P-07 HACCP score'!$B$3:$B$6,0),MATCH('D-14 Ernst'!V$2,'P-07 HACCP score'!$C$2:$E$2,0))</f>
        <v>0</v>
      </c>
      <c r="BN119" s="6">
        <f>INDEX('P-07 HACCP score'!$C$3:$E$6,MATCH(AF119,'P-07 HACCP score'!$B$3:$B$6,0),MATCH('D-14 Ernst'!W$2,'P-07 HACCP score'!$C$2:$E$2,0))</f>
        <v>0</v>
      </c>
    </row>
    <row r="120" spans="1:66" x14ac:dyDescent="0.25">
      <c r="A120" s="26" t="s">
        <v>1317</v>
      </c>
      <c r="B120" s="25" t="s">
        <v>1290</v>
      </c>
      <c r="C120" s="28" t="s">
        <v>1301</v>
      </c>
      <c r="D120" s="27" t="s">
        <v>32</v>
      </c>
      <c r="E120" s="8" t="s">
        <v>33</v>
      </c>
      <c r="F120" s="9"/>
      <c r="G120" s="9"/>
      <c r="H120" s="10"/>
      <c r="I120" s="10"/>
      <c r="J120" s="10"/>
      <c r="K120" s="10"/>
      <c r="L120" s="10"/>
      <c r="M120" s="9"/>
      <c r="N120" s="9" t="s">
        <v>33</v>
      </c>
      <c r="O120" s="9"/>
      <c r="P120" s="9"/>
      <c r="Q120" s="9"/>
      <c r="R120" s="9"/>
      <c r="S120" s="9"/>
      <c r="T120" s="9"/>
      <c r="U120" s="9"/>
      <c r="V120" s="9" t="s">
        <v>33</v>
      </c>
      <c r="W120" s="9"/>
      <c r="X120" s="9"/>
      <c r="Y120" s="9"/>
      <c r="Z120" s="9"/>
      <c r="AA120" s="9"/>
      <c r="AB120" s="9"/>
      <c r="AC120" s="9"/>
      <c r="AD120" s="9"/>
      <c r="AE120" s="9"/>
      <c r="AF120" s="7"/>
      <c r="AG120" s="11">
        <f t="shared" si="7"/>
        <v>0</v>
      </c>
      <c r="AH120" s="12">
        <f t="shared" si="8"/>
        <v>0</v>
      </c>
      <c r="AI120" s="13" t="str">
        <f t="shared" si="9"/>
        <v>LAAG</v>
      </c>
      <c r="AJ120" s="33" t="str">
        <f t="shared" si="10"/>
        <v>N</v>
      </c>
      <c r="AK120" s="14" t="str">
        <f t="shared" si="11"/>
        <v>LAAG</v>
      </c>
      <c r="AL120" s="8" t="s">
        <v>33</v>
      </c>
      <c r="AM120" s="9" t="s">
        <v>34</v>
      </c>
      <c r="AN120" s="9" t="s">
        <v>35</v>
      </c>
      <c r="AO120" s="18" t="str">
        <f t="shared" si="12"/>
        <v>N</v>
      </c>
      <c r="AP120" s="15" t="str">
        <f t="shared" si="13"/>
        <v>LAAG</v>
      </c>
      <c r="AQ120" s="6">
        <f>INDEX('P-07 HACCP score'!$C$3:$E$6,MATCH(E120,'P-07 HACCP score'!$B$3:$B$6,0),MATCH('D-14 Ernst'!A$2,'P-07 HACCP score'!$C$2:$E$2,0))</f>
        <v>2</v>
      </c>
      <c r="AR120" s="6">
        <f>INDEX('P-07 HACCP score'!$C$3:$E$6,MATCH(F120,'P-07 HACCP score'!$B$3:$B$6,0),MATCH('D-14 Ernst'!B$2,'P-07 HACCP score'!$C$2:$E$2,0))</f>
        <v>0</v>
      </c>
      <c r="AS120" s="6">
        <f>INDEX('P-07 HACCP score'!$C$3:$E$6,MATCH(G120,'P-07 HACCP score'!$B$3:$B$6,0),MATCH('D-14 Ernst'!C$2,'P-07 HACCP score'!$C$2:$E$2,0))</f>
        <v>0</v>
      </c>
      <c r="AT120" s="6">
        <f>INDEX('P-07 HACCP score'!$C$3:$E$6,MATCH(M120,'P-07 HACCP score'!$B$3:$B$6,0),MATCH('D-14 Ernst'!D$2,'P-07 HACCP score'!$C$2:$E$2,0))</f>
        <v>0</v>
      </c>
      <c r="AU120" s="6">
        <f>INDEX('P-07 HACCP score'!$C$3:$E$6,MATCH(N120,'P-07 HACCP score'!$B$3:$B$6,0),MATCH('D-14 Ernst'!E$2,'P-07 HACCP score'!$C$2:$E$2,0))</f>
        <v>2</v>
      </c>
      <c r="AV120" s="6">
        <f>INDEX('P-07 HACCP score'!$C$3:$E$6,MATCH(O120,'P-07 HACCP score'!$B$3:$B$6,0),MATCH('D-14 Ernst'!F$2,'P-07 HACCP score'!$C$2:$E$2,0))</f>
        <v>0</v>
      </c>
      <c r="AW120" s="6">
        <f>INDEX('P-07 HACCP score'!$C$3:$E$6,MATCH(P120,'P-07 HACCP score'!$B$3:$B$6,0),MATCH('D-14 Ernst'!G$2,'P-07 HACCP score'!$C$2:$E$2,0))</f>
        <v>0</v>
      </c>
      <c r="AX120" s="6">
        <f>INDEX('P-07 HACCP score'!$C$3:$E$6,MATCH(Q120,'P-07 HACCP score'!$B$3:$B$6,0),MATCH('D-14 Ernst'!H$2,'P-07 HACCP score'!$C$2:$E$2,0))</f>
        <v>0</v>
      </c>
      <c r="AY120" s="6">
        <f>INDEX('P-07 HACCP score'!$C$3:$E$6,MATCH(R120,'P-07 HACCP score'!$B$3:$B$6,0),MATCH('D-14 Ernst'!I$2,'P-07 HACCP score'!$C$2:$E$2,0))</f>
        <v>0</v>
      </c>
      <c r="AZ120" s="6">
        <f>INDEX('P-07 HACCP score'!$C$3:$E$6,MATCH(S120,'P-07 HACCP score'!$B$3:$B$6,0),MATCH('D-14 Ernst'!J$2,'P-07 HACCP score'!$C$2:$E$2,0))</f>
        <v>0</v>
      </c>
      <c r="BA120" s="6">
        <f>INDEX('P-07 HACCP score'!$C$3:$E$6,MATCH(T120,'P-07 HACCP score'!$B$3:$B$6,0),MATCH('D-14 Ernst'!K$2,'P-07 HACCP score'!$C$2:$E$2,0))</f>
        <v>0</v>
      </c>
      <c r="BB120" s="6" t="e">
        <f>INDEX('P-07 HACCP score'!$C$3:$E$6,MATCH(#REF!,'P-07 HACCP score'!$B$3:$B$6,0),MATCH('D-14 Ernst'!#REF!,'P-07 HACCP score'!$C$2:$E$2,0))</f>
        <v>#REF!</v>
      </c>
      <c r="BC120" s="6">
        <f>INDEX('P-07 HACCP score'!$C$3:$E$6,MATCH(U120,'P-07 HACCP score'!$B$3:$B$6,0),MATCH('D-14 Ernst'!L$2,'P-07 HACCP score'!$C$2:$E$2,0))</f>
        <v>0</v>
      </c>
      <c r="BD120" s="6">
        <f>INDEX('P-07 HACCP score'!$C$3:$E$6,MATCH(V120,'P-07 HACCP score'!$B$3:$B$6,0),MATCH('D-14 Ernst'!M$2,'P-07 HACCP score'!$C$2:$E$2,0))</f>
        <v>2</v>
      </c>
      <c r="BE120" s="6">
        <f>INDEX('P-07 HACCP score'!$C$3:$E$6,MATCH(W120,'P-07 HACCP score'!$B$3:$B$6,0),MATCH('D-14 Ernst'!N$2,'P-07 HACCP score'!$C$2:$E$2,0))</f>
        <v>0</v>
      </c>
      <c r="BF120" s="6">
        <f>INDEX('P-07 HACCP score'!$C$3:$E$6,MATCH(X120,'P-07 HACCP score'!$B$3:$B$6,0),MATCH('D-14 Ernst'!O$2,'P-07 HACCP score'!$C$2:$E$2,0))</f>
        <v>0</v>
      </c>
      <c r="BG120" s="6">
        <f>INDEX('P-07 HACCP score'!$C$3:$E$6,MATCH(Y120,'P-07 HACCP score'!$B$3:$B$6,0),MATCH('D-14 Ernst'!P$2,'P-07 HACCP score'!$C$2:$E$2,0))</f>
        <v>0</v>
      </c>
      <c r="BH120" s="6">
        <f>INDEX('P-07 HACCP score'!$C$3:$E$6,MATCH(Z120,'P-07 HACCP score'!$B$3:$B$6,0),MATCH('D-14 Ernst'!Q$2,'P-07 HACCP score'!$C$2:$E$2,0))</f>
        <v>0</v>
      </c>
      <c r="BI120" s="6">
        <f>INDEX('P-07 HACCP score'!$C$3:$E$6,MATCH(AA120,'P-07 HACCP score'!$B$3:$B$6,0),MATCH('D-14 Ernst'!R$2,'P-07 HACCP score'!$C$2:$E$2,0))</f>
        <v>0</v>
      </c>
      <c r="BJ120" s="6">
        <f>INDEX('P-07 HACCP score'!$C$3:$E$6,MATCH(AB120,'P-07 HACCP score'!$B$3:$B$6,0),MATCH('D-14 Ernst'!S$2,'P-07 HACCP score'!$C$2:$E$2,0))</f>
        <v>0</v>
      </c>
      <c r="BK120" s="6">
        <f>INDEX('P-07 HACCP score'!$C$3:$E$6,MATCH(AC120,'P-07 HACCP score'!$B$3:$B$6,0),MATCH('D-14 Ernst'!T$2,'P-07 HACCP score'!$C$2:$E$2,0))</f>
        <v>0</v>
      </c>
      <c r="BL120" s="6">
        <f>INDEX('P-07 HACCP score'!$C$3:$E$6,MATCH(AD120,'P-07 HACCP score'!$B$3:$B$6,0),MATCH('D-14 Ernst'!U$2,'P-07 HACCP score'!$C$2:$E$2,0))</f>
        <v>0</v>
      </c>
      <c r="BM120" s="6">
        <f>INDEX('P-07 HACCP score'!$C$3:$E$6,MATCH(AE120,'P-07 HACCP score'!$B$3:$B$6,0),MATCH('D-14 Ernst'!V$2,'P-07 HACCP score'!$C$2:$E$2,0))</f>
        <v>0</v>
      </c>
      <c r="BN120" s="6">
        <f>INDEX('P-07 HACCP score'!$C$3:$E$6,MATCH(AF120,'P-07 HACCP score'!$B$3:$B$6,0),MATCH('D-14 Ernst'!W$2,'P-07 HACCP score'!$C$2:$E$2,0))</f>
        <v>0</v>
      </c>
    </row>
    <row r="121" spans="1:66" x14ac:dyDescent="0.25">
      <c r="A121" s="26" t="s">
        <v>283</v>
      </c>
      <c r="B121" s="25" t="s">
        <v>284</v>
      </c>
      <c r="C121" s="28" t="s">
        <v>1309</v>
      </c>
      <c r="D121" s="27" t="s">
        <v>83</v>
      </c>
      <c r="E121" s="8" t="s">
        <v>33</v>
      </c>
      <c r="F121" s="9" t="s">
        <v>33</v>
      </c>
      <c r="G121" s="9" t="s">
        <v>33</v>
      </c>
      <c r="H121" s="10" t="s">
        <v>33</v>
      </c>
      <c r="I121" s="10"/>
      <c r="J121" s="10"/>
      <c r="K121" s="10"/>
      <c r="L121" s="10"/>
      <c r="M121" s="9"/>
      <c r="N121" s="9"/>
      <c r="O121" s="9"/>
      <c r="P121" s="9"/>
      <c r="Q121" s="9"/>
      <c r="R121" s="9"/>
      <c r="S121" s="9"/>
      <c r="T121" s="9"/>
      <c r="U121" s="9"/>
      <c r="V121" s="9"/>
      <c r="W121" s="9"/>
      <c r="X121" s="9"/>
      <c r="Y121" s="9"/>
      <c r="Z121" s="9"/>
      <c r="AA121" s="9"/>
      <c r="AB121" s="9"/>
      <c r="AC121" s="9"/>
      <c r="AD121" s="9"/>
      <c r="AE121" s="9"/>
      <c r="AF121" s="7"/>
      <c r="AG121" s="11">
        <f t="shared" si="7"/>
        <v>1</v>
      </c>
      <c r="AH121" s="12">
        <f t="shared" si="8"/>
        <v>0</v>
      </c>
      <c r="AI121" s="13" t="str">
        <f t="shared" si="9"/>
        <v>LAAG</v>
      </c>
      <c r="AJ121" s="33" t="str">
        <f t="shared" si="10"/>
        <v>N</v>
      </c>
      <c r="AK121" s="14" t="str">
        <f t="shared" si="11"/>
        <v>LAAG</v>
      </c>
      <c r="AL121" s="8" t="s">
        <v>33</v>
      </c>
      <c r="AM121" s="9" t="s">
        <v>34</v>
      </c>
      <c r="AN121" s="9" t="s">
        <v>35</v>
      </c>
      <c r="AO121" s="18" t="str">
        <f t="shared" si="12"/>
        <v>N</v>
      </c>
      <c r="AP121" s="15" t="str">
        <f t="shared" si="13"/>
        <v>LAAG</v>
      </c>
      <c r="AQ121" s="6">
        <f>INDEX('P-07 HACCP score'!$C$3:$E$6,MATCH(E121,'P-07 HACCP score'!$B$3:$B$6,0),MATCH('D-14 Ernst'!A$2,'P-07 HACCP score'!$C$2:$E$2,0))</f>
        <v>2</v>
      </c>
      <c r="AR121" s="6">
        <f>INDEX('P-07 HACCP score'!$C$3:$E$6,MATCH(F121,'P-07 HACCP score'!$B$3:$B$6,0),MATCH('D-14 Ernst'!B$2,'P-07 HACCP score'!$C$2:$E$2,0))</f>
        <v>3</v>
      </c>
      <c r="AS121" s="6">
        <f>INDEX('P-07 HACCP score'!$C$3:$E$6,MATCH(G121,'P-07 HACCP score'!$B$3:$B$6,0),MATCH('D-14 Ernst'!C$2,'P-07 HACCP score'!$C$2:$E$2,0))</f>
        <v>2</v>
      </c>
      <c r="AT121" s="6">
        <f>INDEX('P-07 HACCP score'!$C$3:$E$6,MATCH(M121,'P-07 HACCP score'!$B$3:$B$6,0),MATCH('D-14 Ernst'!D$2,'P-07 HACCP score'!$C$2:$E$2,0))</f>
        <v>0</v>
      </c>
      <c r="AU121" s="6">
        <f>INDEX('P-07 HACCP score'!$C$3:$E$6,MATCH(N121,'P-07 HACCP score'!$B$3:$B$6,0),MATCH('D-14 Ernst'!E$2,'P-07 HACCP score'!$C$2:$E$2,0))</f>
        <v>0</v>
      </c>
      <c r="AV121" s="6">
        <f>INDEX('P-07 HACCP score'!$C$3:$E$6,MATCH(O121,'P-07 HACCP score'!$B$3:$B$6,0),MATCH('D-14 Ernst'!F$2,'P-07 HACCP score'!$C$2:$E$2,0))</f>
        <v>0</v>
      </c>
      <c r="AW121" s="6">
        <f>INDEX('P-07 HACCP score'!$C$3:$E$6,MATCH(P121,'P-07 HACCP score'!$B$3:$B$6,0),MATCH('D-14 Ernst'!G$2,'P-07 HACCP score'!$C$2:$E$2,0))</f>
        <v>0</v>
      </c>
      <c r="AX121" s="6">
        <f>INDEX('P-07 HACCP score'!$C$3:$E$6,MATCH(Q121,'P-07 HACCP score'!$B$3:$B$6,0),MATCH('D-14 Ernst'!H$2,'P-07 HACCP score'!$C$2:$E$2,0))</f>
        <v>0</v>
      </c>
      <c r="AY121" s="6">
        <f>INDEX('P-07 HACCP score'!$C$3:$E$6,MATCH(R121,'P-07 HACCP score'!$B$3:$B$6,0),MATCH('D-14 Ernst'!I$2,'P-07 HACCP score'!$C$2:$E$2,0))</f>
        <v>0</v>
      </c>
      <c r="AZ121" s="6">
        <f>INDEX('P-07 HACCP score'!$C$3:$E$6,MATCH(S121,'P-07 HACCP score'!$B$3:$B$6,0),MATCH('D-14 Ernst'!J$2,'P-07 HACCP score'!$C$2:$E$2,0))</f>
        <v>0</v>
      </c>
      <c r="BA121" s="6">
        <f>INDEX('P-07 HACCP score'!$C$3:$E$6,MATCH(T121,'P-07 HACCP score'!$B$3:$B$6,0),MATCH('D-14 Ernst'!K$2,'P-07 HACCP score'!$C$2:$E$2,0))</f>
        <v>0</v>
      </c>
      <c r="BB121" s="6" t="e">
        <f>INDEX('P-07 HACCP score'!$C$3:$E$6,MATCH(#REF!,'P-07 HACCP score'!$B$3:$B$6,0),MATCH('D-14 Ernst'!#REF!,'P-07 HACCP score'!$C$2:$E$2,0))</f>
        <v>#REF!</v>
      </c>
      <c r="BC121" s="6">
        <f>INDEX('P-07 HACCP score'!$C$3:$E$6,MATCH(U121,'P-07 HACCP score'!$B$3:$B$6,0),MATCH('D-14 Ernst'!L$2,'P-07 HACCP score'!$C$2:$E$2,0))</f>
        <v>0</v>
      </c>
      <c r="BD121" s="6">
        <f>INDEX('P-07 HACCP score'!$C$3:$E$6,MATCH(V121,'P-07 HACCP score'!$B$3:$B$6,0),MATCH('D-14 Ernst'!M$2,'P-07 HACCP score'!$C$2:$E$2,0))</f>
        <v>0</v>
      </c>
      <c r="BE121" s="6">
        <f>INDEX('P-07 HACCP score'!$C$3:$E$6,MATCH(W121,'P-07 HACCP score'!$B$3:$B$6,0),MATCH('D-14 Ernst'!N$2,'P-07 HACCP score'!$C$2:$E$2,0))</f>
        <v>0</v>
      </c>
      <c r="BF121" s="6">
        <f>INDEX('P-07 HACCP score'!$C$3:$E$6,MATCH(X121,'P-07 HACCP score'!$B$3:$B$6,0),MATCH('D-14 Ernst'!O$2,'P-07 HACCP score'!$C$2:$E$2,0))</f>
        <v>0</v>
      </c>
      <c r="BG121" s="6">
        <f>INDEX('P-07 HACCP score'!$C$3:$E$6,MATCH(Y121,'P-07 HACCP score'!$B$3:$B$6,0),MATCH('D-14 Ernst'!P$2,'P-07 HACCP score'!$C$2:$E$2,0))</f>
        <v>0</v>
      </c>
      <c r="BH121" s="6">
        <f>INDEX('P-07 HACCP score'!$C$3:$E$6,MATCH(Z121,'P-07 HACCP score'!$B$3:$B$6,0),MATCH('D-14 Ernst'!Q$2,'P-07 HACCP score'!$C$2:$E$2,0))</f>
        <v>0</v>
      </c>
      <c r="BI121" s="6">
        <f>INDEX('P-07 HACCP score'!$C$3:$E$6,MATCH(AA121,'P-07 HACCP score'!$B$3:$B$6,0),MATCH('D-14 Ernst'!R$2,'P-07 HACCP score'!$C$2:$E$2,0))</f>
        <v>0</v>
      </c>
      <c r="BJ121" s="6">
        <f>INDEX('P-07 HACCP score'!$C$3:$E$6,MATCH(AB121,'P-07 HACCP score'!$B$3:$B$6,0),MATCH('D-14 Ernst'!S$2,'P-07 HACCP score'!$C$2:$E$2,0))</f>
        <v>0</v>
      </c>
      <c r="BK121" s="6">
        <f>INDEX('P-07 HACCP score'!$C$3:$E$6,MATCH(AC121,'P-07 HACCP score'!$B$3:$B$6,0),MATCH('D-14 Ernst'!T$2,'P-07 HACCP score'!$C$2:$E$2,0))</f>
        <v>0</v>
      </c>
      <c r="BL121" s="6">
        <f>INDEX('P-07 HACCP score'!$C$3:$E$6,MATCH(AD121,'P-07 HACCP score'!$B$3:$B$6,0),MATCH('D-14 Ernst'!U$2,'P-07 HACCP score'!$C$2:$E$2,0))</f>
        <v>0</v>
      </c>
      <c r="BM121" s="6">
        <f>INDEX('P-07 HACCP score'!$C$3:$E$6,MATCH(AE121,'P-07 HACCP score'!$B$3:$B$6,0),MATCH('D-14 Ernst'!V$2,'P-07 HACCP score'!$C$2:$E$2,0))</f>
        <v>0</v>
      </c>
      <c r="BN121" s="6">
        <f>INDEX('P-07 HACCP score'!$C$3:$E$6,MATCH(AF121,'P-07 HACCP score'!$B$3:$B$6,0),MATCH('D-14 Ernst'!W$2,'P-07 HACCP score'!$C$2:$E$2,0))</f>
        <v>0</v>
      </c>
    </row>
    <row r="122" spans="1:66" x14ac:dyDescent="0.25">
      <c r="A122" s="26" t="s">
        <v>285</v>
      </c>
      <c r="B122" s="25" t="s">
        <v>286</v>
      </c>
      <c r="C122" s="28" t="s">
        <v>1312</v>
      </c>
      <c r="D122" s="93">
        <v>4</v>
      </c>
      <c r="E122" s="8" t="s">
        <v>33</v>
      </c>
      <c r="F122" s="9"/>
      <c r="G122" s="9"/>
      <c r="H122" s="10"/>
      <c r="I122" s="10"/>
      <c r="J122" s="10"/>
      <c r="K122" s="10"/>
      <c r="L122" s="10"/>
      <c r="M122" s="9"/>
      <c r="N122" s="9"/>
      <c r="O122" s="9"/>
      <c r="P122" s="9"/>
      <c r="Q122" s="9"/>
      <c r="R122" s="9"/>
      <c r="S122" s="9"/>
      <c r="T122" s="9"/>
      <c r="U122" s="9"/>
      <c r="V122" s="9" t="s">
        <v>54</v>
      </c>
      <c r="W122" s="9"/>
      <c r="X122" s="9"/>
      <c r="Y122" s="9"/>
      <c r="Z122" s="9" t="s">
        <v>33</v>
      </c>
      <c r="AA122" s="9"/>
      <c r="AB122" s="9"/>
      <c r="AC122" s="9"/>
      <c r="AD122" s="9"/>
      <c r="AE122" s="9"/>
      <c r="AF122" s="7"/>
      <c r="AG122" s="11">
        <f t="shared" si="7"/>
        <v>1</v>
      </c>
      <c r="AH122" s="12">
        <f t="shared" si="8"/>
        <v>0</v>
      </c>
      <c r="AI122" s="13" t="str">
        <f t="shared" si="9"/>
        <v>LAAG</v>
      </c>
      <c r="AJ122" s="33" t="str">
        <f t="shared" si="10"/>
        <v>N</v>
      </c>
      <c r="AK122" s="14" t="str">
        <f t="shared" si="11"/>
        <v>LAAG</v>
      </c>
      <c r="AL122" s="8" t="s">
        <v>33</v>
      </c>
      <c r="AM122" s="9" t="s">
        <v>34</v>
      </c>
      <c r="AN122" s="9" t="s">
        <v>35</v>
      </c>
      <c r="AO122" s="18" t="str">
        <f t="shared" si="12"/>
        <v>N</v>
      </c>
      <c r="AP122" s="15" t="str">
        <f t="shared" si="13"/>
        <v>LAAG</v>
      </c>
      <c r="AQ122" s="6">
        <f>INDEX('P-07 HACCP score'!$C$3:$E$6,MATCH(E122,'P-07 HACCP score'!$B$3:$B$6,0),MATCH('D-14 Ernst'!A$2,'P-07 HACCP score'!$C$2:$E$2,0))</f>
        <v>2</v>
      </c>
      <c r="AR122" s="6">
        <f>INDEX('P-07 HACCP score'!$C$3:$E$6,MATCH(F122,'P-07 HACCP score'!$B$3:$B$6,0),MATCH('D-14 Ernst'!B$2,'P-07 HACCP score'!$C$2:$E$2,0))</f>
        <v>0</v>
      </c>
      <c r="AS122" s="6">
        <f>INDEX('P-07 HACCP score'!$C$3:$E$6,MATCH(G122,'P-07 HACCP score'!$B$3:$B$6,0),MATCH('D-14 Ernst'!C$2,'P-07 HACCP score'!$C$2:$E$2,0))</f>
        <v>0</v>
      </c>
      <c r="AT122" s="6">
        <f>INDEX('P-07 HACCP score'!$C$3:$E$6,MATCH(M122,'P-07 HACCP score'!$B$3:$B$6,0),MATCH('D-14 Ernst'!D$2,'P-07 HACCP score'!$C$2:$E$2,0))</f>
        <v>0</v>
      </c>
      <c r="AU122" s="6">
        <f>INDEX('P-07 HACCP score'!$C$3:$E$6,MATCH(N122,'P-07 HACCP score'!$B$3:$B$6,0),MATCH('D-14 Ernst'!E$2,'P-07 HACCP score'!$C$2:$E$2,0))</f>
        <v>0</v>
      </c>
      <c r="AV122" s="6">
        <f>INDEX('P-07 HACCP score'!$C$3:$E$6,MATCH(O122,'P-07 HACCP score'!$B$3:$B$6,0),MATCH('D-14 Ernst'!F$2,'P-07 HACCP score'!$C$2:$E$2,0))</f>
        <v>0</v>
      </c>
      <c r="AW122" s="6">
        <f>INDEX('P-07 HACCP score'!$C$3:$E$6,MATCH(P122,'P-07 HACCP score'!$B$3:$B$6,0),MATCH('D-14 Ernst'!G$2,'P-07 HACCP score'!$C$2:$E$2,0))</f>
        <v>0</v>
      </c>
      <c r="AX122" s="6">
        <f>INDEX('P-07 HACCP score'!$C$3:$E$6,MATCH(Q122,'P-07 HACCP score'!$B$3:$B$6,0),MATCH('D-14 Ernst'!H$2,'P-07 HACCP score'!$C$2:$E$2,0))</f>
        <v>0</v>
      </c>
      <c r="AY122" s="6">
        <f>INDEX('P-07 HACCP score'!$C$3:$E$6,MATCH(R122,'P-07 HACCP score'!$B$3:$B$6,0),MATCH('D-14 Ernst'!I$2,'P-07 HACCP score'!$C$2:$E$2,0))</f>
        <v>0</v>
      </c>
      <c r="AZ122" s="6">
        <f>INDEX('P-07 HACCP score'!$C$3:$E$6,MATCH(S122,'P-07 HACCP score'!$B$3:$B$6,0),MATCH('D-14 Ernst'!J$2,'P-07 HACCP score'!$C$2:$E$2,0))</f>
        <v>0</v>
      </c>
      <c r="BA122" s="6">
        <f>INDEX('P-07 HACCP score'!$C$3:$E$6,MATCH(T122,'P-07 HACCP score'!$B$3:$B$6,0),MATCH('D-14 Ernst'!K$2,'P-07 HACCP score'!$C$2:$E$2,0))</f>
        <v>0</v>
      </c>
      <c r="BB122" s="6" t="e">
        <f>INDEX('P-07 HACCP score'!$C$3:$E$6,MATCH(#REF!,'P-07 HACCP score'!$B$3:$B$6,0),MATCH('D-14 Ernst'!#REF!,'P-07 HACCP score'!$C$2:$E$2,0))</f>
        <v>#REF!</v>
      </c>
      <c r="BC122" s="6">
        <f>INDEX('P-07 HACCP score'!$C$3:$E$6,MATCH(U122,'P-07 HACCP score'!$B$3:$B$6,0),MATCH('D-14 Ernst'!L$2,'P-07 HACCP score'!$C$2:$E$2,0))</f>
        <v>0</v>
      </c>
      <c r="BD122" s="6">
        <f>INDEX('P-07 HACCP score'!$C$3:$E$6,MATCH(V122,'P-07 HACCP score'!$B$3:$B$6,0),MATCH('D-14 Ernst'!M$2,'P-07 HACCP score'!$C$2:$E$2,0))</f>
        <v>3</v>
      </c>
      <c r="BE122" s="6">
        <f>INDEX('P-07 HACCP score'!$C$3:$E$6,MATCH(W122,'P-07 HACCP score'!$B$3:$B$6,0),MATCH('D-14 Ernst'!N$2,'P-07 HACCP score'!$C$2:$E$2,0))</f>
        <v>0</v>
      </c>
      <c r="BF122" s="6">
        <f>INDEX('P-07 HACCP score'!$C$3:$E$6,MATCH(X122,'P-07 HACCP score'!$B$3:$B$6,0),MATCH('D-14 Ernst'!O$2,'P-07 HACCP score'!$C$2:$E$2,0))</f>
        <v>0</v>
      </c>
      <c r="BG122" s="6">
        <f>INDEX('P-07 HACCP score'!$C$3:$E$6,MATCH(Y122,'P-07 HACCP score'!$B$3:$B$6,0),MATCH('D-14 Ernst'!P$2,'P-07 HACCP score'!$C$2:$E$2,0))</f>
        <v>0</v>
      </c>
      <c r="BH122" s="6">
        <f>INDEX('P-07 HACCP score'!$C$3:$E$6,MATCH(Z122,'P-07 HACCP score'!$B$3:$B$6,0),MATCH('D-14 Ernst'!Q$2,'P-07 HACCP score'!$C$2:$E$2,0))</f>
        <v>2</v>
      </c>
      <c r="BI122" s="6">
        <f>INDEX('P-07 HACCP score'!$C$3:$E$6,MATCH(AA122,'P-07 HACCP score'!$B$3:$B$6,0),MATCH('D-14 Ernst'!R$2,'P-07 HACCP score'!$C$2:$E$2,0))</f>
        <v>0</v>
      </c>
      <c r="BJ122" s="6">
        <f>INDEX('P-07 HACCP score'!$C$3:$E$6,MATCH(AB122,'P-07 HACCP score'!$B$3:$B$6,0),MATCH('D-14 Ernst'!S$2,'P-07 HACCP score'!$C$2:$E$2,0))</f>
        <v>0</v>
      </c>
      <c r="BK122" s="6">
        <f>INDEX('P-07 HACCP score'!$C$3:$E$6,MATCH(AC122,'P-07 HACCP score'!$B$3:$B$6,0),MATCH('D-14 Ernst'!T$2,'P-07 HACCP score'!$C$2:$E$2,0))</f>
        <v>0</v>
      </c>
      <c r="BL122" s="6">
        <f>INDEX('P-07 HACCP score'!$C$3:$E$6,MATCH(AD122,'P-07 HACCP score'!$B$3:$B$6,0),MATCH('D-14 Ernst'!U$2,'P-07 HACCP score'!$C$2:$E$2,0))</f>
        <v>0</v>
      </c>
      <c r="BM122" s="6">
        <f>INDEX('P-07 HACCP score'!$C$3:$E$6,MATCH(AE122,'P-07 HACCP score'!$B$3:$B$6,0),MATCH('D-14 Ernst'!V$2,'P-07 HACCP score'!$C$2:$E$2,0))</f>
        <v>0</v>
      </c>
      <c r="BN122" s="6">
        <f>INDEX('P-07 HACCP score'!$C$3:$E$6,MATCH(AF122,'P-07 HACCP score'!$B$3:$B$6,0),MATCH('D-14 Ernst'!W$2,'P-07 HACCP score'!$C$2:$E$2,0))</f>
        <v>0</v>
      </c>
    </row>
    <row r="123" spans="1:66" x14ac:dyDescent="0.25">
      <c r="A123" s="26" t="s">
        <v>287</v>
      </c>
      <c r="B123" s="25" t="s">
        <v>288</v>
      </c>
      <c r="C123" s="28" t="s">
        <v>183</v>
      </c>
      <c r="D123" s="27" t="s">
        <v>83</v>
      </c>
      <c r="E123" s="8"/>
      <c r="F123" s="9"/>
      <c r="G123" s="9"/>
      <c r="H123" s="10"/>
      <c r="I123" s="10"/>
      <c r="J123" s="10"/>
      <c r="K123" s="10"/>
      <c r="L123" s="10"/>
      <c r="M123" s="9"/>
      <c r="N123" s="9" t="s">
        <v>54</v>
      </c>
      <c r="O123" s="9"/>
      <c r="P123" s="9"/>
      <c r="Q123" s="9"/>
      <c r="R123" s="9"/>
      <c r="S123" s="9"/>
      <c r="T123" s="9"/>
      <c r="U123" s="9"/>
      <c r="V123" s="9"/>
      <c r="W123" s="9"/>
      <c r="X123" s="9"/>
      <c r="Y123" s="9"/>
      <c r="Z123" s="9"/>
      <c r="AA123" s="9"/>
      <c r="AB123" s="9"/>
      <c r="AC123" s="9"/>
      <c r="AD123" s="9"/>
      <c r="AE123" s="9"/>
      <c r="AF123" s="7"/>
      <c r="AG123" s="11">
        <f t="shared" si="7"/>
        <v>1</v>
      </c>
      <c r="AH123" s="12">
        <f t="shared" si="8"/>
        <v>0</v>
      </c>
      <c r="AI123" s="13" t="str">
        <f t="shared" si="9"/>
        <v>LAAG</v>
      </c>
      <c r="AJ123" s="33" t="str">
        <f t="shared" si="10"/>
        <v>N</v>
      </c>
      <c r="AK123" s="14" t="str">
        <f t="shared" si="11"/>
        <v>LAAG</v>
      </c>
      <c r="AL123" s="8" t="s">
        <v>33</v>
      </c>
      <c r="AM123" s="9" t="s">
        <v>39</v>
      </c>
      <c r="AN123" s="9" t="s">
        <v>35</v>
      </c>
      <c r="AO123" s="18" t="str">
        <f t="shared" si="12"/>
        <v>N</v>
      </c>
      <c r="AP123" s="15" t="str">
        <f t="shared" si="13"/>
        <v>LAAG</v>
      </c>
      <c r="AQ123" s="6">
        <f>INDEX('P-07 HACCP score'!$C$3:$E$6,MATCH(E123,'P-07 HACCP score'!$B$3:$B$6,0),MATCH('D-14 Ernst'!A$2,'P-07 HACCP score'!$C$2:$E$2,0))</f>
        <v>0</v>
      </c>
      <c r="AR123" s="6">
        <f>INDEX('P-07 HACCP score'!$C$3:$E$6,MATCH(F123,'P-07 HACCP score'!$B$3:$B$6,0),MATCH('D-14 Ernst'!B$2,'P-07 HACCP score'!$C$2:$E$2,0))</f>
        <v>0</v>
      </c>
      <c r="AS123" s="6">
        <f>INDEX('P-07 HACCP score'!$C$3:$E$6,MATCH(G123,'P-07 HACCP score'!$B$3:$B$6,0),MATCH('D-14 Ernst'!C$2,'P-07 HACCP score'!$C$2:$E$2,0))</f>
        <v>0</v>
      </c>
      <c r="AT123" s="6">
        <f>INDEX('P-07 HACCP score'!$C$3:$E$6,MATCH(M123,'P-07 HACCP score'!$B$3:$B$6,0),MATCH('D-14 Ernst'!D$2,'P-07 HACCP score'!$C$2:$E$2,0))</f>
        <v>0</v>
      </c>
      <c r="AU123" s="6">
        <f>INDEX('P-07 HACCP score'!$C$3:$E$6,MATCH(N123,'P-07 HACCP score'!$B$3:$B$6,0),MATCH('D-14 Ernst'!E$2,'P-07 HACCP score'!$C$2:$E$2,0))</f>
        <v>3</v>
      </c>
      <c r="AV123" s="6">
        <f>INDEX('P-07 HACCP score'!$C$3:$E$6,MATCH(O123,'P-07 HACCP score'!$B$3:$B$6,0),MATCH('D-14 Ernst'!F$2,'P-07 HACCP score'!$C$2:$E$2,0))</f>
        <v>0</v>
      </c>
      <c r="AW123" s="6">
        <f>INDEX('P-07 HACCP score'!$C$3:$E$6,MATCH(P123,'P-07 HACCP score'!$B$3:$B$6,0),MATCH('D-14 Ernst'!G$2,'P-07 HACCP score'!$C$2:$E$2,0))</f>
        <v>0</v>
      </c>
      <c r="AX123" s="6">
        <f>INDEX('P-07 HACCP score'!$C$3:$E$6,MATCH(Q123,'P-07 HACCP score'!$B$3:$B$6,0),MATCH('D-14 Ernst'!H$2,'P-07 HACCP score'!$C$2:$E$2,0))</f>
        <v>0</v>
      </c>
      <c r="AY123" s="6">
        <f>INDEX('P-07 HACCP score'!$C$3:$E$6,MATCH(R123,'P-07 HACCP score'!$B$3:$B$6,0),MATCH('D-14 Ernst'!I$2,'P-07 HACCP score'!$C$2:$E$2,0))</f>
        <v>0</v>
      </c>
      <c r="AZ123" s="6">
        <f>INDEX('P-07 HACCP score'!$C$3:$E$6,MATCH(S123,'P-07 HACCP score'!$B$3:$B$6,0),MATCH('D-14 Ernst'!J$2,'P-07 HACCP score'!$C$2:$E$2,0))</f>
        <v>0</v>
      </c>
      <c r="BA123" s="6">
        <f>INDEX('P-07 HACCP score'!$C$3:$E$6,MATCH(T123,'P-07 HACCP score'!$B$3:$B$6,0),MATCH('D-14 Ernst'!K$2,'P-07 HACCP score'!$C$2:$E$2,0))</f>
        <v>0</v>
      </c>
      <c r="BB123" s="6" t="e">
        <f>INDEX('P-07 HACCP score'!$C$3:$E$6,MATCH(#REF!,'P-07 HACCP score'!$B$3:$B$6,0),MATCH('D-14 Ernst'!#REF!,'P-07 HACCP score'!$C$2:$E$2,0))</f>
        <v>#REF!</v>
      </c>
      <c r="BC123" s="6">
        <f>INDEX('P-07 HACCP score'!$C$3:$E$6,MATCH(U123,'P-07 HACCP score'!$B$3:$B$6,0),MATCH('D-14 Ernst'!L$2,'P-07 HACCP score'!$C$2:$E$2,0))</f>
        <v>0</v>
      </c>
      <c r="BD123" s="6">
        <f>INDEX('P-07 HACCP score'!$C$3:$E$6,MATCH(V123,'P-07 HACCP score'!$B$3:$B$6,0),MATCH('D-14 Ernst'!M$2,'P-07 HACCP score'!$C$2:$E$2,0))</f>
        <v>0</v>
      </c>
      <c r="BE123" s="6">
        <f>INDEX('P-07 HACCP score'!$C$3:$E$6,MATCH(W123,'P-07 HACCP score'!$B$3:$B$6,0),MATCH('D-14 Ernst'!N$2,'P-07 HACCP score'!$C$2:$E$2,0))</f>
        <v>0</v>
      </c>
      <c r="BF123" s="6">
        <f>INDEX('P-07 HACCP score'!$C$3:$E$6,MATCH(X123,'P-07 HACCP score'!$B$3:$B$6,0),MATCH('D-14 Ernst'!O$2,'P-07 HACCP score'!$C$2:$E$2,0))</f>
        <v>0</v>
      </c>
      <c r="BG123" s="6">
        <f>INDEX('P-07 HACCP score'!$C$3:$E$6,MATCH(Y123,'P-07 HACCP score'!$B$3:$B$6,0),MATCH('D-14 Ernst'!P$2,'P-07 HACCP score'!$C$2:$E$2,0))</f>
        <v>0</v>
      </c>
      <c r="BH123" s="6">
        <f>INDEX('P-07 HACCP score'!$C$3:$E$6,MATCH(Z123,'P-07 HACCP score'!$B$3:$B$6,0),MATCH('D-14 Ernst'!Q$2,'P-07 HACCP score'!$C$2:$E$2,0))</f>
        <v>0</v>
      </c>
      <c r="BI123" s="6">
        <f>INDEX('P-07 HACCP score'!$C$3:$E$6,MATCH(AA123,'P-07 HACCP score'!$B$3:$B$6,0),MATCH('D-14 Ernst'!R$2,'P-07 HACCP score'!$C$2:$E$2,0))</f>
        <v>0</v>
      </c>
      <c r="BJ123" s="6">
        <f>INDEX('P-07 HACCP score'!$C$3:$E$6,MATCH(AB123,'P-07 HACCP score'!$B$3:$B$6,0),MATCH('D-14 Ernst'!S$2,'P-07 HACCP score'!$C$2:$E$2,0))</f>
        <v>0</v>
      </c>
      <c r="BK123" s="6">
        <f>INDEX('P-07 HACCP score'!$C$3:$E$6,MATCH(AC123,'P-07 HACCP score'!$B$3:$B$6,0),MATCH('D-14 Ernst'!T$2,'P-07 HACCP score'!$C$2:$E$2,0))</f>
        <v>0</v>
      </c>
      <c r="BL123" s="6">
        <f>INDEX('P-07 HACCP score'!$C$3:$E$6,MATCH(AD123,'P-07 HACCP score'!$B$3:$B$6,0),MATCH('D-14 Ernst'!U$2,'P-07 HACCP score'!$C$2:$E$2,0))</f>
        <v>0</v>
      </c>
      <c r="BM123" s="6">
        <f>INDEX('P-07 HACCP score'!$C$3:$E$6,MATCH(AE123,'P-07 HACCP score'!$B$3:$B$6,0),MATCH('D-14 Ernst'!V$2,'P-07 HACCP score'!$C$2:$E$2,0))</f>
        <v>0</v>
      </c>
      <c r="BN123" s="6">
        <f>INDEX('P-07 HACCP score'!$C$3:$E$6,MATCH(AF123,'P-07 HACCP score'!$B$3:$B$6,0),MATCH('D-14 Ernst'!W$2,'P-07 HACCP score'!$C$2:$E$2,0))</f>
        <v>0</v>
      </c>
    </row>
    <row r="124" spans="1:66" x14ac:dyDescent="0.25">
      <c r="A124" s="26">
        <v>51463</v>
      </c>
      <c r="B124" s="25" t="s">
        <v>1504</v>
      </c>
      <c r="C124" s="91" t="s">
        <v>1301</v>
      </c>
      <c r="D124" s="27">
        <v>3</v>
      </c>
      <c r="E124" s="8" t="s">
        <v>33</v>
      </c>
      <c r="F124" s="9"/>
      <c r="G124" s="9" t="s">
        <v>33</v>
      </c>
      <c r="H124" s="10" t="s">
        <v>33</v>
      </c>
      <c r="I124" s="10" t="s">
        <v>33</v>
      </c>
      <c r="J124" s="10" t="s">
        <v>33</v>
      </c>
      <c r="K124" s="10" t="s">
        <v>33</v>
      </c>
      <c r="L124" s="10" t="s">
        <v>33</v>
      </c>
      <c r="M124" s="9"/>
      <c r="N124" s="9" t="s">
        <v>33</v>
      </c>
      <c r="O124" s="9" t="s">
        <v>33</v>
      </c>
      <c r="P124" s="9"/>
      <c r="Q124" s="9" t="s">
        <v>33</v>
      </c>
      <c r="R124" s="9"/>
      <c r="S124" s="9"/>
      <c r="T124" s="9"/>
      <c r="U124" s="9"/>
      <c r="V124" s="9" t="s">
        <v>33</v>
      </c>
      <c r="W124" s="9"/>
      <c r="X124" s="9"/>
      <c r="Y124" s="9"/>
      <c r="Z124" s="9"/>
      <c r="AA124" s="9"/>
      <c r="AB124" s="9"/>
      <c r="AC124" s="9"/>
      <c r="AD124" s="9"/>
      <c r="AE124" s="9"/>
      <c r="AF124" s="7"/>
      <c r="AG124" s="11">
        <f t="shared" si="7"/>
        <v>1</v>
      </c>
      <c r="AH124" s="12">
        <f t="shared" si="8"/>
        <v>0</v>
      </c>
      <c r="AI124" s="13" t="str">
        <f t="shared" si="9"/>
        <v>LAAG</v>
      </c>
      <c r="AJ124" s="33" t="str">
        <f t="shared" si="10"/>
        <v>N</v>
      </c>
      <c r="AK124" s="14" t="str">
        <f t="shared" si="11"/>
        <v>LAAG</v>
      </c>
      <c r="AL124" s="8" t="s">
        <v>33</v>
      </c>
      <c r="AM124" s="9" t="s">
        <v>34</v>
      </c>
      <c r="AN124" s="9" t="s">
        <v>35</v>
      </c>
      <c r="AO124" s="18" t="str">
        <f t="shared" si="12"/>
        <v>N</v>
      </c>
      <c r="AP124" s="15" t="str">
        <f t="shared" si="13"/>
        <v>LAAG</v>
      </c>
      <c r="AQ124" s="114">
        <f>INDEX('P-07 HACCP score'!$C$3:$E$6,MATCH(E124,'P-07 HACCP score'!$B$3:$B$6,0),MATCH('D-14 Ernst'!A$2,'P-07 HACCP score'!$C$2:$E$2,0))</f>
        <v>2</v>
      </c>
      <c r="AR124" s="114">
        <f>INDEX('P-07 HACCP score'!$C$3:$E$6,MATCH(F124,'P-07 HACCP score'!$B$3:$B$6,0),MATCH('D-14 Ernst'!B$2,'P-07 HACCP score'!$C$2:$E$2,0))</f>
        <v>0</v>
      </c>
      <c r="AS124" s="114">
        <f>INDEX('P-07 HACCP score'!$C$3:$E$6,MATCH(G124,'P-07 HACCP score'!$B$3:$B$6,0),MATCH('D-14 Ernst'!C$2,'P-07 HACCP score'!$C$2:$E$2,0))</f>
        <v>2</v>
      </c>
      <c r="AT124" s="114">
        <f>INDEX('P-07 HACCP score'!$C$3:$E$6,MATCH(M124,'P-07 HACCP score'!$B$3:$B$6,0),MATCH('D-14 Ernst'!D$2,'P-07 HACCP score'!$C$2:$E$2,0))</f>
        <v>0</v>
      </c>
      <c r="AU124" s="114">
        <f>INDEX('P-07 HACCP score'!$C$3:$E$6,MATCH(N124,'P-07 HACCP score'!$B$3:$B$6,0),MATCH('D-14 Ernst'!E$2,'P-07 HACCP score'!$C$2:$E$2,0))</f>
        <v>2</v>
      </c>
      <c r="AV124" s="114">
        <f>INDEX('P-07 HACCP score'!$C$3:$E$6,MATCH(O124,'P-07 HACCP score'!$B$3:$B$6,0),MATCH('D-14 Ernst'!F$2,'P-07 HACCP score'!$C$2:$E$2,0))</f>
        <v>3</v>
      </c>
      <c r="AW124" s="114">
        <f>INDEX('P-07 HACCP score'!$C$3:$E$6,MATCH(P124,'P-07 HACCP score'!$B$3:$B$6,0),MATCH('D-14 Ernst'!G$2,'P-07 HACCP score'!$C$2:$E$2,0))</f>
        <v>0</v>
      </c>
      <c r="AX124" s="114">
        <f>INDEX('P-07 HACCP score'!$C$3:$E$6,MATCH(Q124,'P-07 HACCP score'!$B$3:$B$6,0),MATCH('D-14 Ernst'!H$2,'P-07 HACCP score'!$C$2:$E$2,0))</f>
        <v>2</v>
      </c>
      <c r="AY124" s="114">
        <f>INDEX('P-07 HACCP score'!$C$3:$E$6,MATCH(R124,'P-07 HACCP score'!$B$3:$B$6,0),MATCH('D-14 Ernst'!I$2,'P-07 HACCP score'!$C$2:$E$2,0))</f>
        <v>0</v>
      </c>
      <c r="AZ124" s="114">
        <f>INDEX('P-07 HACCP score'!$C$3:$E$6,MATCH(S124,'P-07 HACCP score'!$B$3:$B$6,0),MATCH('D-14 Ernst'!J$2,'P-07 HACCP score'!$C$2:$E$2,0))</f>
        <v>0</v>
      </c>
      <c r="BA124" s="114">
        <f>INDEX('P-07 HACCP score'!$C$3:$E$6,MATCH(T124,'P-07 HACCP score'!$B$3:$B$6,0),MATCH('D-14 Ernst'!K$2,'P-07 HACCP score'!$C$2:$E$2,0))</f>
        <v>0</v>
      </c>
      <c r="BB124" s="114" t="e">
        <f>INDEX('P-07 HACCP score'!$C$3:$E$6,MATCH(#REF!,'P-07 HACCP score'!$B$3:$B$6,0),MATCH('D-14 Ernst'!#REF!,'P-07 HACCP score'!$C$2:$E$2,0))</f>
        <v>#REF!</v>
      </c>
      <c r="BC124" s="114">
        <f>INDEX('P-07 HACCP score'!$C$3:$E$6,MATCH(U124,'P-07 HACCP score'!$B$3:$B$6,0),MATCH('D-14 Ernst'!L$2,'P-07 HACCP score'!$C$2:$E$2,0))</f>
        <v>0</v>
      </c>
      <c r="BD124" s="114">
        <f>INDEX('P-07 HACCP score'!$C$3:$E$6,MATCH(V124,'P-07 HACCP score'!$B$3:$B$6,0),MATCH('D-14 Ernst'!M$2,'P-07 HACCP score'!$C$2:$E$2,0))</f>
        <v>2</v>
      </c>
      <c r="BE124" s="114">
        <f>INDEX('P-07 HACCP score'!$C$3:$E$6,MATCH(W124,'P-07 HACCP score'!$B$3:$B$6,0),MATCH('D-14 Ernst'!N$2,'P-07 HACCP score'!$C$2:$E$2,0))</f>
        <v>0</v>
      </c>
      <c r="BF124" s="114">
        <f>INDEX('P-07 HACCP score'!$C$3:$E$6,MATCH(X124,'P-07 HACCP score'!$B$3:$B$6,0),MATCH('D-14 Ernst'!O$2,'P-07 HACCP score'!$C$2:$E$2,0))</f>
        <v>0</v>
      </c>
      <c r="BG124" s="114">
        <f>INDEX('P-07 HACCP score'!$C$3:$E$6,MATCH(Y124,'P-07 HACCP score'!$B$3:$B$6,0),MATCH('D-14 Ernst'!P$2,'P-07 HACCP score'!$C$2:$E$2,0))</f>
        <v>0</v>
      </c>
      <c r="BH124" s="114">
        <f>INDEX('P-07 HACCP score'!$C$3:$E$6,MATCH(Z124,'P-07 HACCP score'!$B$3:$B$6,0),MATCH('D-14 Ernst'!Q$2,'P-07 HACCP score'!$C$2:$E$2,0))</f>
        <v>0</v>
      </c>
      <c r="BI124" s="114">
        <f>INDEX('P-07 HACCP score'!$C$3:$E$6,MATCH(AA124,'P-07 HACCP score'!$B$3:$B$6,0),MATCH('D-14 Ernst'!R$2,'P-07 HACCP score'!$C$2:$E$2,0))</f>
        <v>0</v>
      </c>
      <c r="BJ124" s="114">
        <f>INDEX('P-07 HACCP score'!$C$3:$E$6,MATCH(AB124,'P-07 HACCP score'!$B$3:$B$6,0),MATCH('D-14 Ernst'!S$2,'P-07 HACCP score'!$C$2:$E$2,0))</f>
        <v>0</v>
      </c>
      <c r="BK124" s="114">
        <f>INDEX('P-07 HACCP score'!$C$3:$E$6,MATCH(AC124,'P-07 HACCP score'!$B$3:$B$6,0),MATCH('D-14 Ernst'!T$2,'P-07 HACCP score'!$C$2:$E$2,0))</f>
        <v>0</v>
      </c>
      <c r="BL124" s="114">
        <f>INDEX('P-07 HACCP score'!$C$3:$E$6,MATCH(AD124,'P-07 HACCP score'!$B$3:$B$6,0),MATCH('D-14 Ernst'!U$2,'P-07 HACCP score'!$C$2:$E$2,0))</f>
        <v>0</v>
      </c>
      <c r="BM124" s="114">
        <f>INDEX('P-07 HACCP score'!$C$3:$E$6,MATCH(AE124,'P-07 HACCP score'!$B$3:$B$6,0),MATCH('D-14 Ernst'!V$2,'P-07 HACCP score'!$C$2:$E$2,0))</f>
        <v>0</v>
      </c>
      <c r="BN124" s="114">
        <f>INDEX('P-07 HACCP score'!$C$3:$E$6,MATCH(AF124,'P-07 HACCP score'!$B$3:$B$6,0),MATCH('D-14 Ernst'!W$2,'P-07 HACCP score'!$C$2:$E$2,0))</f>
        <v>0</v>
      </c>
    </row>
    <row r="125" spans="1:66" x14ac:dyDescent="0.25">
      <c r="A125" s="26" t="s">
        <v>289</v>
      </c>
      <c r="B125" s="25" t="s">
        <v>290</v>
      </c>
      <c r="C125" s="28" t="s">
        <v>1301</v>
      </c>
      <c r="D125" s="27" t="s">
        <v>83</v>
      </c>
      <c r="E125" s="8"/>
      <c r="F125" s="9"/>
      <c r="G125" s="9"/>
      <c r="H125" s="10"/>
      <c r="I125" s="10"/>
      <c r="J125" s="10"/>
      <c r="K125" s="10"/>
      <c r="L125" s="10"/>
      <c r="M125" s="9"/>
      <c r="N125" s="9"/>
      <c r="O125" s="9"/>
      <c r="P125" s="9"/>
      <c r="Q125" s="9"/>
      <c r="R125" s="9"/>
      <c r="S125" s="9"/>
      <c r="T125" s="9"/>
      <c r="U125" s="9"/>
      <c r="V125" s="9"/>
      <c r="W125" s="9"/>
      <c r="X125" s="9"/>
      <c r="Y125" s="9"/>
      <c r="Z125" s="9"/>
      <c r="AA125" s="9"/>
      <c r="AB125" s="9"/>
      <c r="AC125" s="9"/>
      <c r="AD125" s="9"/>
      <c r="AE125" s="9"/>
      <c r="AF125" s="7"/>
      <c r="AG125" s="11">
        <f t="shared" si="7"/>
        <v>0</v>
      </c>
      <c r="AH125" s="12">
        <f t="shared" si="8"/>
        <v>0</v>
      </c>
      <c r="AI125" s="13" t="str">
        <f t="shared" si="9"/>
        <v>LAAG</v>
      </c>
      <c r="AJ125" s="33" t="str">
        <f t="shared" si="10"/>
        <v>N</v>
      </c>
      <c r="AK125" s="14" t="str">
        <f t="shared" si="11"/>
        <v>LAAG</v>
      </c>
      <c r="AL125" s="8" t="s">
        <v>33</v>
      </c>
      <c r="AM125" s="9" t="s">
        <v>39</v>
      </c>
      <c r="AN125" s="9" t="s">
        <v>35</v>
      </c>
      <c r="AO125" s="18" t="str">
        <f t="shared" si="12"/>
        <v>N</v>
      </c>
      <c r="AP125" s="15" t="str">
        <f t="shared" si="13"/>
        <v>LAAG</v>
      </c>
      <c r="AQ125" s="6">
        <f>INDEX('P-07 HACCP score'!$C$3:$E$6,MATCH(E125,'P-07 HACCP score'!$B$3:$B$6,0),MATCH('D-14 Ernst'!A$2,'P-07 HACCP score'!$C$2:$E$2,0))</f>
        <v>0</v>
      </c>
      <c r="AR125" s="6">
        <f>INDEX('P-07 HACCP score'!$C$3:$E$6,MATCH(F125,'P-07 HACCP score'!$B$3:$B$6,0),MATCH('D-14 Ernst'!B$2,'P-07 HACCP score'!$C$2:$E$2,0))</f>
        <v>0</v>
      </c>
      <c r="AS125" s="6">
        <f>INDEX('P-07 HACCP score'!$C$3:$E$6,MATCH(G125,'P-07 HACCP score'!$B$3:$B$6,0),MATCH('D-14 Ernst'!C$2,'P-07 HACCP score'!$C$2:$E$2,0))</f>
        <v>0</v>
      </c>
      <c r="AT125" s="6">
        <f>INDEX('P-07 HACCP score'!$C$3:$E$6,MATCH(M125,'P-07 HACCP score'!$B$3:$B$6,0),MATCH('D-14 Ernst'!D$2,'P-07 HACCP score'!$C$2:$E$2,0))</f>
        <v>0</v>
      </c>
      <c r="AU125" s="6">
        <f>INDEX('P-07 HACCP score'!$C$3:$E$6,MATCH(N125,'P-07 HACCP score'!$B$3:$B$6,0),MATCH('D-14 Ernst'!E$2,'P-07 HACCP score'!$C$2:$E$2,0))</f>
        <v>0</v>
      </c>
      <c r="AV125" s="6">
        <f>INDEX('P-07 HACCP score'!$C$3:$E$6,MATCH(O125,'P-07 HACCP score'!$B$3:$B$6,0),MATCH('D-14 Ernst'!F$2,'P-07 HACCP score'!$C$2:$E$2,0))</f>
        <v>0</v>
      </c>
      <c r="AW125" s="6">
        <f>INDEX('P-07 HACCP score'!$C$3:$E$6,MATCH(P125,'P-07 HACCP score'!$B$3:$B$6,0),MATCH('D-14 Ernst'!G$2,'P-07 HACCP score'!$C$2:$E$2,0))</f>
        <v>0</v>
      </c>
      <c r="AX125" s="6">
        <f>INDEX('P-07 HACCP score'!$C$3:$E$6,MATCH(Q125,'P-07 HACCP score'!$B$3:$B$6,0),MATCH('D-14 Ernst'!H$2,'P-07 HACCP score'!$C$2:$E$2,0))</f>
        <v>0</v>
      </c>
      <c r="AY125" s="6">
        <f>INDEX('P-07 HACCP score'!$C$3:$E$6,MATCH(R125,'P-07 HACCP score'!$B$3:$B$6,0),MATCH('D-14 Ernst'!I$2,'P-07 HACCP score'!$C$2:$E$2,0))</f>
        <v>0</v>
      </c>
      <c r="AZ125" s="6">
        <f>INDEX('P-07 HACCP score'!$C$3:$E$6,MATCH(S125,'P-07 HACCP score'!$B$3:$B$6,0),MATCH('D-14 Ernst'!J$2,'P-07 HACCP score'!$C$2:$E$2,0))</f>
        <v>0</v>
      </c>
      <c r="BA125" s="6">
        <f>INDEX('P-07 HACCP score'!$C$3:$E$6,MATCH(T125,'P-07 HACCP score'!$B$3:$B$6,0),MATCH('D-14 Ernst'!K$2,'P-07 HACCP score'!$C$2:$E$2,0))</f>
        <v>0</v>
      </c>
      <c r="BB125" s="6" t="e">
        <f>INDEX('P-07 HACCP score'!$C$3:$E$6,MATCH(#REF!,'P-07 HACCP score'!$B$3:$B$6,0),MATCH('D-14 Ernst'!#REF!,'P-07 HACCP score'!$C$2:$E$2,0))</f>
        <v>#REF!</v>
      </c>
      <c r="BC125" s="6">
        <f>INDEX('P-07 HACCP score'!$C$3:$E$6,MATCH(U125,'P-07 HACCP score'!$B$3:$B$6,0),MATCH('D-14 Ernst'!L$2,'P-07 HACCP score'!$C$2:$E$2,0))</f>
        <v>0</v>
      </c>
      <c r="BD125" s="6">
        <f>INDEX('P-07 HACCP score'!$C$3:$E$6,MATCH(V125,'P-07 HACCP score'!$B$3:$B$6,0),MATCH('D-14 Ernst'!M$2,'P-07 HACCP score'!$C$2:$E$2,0))</f>
        <v>0</v>
      </c>
      <c r="BE125" s="6">
        <f>INDEX('P-07 HACCP score'!$C$3:$E$6,MATCH(W125,'P-07 HACCP score'!$B$3:$B$6,0),MATCH('D-14 Ernst'!N$2,'P-07 HACCP score'!$C$2:$E$2,0))</f>
        <v>0</v>
      </c>
      <c r="BF125" s="6">
        <f>INDEX('P-07 HACCP score'!$C$3:$E$6,MATCH(X125,'P-07 HACCP score'!$B$3:$B$6,0),MATCH('D-14 Ernst'!O$2,'P-07 HACCP score'!$C$2:$E$2,0))</f>
        <v>0</v>
      </c>
      <c r="BG125" s="6">
        <f>INDEX('P-07 HACCP score'!$C$3:$E$6,MATCH(Y125,'P-07 HACCP score'!$B$3:$B$6,0),MATCH('D-14 Ernst'!P$2,'P-07 HACCP score'!$C$2:$E$2,0))</f>
        <v>0</v>
      </c>
      <c r="BH125" s="6">
        <f>INDEX('P-07 HACCP score'!$C$3:$E$6,MATCH(Z125,'P-07 HACCP score'!$B$3:$B$6,0),MATCH('D-14 Ernst'!Q$2,'P-07 HACCP score'!$C$2:$E$2,0))</f>
        <v>0</v>
      </c>
      <c r="BI125" s="6">
        <f>INDEX('P-07 HACCP score'!$C$3:$E$6,MATCH(AA125,'P-07 HACCP score'!$B$3:$B$6,0),MATCH('D-14 Ernst'!R$2,'P-07 HACCP score'!$C$2:$E$2,0))</f>
        <v>0</v>
      </c>
      <c r="BJ125" s="6">
        <f>INDEX('P-07 HACCP score'!$C$3:$E$6,MATCH(AB125,'P-07 HACCP score'!$B$3:$B$6,0),MATCH('D-14 Ernst'!S$2,'P-07 HACCP score'!$C$2:$E$2,0))</f>
        <v>0</v>
      </c>
      <c r="BK125" s="6">
        <f>INDEX('P-07 HACCP score'!$C$3:$E$6,MATCH(AC125,'P-07 HACCP score'!$B$3:$B$6,0),MATCH('D-14 Ernst'!T$2,'P-07 HACCP score'!$C$2:$E$2,0))</f>
        <v>0</v>
      </c>
      <c r="BL125" s="6">
        <f>INDEX('P-07 HACCP score'!$C$3:$E$6,MATCH(AD125,'P-07 HACCP score'!$B$3:$B$6,0),MATCH('D-14 Ernst'!U$2,'P-07 HACCP score'!$C$2:$E$2,0))</f>
        <v>0</v>
      </c>
      <c r="BM125" s="6">
        <f>INDEX('P-07 HACCP score'!$C$3:$E$6,MATCH(AE125,'P-07 HACCP score'!$B$3:$B$6,0),MATCH('D-14 Ernst'!V$2,'P-07 HACCP score'!$C$2:$E$2,0))</f>
        <v>0</v>
      </c>
      <c r="BN125" s="6">
        <f>INDEX('P-07 HACCP score'!$C$3:$E$6,MATCH(AF125,'P-07 HACCP score'!$B$3:$B$6,0),MATCH('D-14 Ernst'!W$2,'P-07 HACCP score'!$C$2:$E$2,0))</f>
        <v>0</v>
      </c>
    </row>
    <row r="126" spans="1:66" x14ac:dyDescent="0.25">
      <c r="A126" s="26" t="s">
        <v>291</v>
      </c>
      <c r="B126" s="25" t="s">
        <v>292</v>
      </c>
      <c r="C126" s="28" t="s">
        <v>1301</v>
      </c>
      <c r="D126" s="27" t="s">
        <v>83</v>
      </c>
      <c r="E126" s="8"/>
      <c r="F126" s="9"/>
      <c r="G126" s="9"/>
      <c r="H126" s="10"/>
      <c r="I126" s="10"/>
      <c r="J126" s="10"/>
      <c r="K126" s="10"/>
      <c r="L126" s="10"/>
      <c r="M126" s="9"/>
      <c r="N126" s="9"/>
      <c r="O126" s="9"/>
      <c r="P126" s="9"/>
      <c r="Q126" s="9"/>
      <c r="R126" s="9"/>
      <c r="S126" s="9"/>
      <c r="T126" s="9"/>
      <c r="U126" s="9"/>
      <c r="V126" s="9"/>
      <c r="W126" s="9"/>
      <c r="X126" s="9"/>
      <c r="Y126" s="9"/>
      <c r="Z126" s="9"/>
      <c r="AA126" s="9"/>
      <c r="AB126" s="9"/>
      <c r="AC126" s="9"/>
      <c r="AD126" s="9"/>
      <c r="AE126" s="9"/>
      <c r="AF126" s="7"/>
      <c r="AG126" s="11">
        <f t="shared" si="7"/>
        <v>0</v>
      </c>
      <c r="AH126" s="12">
        <f t="shared" si="8"/>
        <v>0</v>
      </c>
      <c r="AI126" s="13" t="str">
        <f t="shared" si="9"/>
        <v>LAAG</v>
      </c>
      <c r="AJ126" s="33" t="str">
        <f t="shared" si="10"/>
        <v>N</v>
      </c>
      <c r="AK126" s="14" t="str">
        <f t="shared" si="11"/>
        <v>LAAG</v>
      </c>
      <c r="AL126" s="8" t="s">
        <v>33</v>
      </c>
      <c r="AM126" s="9" t="s">
        <v>39</v>
      </c>
      <c r="AN126" s="9" t="s">
        <v>35</v>
      </c>
      <c r="AO126" s="18" t="str">
        <f t="shared" si="12"/>
        <v>N</v>
      </c>
      <c r="AP126" s="15" t="str">
        <f t="shared" si="13"/>
        <v>LAAG</v>
      </c>
      <c r="AQ126" s="6">
        <f>INDEX('P-07 HACCP score'!$C$3:$E$6,MATCH(E126,'P-07 HACCP score'!$B$3:$B$6,0),MATCH('D-14 Ernst'!A$2,'P-07 HACCP score'!$C$2:$E$2,0))</f>
        <v>0</v>
      </c>
      <c r="AR126" s="6">
        <f>INDEX('P-07 HACCP score'!$C$3:$E$6,MATCH(F126,'P-07 HACCP score'!$B$3:$B$6,0),MATCH('D-14 Ernst'!B$2,'P-07 HACCP score'!$C$2:$E$2,0))</f>
        <v>0</v>
      </c>
      <c r="AS126" s="6">
        <f>INDEX('P-07 HACCP score'!$C$3:$E$6,MATCH(G126,'P-07 HACCP score'!$B$3:$B$6,0),MATCH('D-14 Ernst'!C$2,'P-07 HACCP score'!$C$2:$E$2,0))</f>
        <v>0</v>
      </c>
      <c r="AT126" s="6">
        <f>INDEX('P-07 HACCP score'!$C$3:$E$6,MATCH(M126,'P-07 HACCP score'!$B$3:$B$6,0),MATCH('D-14 Ernst'!D$2,'P-07 HACCP score'!$C$2:$E$2,0))</f>
        <v>0</v>
      </c>
      <c r="AU126" s="6">
        <f>INDEX('P-07 HACCP score'!$C$3:$E$6,MATCH(N126,'P-07 HACCP score'!$B$3:$B$6,0),MATCH('D-14 Ernst'!E$2,'P-07 HACCP score'!$C$2:$E$2,0))</f>
        <v>0</v>
      </c>
      <c r="AV126" s="6">
        <f>INDEX('P-07 HACCP score'!$C$3:$E$6,MATCH(O126,'P-07 HACCP score'!$B$3:$B$6,0),MATCH('D-14 Ernst'!F$2,'P-07 HACCP score'!$C$2:$E$2,0))</f>
        <v>0</v>
      </c>
      <c r="AW126" s="6">
        <f>INDEX('P-07 HACCP score'!$C$3:$E$6,MATCH(P126,'P-07 HACCP score'!$B$3:$B$6,0),MATCH('D-14 Ernst'!G$2,'P-07 HACCP score'!$C$2:$E$2,0))</f>
        <v>0</v>
      </c>
      <c r="AX126" s="6">
        <f>INDEX('P-07 HACCP score'!$C$3:$E$6,MATCH(Q126,'P-07 HACCP score'!$B$3:$B$6,0),MATCH('D-14 Ernst'!H$2,'P-07 HACCP score'!$C$2:$E$2,0))</f>
        <v>0</v>
      </c>
      <c r="AY126" s="6">
        <f>INDEX('P-07 HACCP score'!$C$3:$E$6,MATCH(R126,'P-07 HACCP score'!$B$3:$B$6,0),MATCH('D-14 Ernst'!I$2,'P-07 HACCP score'!$C$2:$E$2,0))</f>
        <v>0</v>
      </c>
      <c r="AZ126" s="6">
        <f>INDEX('P-07 HACCP score'!$C$3:$E$6,MATCH(S126,'P-07 HACCP score'!$B$3:$B$6,0),MATCH('D-14 Ernst'!J$2,'P-07 HACCP score'!$C$2:$E$2,0))</f>
        <v>0</v>
      </c>
      <c r="BA126" s="6">
        <f>INDEX('P-07 HACCP score'!$C$3:$E$6,MATCH(T126,'P-07 HACCP score'!$B$3:$B$6,0),MATCH('D-14 Ernst'!K$2,'P-07 HACCP score'!$C$2:$E$2,0))</f>
        <v>0</v>
      </c>
      <c r="BB126" s="6" t="e">
        <f>INDEX('P-07 HACCP score'!$C$3:$E$6,MATCH(#REF!,'P-07 HACCP score'!$B$3:$B$6,0),MATCH('D-14 Ernst'!#REF!,'P-07 HACCP score'!$C$2:$E$2,0))</f>
        <v>#REF!</v>
      </c>
      <c r="BC126" s="6">
        <f>INDEX('P-07 HACCP score'!$C$3:$E$6,MATCH(U126,'P-07 HACCP score'!$B$3:$B$6,0),MATCH('D-14 Ernst'!L$2,'P-07 HACCP score'!$C$2:$E$2,0))</f>
        <v>0</v>
      </c>
      <c r="BD126" s="6">
        <f>INDEX('P-07 HACCP score'!$C$3:$E$6,MATCH(V126,'P-07 HACCP score'!$B$3:$B$6,0),MATCH('D-14 Ernst'!M$2,'P-07 HACCP score'!$C$2:$E$2,0))</f>
        <v>0</v>
      </c>
      <c r="BE126" s="6">
        <f>INDEX('P-07 HACCP score'!$C$3:$E$6,MATCH(W126,'P-07 HACCP score'!$B$3:$B$6,0),MATCH('D-14 Ernst'!N$2,'P-07 HACCP score'!$C$2:$E$2,0))</f>
        <v>0</v>
      </c>
      <c r="BF126" s="6">
        <f>INDEX('P-07 HACCP score'!$C$3:$E$6,MATCH(X126,'P-07 HACCP score'!$B$3:$B$6,0),MATCH('D-14 Ernst'!O$2,'P-07 HACCP score'!$C$2:$E$2,0))</f>
        <v>0</v>
      </c>
      <c r="BG126" s="6">
        <f>INDEX('P-07 HACCP score'!$C$3:$E$6,MATCH(Y126,'P-07 HACCP score'!$B$3:$B$6,0),MATCH('D-14 Ernst'!P$2,'P-07 HACCP score'!$C$2:$E$2,0))</f>
        <v>0</v>
      </c>
      <c r="BH126" s="6">
        <f>INDEX('P-07 HACCP score'!$C$3:$E$6,MATCH(Z126,'P-07 HACCP score'!$B$3:$B$6,0),MATCH('D-14 Ernst'!Q$2,'P-07 HACCP score'!$C$2:$E$2,0))</f>
        <v>0</v>
      </c>
      <c r="BI126" s="6">
        <f>INDEX('P-07 HACCP score'!$C$3:$E$6,MATCH(AA126,'P-07 HACCP score'!$B$3:$B$6,0),MATCH('D-14 Ernst'!R$2,'P-07 HACCP score'!$C$2:$E$2,0))</f>
        <v>0</v>
      </c>
      <c r="BJ126" s="6">
        <f>INDEX('P-07 HACCP score'!$C$3:$E$6,MATCH(AB126,'P-07 HACCP score'!$B$3:$B$6,0),MATCH('D-14 Ernst'!S$2,'P-07 HACCP score'!$C$2:$E$2,0))</f>
        <v>0</v>
      </c>
      <c r="BK126" s="6">
        <f>INDEX('P-07 HACCP score'!$C$3:$E$6,MATCH(AC126,'P-07 HACCP score'!$B$3:$B$6,0),MATCH('D-14 Ernst'!T$2,'P-07 HACCP score'!$C$2:$E$2,0))</f>
        <v>0</v>
      </c>
      <c r="BL126" s="6">
        <f>INDEX('P-07 HACCP score'!$C$3:$E$6,MATCH(AD126,'P-07 HACCP score'!$B$3:$B$6,0),MATCH('D-14 Ernst'!U$2,'P-07 HACCP score'!$C$2:$E$2,0))</f>
        <v>0</v>
      </c>
      <c r="BM126" s="6">
        <f>INDEX('P-07 HACCP score'!$C$3:$E$6,MATCH(AE126,'P-07 HACCP score'!$B$3:$B$6,0),MATCH('D-14 Ernst'!V$2,'P-07 HACCP score'!$C$2:$E$2,0))</f>
        <v>0</v>
      </c>
      <c r="BN126" s="6">
        <f>INDEX('P-07 HACCP score'!$C$3:$E$6,MATCH(AF126,'P-07 HACCP score'!$B$3:$B$6,0),MATCH('D-14 Ernst'!W$2,'P-07 HACCP score'!$C$2:$E$2,0))</f>
        <v>0</v>
      </c>
    </row>
    <row r="127" spans="1:66" x14ac:dyDescent="0.25">
      <c r="A127" s="26" t="s">
        <v>293</v>
      </c>
      <c r="B127" s="25" t="s">
        <v>294</v>
      </c>
      <c r="C127" s="28" t="s">
        <v>1301</v>
      </c>
      <c r="D127" s="27" t="s">
        <v>32</v>
      </c>
      <c r="E127" s="8" t="s">
        <v>33</v>
      </c>
      <c r="F127" s="9"/>
      <c r="G127" s="9"/>
      <c r="H127" s="10"/>
      <c r="I127" s="10"/>
      <c r="J127" s="10"/>
      <c r="K127" s="10"/>
      <c r="L127" s="10"/>
      <c r="M127" s="9"/>
      <c r="N127" s="9"/>
      <c r="O127" s="9" t="s">
        <v>33</v>
      </c>
      <c r="P127" s="9"/>
      <c r="Q127" s="9"/>
      <c r="R127" s="9"/>
      <c r="S127" s="9"/>
      <c r="T127" s="9"/>
      <c r="U127" s="9"/>
      <c r="V127" s="9"/>
      <c r="W127" s="9"/>
      <c r="X127" s="9"/>
      <c r="Y127" s="9"/>
      <c r="Z127" s="9"/>
      <c r="AA127" s="9"/>
      <c r="AB127" s="9"/>
      <c r="AC127" s="9"/>
      <c r="AD127" s="9"/>
      <c r="AE127" s="9"/>
      <c r="AF127" s="7"/>
      <c r="AG127" s="11">
        <f t="shared" si="7"/>
        <v>1</v>
      </c>
      <c r="AH127" s="12">
        <f t="shared" si="8"/>
        <v>0</v>
      </c>
      <c r="AI127" s="13" t="str">
        <f t="shared" si="9"/>
        <v>LAAG</v>
      </c>
      <c r="AJ127" s="33" t="str">
        <f t="shared" si="10"/>
        <v>N</v>
      </c>
      <c r="AK127" s="14" t="str">
        <f t="shared" si="11"/>
        <v>LAAG</v>
      </c>
      <c r="AL127" s="8" t="s">
        <v>33</v>
      </c>
      <c r="AM127" s="9" t="s">
        <v>39</v>
      </c>
      <c r="AN127" s="9" t="s">
        <v>35</v>
      </c>
      <c r="AO127" s="18" t="str">
        <f t="shared" si="12"/>
        <v>N</v>
      </c>
      <c r="AP127" s="15" t="str">
        <f t="shared" si="13"/>
        <v>LAAG</v>
      </c>
      <c r="AQ127" s="6">
        <f>INDEX('P-07 HACCP score'!$C$3:$E$6,MATCH(E127,'P-07 HACCP score'!$B$3:$B$6,0),MATCH('D-14 Ernst'!A$2,'P-07 HACCP score'!$C$2:$E$2,0))</f>
        <v>2</v>
      </c>
      <c r="AR127" s="6">
        <f>INDEX('P-07 HACCP score'!$C$3:$E$6,MATCH(F127,'P-07 HACCP score'!$B$3:$B$6,0),MATCH('D-14 Ernst'!B$2,'P-07 HACCP score'!$C$2:$E$2,0))</f>
        <v>0</v>
      </c>
      <c r="AS127" s="6">
        <f>INDEX('P-07 HACCP score'!$C$3:$E$6,MATCH(G127,'P-07 HACCP score'!$B$3:$B$6,0),MATCH('D-14 Ernst'!C$2,'P-07 HACCP score'!$C$2:$E$2,0))</f>
        <v>0</v>
      </c>
      <c r="AT127" s="6">
        <f>INDEX('P-07 HACCP score'!$C$3:$E$6,MATCH(M127,'P-07 HACCP score'!$B$3:$B$6,0),MATCH('D-14 Ernst'!D$2,'P-07 HACCP score'!$C$2:$E$2,0))</f>
        <v>0</v>
      </c>
      <c r="AU127" s="6">
        <f>INDEX('P-07 HACCP score'!$C$3:$E$6,MATCH(N127,'P-07 HACCP score'!$B$3:$B$6,0),MATCH('D-14 Ernst'!E$2,'P-07 HACCP score'!$C$2:$E$2,0))</f>
        <v>0</v>
      </c>
      <c r="AV127" s="6">
        <f>INDEX('P-07 HACCP score'!$C$3:$E$6,MATCH(O127,'P-07 HACCP score'!$B$3:$B$6,0),MATCH('D-14 Ernst'!F$2,'P-07 HACCP score'!$C$2:$E$2,0))</f>
        <v>3</v>
      </c>
      <c r="AW127" s="6">
        <f>INDEX('P-07 HACCP score'!$C$3:$E$6,MATCH(P127,'P-07 HACCP score'!$B$3:$B$6,0),MATCH('D-14 Ernst'!G$2,'P-07 HACCP score'!$C$2:$E$2,0))</f>
        <v>0</v>
      </c>
      <c r="AX127" s="6">
        <f>INDEX('P-07 HACCP score'!$C$3:$E$6,MATCH(Q127,'P-07 HACCP score'!$B$3:$B$6,0),MATCH('D-14 Ernst'!H$2,'P-07 HACCP score'!$C$2:$E$2,0))</f>
        <v>0</v>
      </c>
      <c r="AY127" s="6">
        <f>INDEX('P-07 HACCP score'!$C$3:$E$6,MATCH(R127,'P-07 HACCP score'!$B$3:$B$6,0),MATCH('D-14 Ernst'!I$2,'P-07 HACCP score'!$C$2:$E$2,0))</f>
        <v>0</v>
      </c>
      <c r="AZ127" s="6">
        <f>INDEX('P-07 HACCP score'!$C$3:$E$6,MATCH(S127,'P-07 HACCP score'!$B$3:$B$6,0),MATCH('D-14 Ernst'!J$2,'P-07 HACCP score'!$C$2:$E$2,0))</f>
        <v>0</v>
      </c>
      <c r="BA127" s="6">
        <f>INDEX('P-07 HACCP score'!$C$3:$E$6,MATCH(T127,'P-07 HACCP score'!$B$3:$B$6,0),MATCH('D-14 Ernst'!K$2,'P-07 HACCP score'!$C$2:$E$2,0))</f>
        <v>0</v>
      </c>
      <c r="BB127" s="6" t="e">
        <f>INDEX('P-07 HACCP score'!$C$3:$E$6,MATCH(#REF!,'P-07 HACCP score'!$B$3:$B$6,0),MATCH('D-14 Ernst'!#REF!,'P-07 HACCP score'!$C$2:$E$2,0))</f>
        <v>#REF!</v>
      </c>
      <c r="BC127" s="6">
        <f>INDEX('P-07 HACCP score'!$C$3:$E$6,MATCH(U127,'P-07 HACCP score'!$B$3:$B$6,0),MATCH('D-14 Ernst'!L$2,'P-07 HACCP score'!$C$2:$E$2,0))</f>
        <v>0</v>
      </c>
      <c r="BD127" s="6">
        <f>INDEX('P-07 HACCP score'!$C$3:$E$6,MATCH(V127,'P-07 HACCP score'!$B$3:$B$6,0),MATCH('D-14 Ernst'!M$2,'P-07 HACCP score'!$C$2:$E$2,0))</f>
        <v>0</v>
      </c>
      <c r="BE127" s="6">
        <f>INDEX('P-07 HACCP score'!$C$3:$E$6,MATCH(W127,'P-07 HACCP score'!$B$3:$B$6,0),MATCH('D-14 Ernst'!N$2,'P-07 HACCP score'!$C$2:$E$2,0))</f>
        <v>0</v>
      </c>
      <c r="BF127" s="6">
        <f>INDEX('P-07 HACCP score'!$C$3:$E$6,MATCH(X127,'P-07 HACCP score'!$B$3:$B$6,0),MATCH('D-14 Ernst'!O$2,'P-07 HACCP score'!$C$2:$E$2,0))</f>
        <v>0</v>
      </c>
      <c r="BG127" s="6">
        <f>INDEX('P-07 HACCP score'!$C$3:$E$6,MATCH(Y127,'P-07 HACCP score'!$B$3:$B$6,0),MATCH('D-14 Ernst'!P$2,'P-07 HACCP score'!$C$2:$E$2,0))</f>
        <v>0</v>
      </c>
      <c r="BH127" s="6">
        <f>INDEX('P-07 HACCP score'!$C$3:$E$6,MATCH(Z127,'P-07 HACCP score'!$B$3:$B$6,0),MATCH('D-14 Ernst'!Q$2,'P-07 HACCP score'!$C$2:$E$2,0))</f>
        <v>0</v>
      </c>
      <c r="BI127" s="6">
        <f>INDEX('P-07 HACCP score'!$C$3:$E$6,MATCH(AA127,'P-07 HACCP score'!$B$3:$B$6,0),MATCH('D-14 Ernst'!R$2,'P-07 HACCP score'!$C$2:$E$2,0))</f>
        <v>0</v>
      </c>
      <c r="BJ127" s="6">
        <f>INDEX('P-07 HACCP score'!$C$3:$E$6,MATCH(AB127,'P-07 HACCP score'!$B$3:$B$6,0),MATCH('D-14 Ernst'!S$2,'P-07 HACCP score'!$C$2:$E$2,0))</f>
        <v>0</v>
      </c>
      <c r="BK127" s="6">
        <f>INDEX('P-07 HACCP score'!$C$3:$E$6,MATCH(AC127,'P-07 HACCP score'!$B$3:$B$6,0),MATCH('D-14 Ernst'!T$2,'P-07 HACCP score'!$C$2:$E$2,0))</f>
        <v>0</v>
      </c>
      <c r="BL127" s="6">
        <f>INDEX('P-07 HACCP score'!$C$3:$E$6,MATCH(AD127,'P-07 HACCP score'!$B$3:$B$6,0),MATCH('D-14 Ernst'!U$2,'P-07 HACCP score'!$C$2:$E$2,0))</f>
        <v>0</v>
      </c>
      <c r="BM127" s="6">
        <f>INDEX('P-07 HACCP score'!$C$3:$E$6,MATCH(AE127,'P-07 HACCP score'!$B$3:$B$6,0),MATCH('D-14 Ernst'!V$2,'P-07 HACCP score'!$C$2:$E$2,0))</f>
        <v>0</v>
      </c>
      <c r="BN127" s="6">
        <f>INDEX('P-07 HACCP score'!$C$3:$E$6,MATCH(AF127,'P-07 HACCP score'!$B$3:$B$6,0),MATCH('D-14 Ernst'!W$2,'P-07 HACCP score'!$C$2:$E$2,0))</f>
        <v>0</v>
      </c>
    </row>
    <row r="128" spans="1:66" x14ac:dyDescent="0.25">
      <c r="A128" s="26" t="s">
        <v>295</v>
      </c>
      <c r="B128" s="90" t="s">
        <v>1402</v>
      </c>
      <c r="C128" s="28" t="s">
        <v>1306</v>
      </c>
      <c r="D128" s="27" t="s">
        <v>83</v>
      </c>
      <c r="E128" s="8"/>
      <c r="F128" s="9"/>
      <c r="G128" s="9"/>
      <c r="H128" s="10"/>
      <c r="I128" s="10"/>
      <c r="J128" s="10"/>
      <c r="K128" s="10"/>
      <c r="L128" s="10"/>
      <c r="M128" s="9"/>
      <c r="N128" s="9" t="s">
        <v>33</v>
      </c>
      <c r="O128" s="9" t="s">
        <v>33</v>
      </c>
      <c r="P128" s="9"/>
      <c r="Q128" s="9"/>
      <c r="R128" s="9"/>
      <c r="S128" s="9"/>
      <c r="T128" s="9"/>
      <c r="U128" s="9"/>
      <c r="V128" s="9"/>
      <c r="W128" s="9"/>
      <c r="X128" s="9"/>
      <c r="Y128" s="9"/>
      <c r="Z128" s="9"/>
      <c r="AA128" s="9"/>
      <c r="AB128" s="9"/>
      <c r="AC128" s="9"/>
      <c r="AD128" s="9"/>
      <c r="AE128" s="9"/>
      <c r="AF128" s="7"/>
      <c r="AG128" s="11">
        <f t="shared" si="7"/>
        <v>1</v>
      </c>
      <c r="AH128" s="12">
        <f t="shared" si="8"/>
        <v>0</v>
      </c>
      <c r="AI128" s="13" t="str">
        <f t="shared" si="9"/>
        <v>LAAG</v>
      </c>
      <c r="AJ128" s="33" t="str">
        <f t="shared" si="10"/>
        <v>N</v>
      </c>
      <c r="AK128" s="14" t="str">
        <f t="shared" si="11"/>
        <v>LAAG</v>
      </c>
      <c r="AL128" s="8" t="s">
        <v>33</v>
      </c>
      <c r="AM128" s="9" t="s">
        <v>39</v>
      </c>
      <c r="AN128" s="9" t="s">
        <v>35</v>
      </c>
      <c r="AO128" s="18" t="str">
        <f t="shared" si="12"/>
        <v>N</v>
      </c>
      <c r="AP128" s="15" t="str">
        <f t="shared" si="13"/>
        <v>LAAG</v>
      </c>
      <c r="AQ128" s="6">
        <f>INDEX('P-07 HACCP score'!$C$3:$E$6,MATCH(E128,'P-07 HACCP score'!$B$3:$B$6,0),MATCH('D-14 Ernst'!A$2,'P-07 HACCP score'!$C$2:$E$2,0))</f>
        <v>0</v>
      </c>
      <c r="AR128" s="6">
        <f>INDEX('P-07 HACCP score'!$C$3:$E$6,MATCH(F128,'P-07 HACCP score'!$B$3:$B$6,0),MATCH('D-14 Ernst'!B$2,'P-07 HACCP score'!$C$2:$E$2,0))</f>
        <v>0</v>
      </c>
      <c r="AS128" s="6">
        <f>INDEX('P-07 HACCP score'!$C$3:$E$6,MATCH(G128,'P-07 HACCP score'!$B$3:$B$6,0),MATCH('D-14 Ernst'!C$2,'P-07 HACCP score'!$C$2:$E$2,0))</f>
        <v>0</v>
      </c>
      <c r="AT128" s="6">
        <f>INDEX('P-07 HACCP score'!$C$3:$E$6,MATCH(M128,'P-07 HACCP score'!$B$3:$B$6,0),MATCH('D-14 Ernst'!D$2,'P-07 HACCP score'!$C$2:$E$2,0))</f>
        <v>0</v>
      </c>
      <c r="AU128" s="6">
        <f>INDEX('P-07 HACCP score'!$C$3:$E$6,MATCH(N128,'P-07 HACCP score'!$B$3:$B$6,0),MATCH('D-14 Ernst'!E$2,'P-07 HACCP score'!$C$2:$E$2,0))</f>
        <v>2</v>
      </c>
      <c r="AV128" s="6">
        <f>INDEX('P-07 HACCP score'!$C$3:$E$6,MATCH(O128,'P-07 HACCP score'!$B$3:$B$6,0),MATCH('D-14 Ernst'!F$2,'P-07 HACCP score'!$C$2:$E$2,0))</f>
        <v>3</v>
      </c>
      <c r="AW128" s="6">
        <f>INDEX('P-07 HACCP score'!$C$3:$E$6,MATCH(P128,'P-07 HACCP score'!$B$3:$B$6,0),MATCH('D-14 Ernst'!G$2,'P-07 HACCP score'!$C$2:$E$2,0))</f>
        <v>0</v>
      </c>
      <c r="AX128" s="6">
        <f>INDEX('P-07 HACCP score'!$C$3:$E$6,MATCH(Q128,'P-07 HACCP score'!$B$3:$B$6,0),MATCH('D-14 Ernst'!H$2,'P-07 HACCP score'!$C$2:$E$2,0))</f>
        <v>0</v>
      </c>
      <c r="AY128" s="6">
        <f>INDEX('P-07 HACCP score'!$C$3:$E$6,MATCH(R128,'P-07 HACCP score'!$B$3:$B$6,0),MATCH('D-14 Ernst'!I$2,'P-07 HACCP score'!$C$2:$E$2,0))</f>
        <v>0</v>
      </c>
      <c r="AZ128" s="6">
        <f>INDEX('P-07 HACCP score'!$C$3:$E$6,MATCH(S128,'P-07 HACCP score'!$B$3:$B$6,0),MATCH('D-14 Ernst'!J$2,'P-07 HACCP score'!$C$2:$E$2,0))</f>
        <v>0</v>
      </c>
      <c r="BA128" s="6">
        <f>INDEX('P-07 HACCP score'!$C$3:$E$6,MATCH(T128,'P-07 HACCP score'!$B$3:$B$6,0),MATCH('D-14 Ernst'!K$2,'P-07 HACCP score'!$C$2:$E$2,0))</f>
        <v>0</v>
      </c>
      <c r="BB128" s="6" t="e">
        <f>INDEX('P-07 HACCP score'!$C$3:$E$6,MATCH(#REF!,'P-07 HACCP score'!$B$3:$B$6,0),MATCH('D-14 Ernst'!#REF!,'P-07 HACCP score'!$C$2:$E$2,0))</f>
        <v>#REF!</v>
      </c>
      <c r="BC128" s="6">
        <f>INDEX('P-07 HACCP score'!$C$3:$E$6,MATCH(U128,'P-07 HACCP score'!$B$3:$B$6,0),MATCH('D-14 Ernst'!L$2,'P-07 HACCP score'!$C$2:$E$2,0))</f>
        <v>0</v>
      </c>
      <c r="BD128" s="6">
        <f>INDEX('P-07 HACCP score'!$C$3:$E$6,MATCH(V128,'P-07 HACCP score'!$B$3:$B$6,0),MATCH('D-14 Ernst'!M$2,'P-07 HACCP score'!$C$2:$E$2,0))</f>
        <v>0</v>
      </c>
      <c r="BE128" s="6">
        <f>INDEX('P-07 HACCP score'!$C$3:$E$6,MATCH(W128,'P-07 HACCP score'!$B$3:$B$6,0),MATCH('D-14 Ernst'!N$2,'P-07 HACCP score'!$C$2:$E$2,0))</f>
        <v>0</v>
      </c>
      <c r="BF128" s="6">
        <f>INDEX('P-07 HACCP score'!$C$3:$E$6,MATCH(X128,'P-07 HACCP score'!$B$3:$B$6,0),MATCH('D-14 Ernst'!O$2,'P-07 HACCP score'!$C$2:$E$2,0))</f>
        <v>0</v>
      </c>
      <c r="BG128" s="6">
        <f>INDEX('P-07 HACCP score'!$C$3:$E$6,MATCH(Y128,'P-07 HACCP score'!$B$3:$B$6,0),MATCH('D-14 Ernst'!P$2,'P-07 HACCP score'!$C$2:$E$2,0))</f>
        <v>0</v>
      </c>
      <c r="BH128" s="6">
        <f>INDEX('P-07 HACCP score'!$C$3:$E$6,MATCH(Z128,'P-07 HACCP score'!$B$3:$B$6,0),MATCH('D-14 Ernst'!Q$2,'P-07 HACCP score'!$C$2:$E$2,0))</f>
        <v>0</v>
      </c>
      <c r="BI128" s="6">
        <f>INDEX('P-07 HACCP score'!$C$3:$E$6,MATCH(AA128,'P-07 HACCP score'!$B$3:$B$6,0),MATCH('D-14 Ernst'!R$2,'P-07 HACCP score'!$C$2:$E$2,0))</f>
        <v>0</v>
      </c>
      <c r="BJ128" s="6">
        <f>INDEX('P-07 HACCP score'!$C$3:$E$6,MATCH(AB128,'P-07 HACCP score'!$B$3:$B$6,0),MATCH('D-14 Ernst'!S$2,'P-07 HACCP score'!$C$2:$E$2,0))</f>
        <v>0</v>
      </c>
      <c r="BK128" s="6">
        <f>INDEX('P-07 HACCP score'!$C$3:$E$6,MATCH(AC128,'P-07 HACCP score'!$B$3:$B$6,0),MATCH('D-14 Ernst'!T$2,'P-07 HACCP score'!$C$2:$E$2,0))</f>
        <v>0</v>
      </c>
      <c r="BL128" s="6">
        <f>INDEX('P-07 HACCP score'!$C$3:$E$6,MATCH(AD128,'P-07 HACCP score'!$B$3:$B$6,0),MATCH('D-14 Ernst'!U$2,'P-07 HACCP score'!$C$2:$E$2,0))</f>
        <v>0</v>
      </c>
      <c r="BM128" s="6">
        <f>INDEX('P-07 HACCP score'!$C$3:$E$6,MATCH(AE128,'P-07 HACCP score'!$B$3:$B$6,0),MATCH('D-14 Ernst'!V$2,'P-07 HACCP score'!$C$2:$E$2,0))</f>
        <v>0</v>
      </c>
      <c r="BN128" s="6">
        <f>INDEX('P-07 HACCP score'!$C$3:$E$6,MATCH(AF128,'P-07 HACCP score'!$B$3:$B$6,0),MATCH('D-14 Ernst'!W$2,'P-07 HACCP score'!$C$2:$E$2,0))</f>
        <v>0</v>
      </c>
    </row>
    <row r="129" spans="1:66" x14ac:dyDescent="0.25">
      <c r="A129" s="26" t="s">
        <v>296</v>
      </c>
      <c r="B129" s="25" t="s">
        <v>297</v>
      </c>
      <c r="C129" s="28" t="s">
        <v>183</v>
      </c>
      <c r="D129" s="27" t="s">
        <v>83</v>
      </c>
      <c r="E129" s="8"/>
      <c r="F129" s="9"/>
      <c r="G129" s="9"/>
      <c r="H129" s="10"/>
      <c r="I129" s="10"/>
      <c r="J129" s="10"/>
      <c r="K129" s="10"/>
      <c r="L129" s="10"/>
      <c r="M129" s="9"/>
      <c r="N129" s="9"/>
      <c r="O129" s="9"/>
      <c r="P129" s="9"/>
      <c r="Q129" s="9"/>
      <c r="R129" s="9"/>
      <c r="S129" s="9"/>
      <c r="T129" s="9"/>
      <c r="U129" s="9"/>
      <c r="V129" s="9"/>
      <c r="W129" s="9"/>
      <c r="X129" s="9"/>
      <c r="Y129" s="9"/>
      <c r="Z129" s="9"/>
      <c r="AA129" s="9"/>
      <c r="AB129" s="9"/>
      <c r="AC129" s="9"/>
      <c r="AD129" s="9"/>
      <c r="AE129" s="9"/>
      <c r="AF129" s="7"/>
      <c r="AG129" s="11">
        <f t="shared" si="7"/>
        <v>0</v>
      </c>
      <c r="AH129" s="12">
        <f t="shared" si="8"/>
        <v>0</v>
      </c>
      <c r="AI129" s="13" t="str">
        <f t="shared" si="9"/>
        <v>LAAG</v>
      </c>
      <c r="AJ129" s="33" t="str">
        <f t="shared" si="10"/>
        <v>N</v>
      </c>
      <c r="AK129" s="14" t="str">
        <f t="shared" si="11"/>
        <v>LAAG</v>
      </c>
      <c r="AL129" s="8" t="s">
        <v>33</v>
      </c>
      <c r="AM129" s="9" t="s">
        <v>39</v>
      </c>
      <c r="AN129" s="9" t="s">
        <v>35</v>
      </c>
      <c r="AO129" s="18" t="str">
        <f t="shared" si="12"/>
        <v>N</v>
      </c>
      <c r="AP129" s="15" t="str">
        <f t="shared" si="13"/>
        <v>LAAG</v>
      </c>
      <c r="AQ129" s="6">
        <f>INDEX('P-07 HACCP score'!$C$3:$E$6,MATCH(E129,'P-07 HACCP score'!$B$3:$B$6,0),MATCH('D-14 Ernst'!A$2,'P-07 HACCP score'!$C$2:$E$2,0))</f>
        <v>0</v>
      </c>
      <c r="AR129" s="6">
        <f>INDEX('P-07 HACCP score'!$C$3:$E$6,MATCH(F129,'P-07 HACCP score'!$B$3:$B$6,0),MATCH('D-14 Ernst'!B$2,'P-07 HACCP score'!$C$2:$E$2,0))</f>
        <v>0</v>
      </c>
      <c r="AS129" s="6">
        <f>INDEX('P-07 HACCP score'!$C$3:$E$6,MATCH(G129,'P-07 HACCP score'!$B$3:$B$6,0),MATCH('D-14 Ernst'!C$2,'P-07 HACCP score'!$C$2:$E$2,0))</f>
        <v>0</v>
      </c>
      <c r="AT129" s="6">
        <f>INDEX('P-07 HACCP score'!$C$3:$E$6,MATCH(M129,'P-07 HACCP score'!$B$3:$B$6,0),MATCH('D-14 Ernst'!D$2,'P-07 HACCP score'!$C$2:$E$2,0))</f>
        <v>0</v>
      </c>
      <c r="AU129" s="6">
        <f>INDEX('P-07 HACCP score'!$C$3:$E$6,MATCH(N129,'P-07 HACCP score'!$B$3:$B$6,0),MATCH('D-14 Ernst'!E$2,'P-07 HACCP score'!$C$2:$E$2,0))</f>
        <v>0</v>
      </c>
      <c r="AV129" s="6">
        <f>INDEX('P-07 HACCP score'!$C$3:$E$6,MATCH(O129,'P-07 HACCP score'!$B$3:$B$6,0),MATCH('D-14 Ernst'!F$2,'P-07 HACCP score'!$C$2:$E$2,0))</f>
        <v>0</v>
      </c>
      <c r="AW129" s="6">
        <f>INDEX('P-07 HACCP score'!$C$3:$E$6,MATCH(P129,'P-07 HACCP score'!$B$3:$B$6,0),MATCH('D-14 Ernst'!G$2,'P-07 HACCP score'!$C$2:$E$2,0))</f>
        <v>0</v>
      </c>
      <c r="AX129" s="6">
        <f>INDEX('P-07 HACCP score'!$C$3:$E$6,MATCH(Q129,'P-07 HACCP score'!$B$3:$B$6,0),MATCH('D-14 Ernst'!H$2,'P-07 HACCP score'!$C$2:$E$2,0))</f>
        <v>0</v>
      </c>
      <c r="AY129" s="6">
        <f>INDEX('P-07 HACCP score'!$C$3:$E$6,MATCH(R129,'P-07 HACCP score'!$B$3:$B$6,0),MATCH('D-14 Ernst'!I$2,'P-07 HACCP score'!$C$2:$E$2,0))</f>
        <v>0</v>
      </c>
      <c r="AZ129" s="6">
        <f>INDEX('P-07 HACCP score'!$C$3:$E$6,MATCH(S129,'P-07 HACCP score'!$B$3:$B$6,0),MATCH('D-14 Ernst'!J$2,'P-07 HACCP score'!$C$2:$E$2,0))</f>
        <v>0</v>
      </c>
      <c r="BA129" s="6">
        <f>INDEX('P-07 HACCP score'!$C$3:$E$6,MATCH(T129,'P-07 HACCP score'!$B$3:$B$6,0),MATCH('D-14 Ernst'!K$2,'P-07 HACCP score'!$C$2:$E$2,0))</f>
        <v>0</v>
      </c>
      <c r="BB129" s="6" t="e">
        <f>INDEX('P-07 HACCP score'!$C$3:$E$6,MATCH(#REF!,'P-07 HACCP score'!$B$3:$B$6,0),MATCH('D-14 Ernst'!#REF!,'P-07 HACCP score'!$C$2:$E$2,0))</f>
        <v>#REF!</v>
      </c>
      <c r="BC129" s="6">
        <f>INDEX('P-07 HACCP score'!$C$3:$E$6,MATCH(U129,'P-07 HACCP score'!$B$3:$B$6,0),MATCH('D-14 Ernst'!L$2,'P-07 HACCP score'!$C$2:$E$2,0))</f>
        <v>0</v>
      </c>
      <c r="BD129" s="6">
        <f>INDEX('P-07 HACCP score'!$C$3:$E$6,MATCH(V129,'P-07 HACCP score'!$B$3:$B$6,0),MATCH('D-14 Ernst'!M$2,'P-07 HACCP score'!$C$2:$E$2,0))</f>
        <v>0</v>
      </c>
      <c r="BE129" s="6">
        <f>INDEX('P-07 HACCP score'!$C$3:$E$6,MATCH(W129,'P-07 HACCP score'!$B$3:$B$6,0),MATCH('D-14 Ernst'!N$2,'P-07 HACCP score'!$C$2:$E$2,0))</f>
        <v>0</v>
      </c>
      <c r="BF129" s="6">
        <f>INDEX('P-07 HACCP score'!$C$3:$E$6,MATCH(X129,'P-07 HACCP score'!$B$3:$B$6,0),MATCH('D-14 Ernst'!O$2,'P-07 HACCP score'!$C$2:$E$2,0))</f>
        <v>0</v>
      </c>
      <c r="BG129" s="6">
        <f>INDEX('P-07 HACCP score'!$C$3:$E$6,MATCH(Y129,'P-07 HACCP score'!$B$3:$B$6,0),MATCH('D-14 Ernst'!P$2,'P-07 HACCP score'!$C$2:$E$2,0))</f>
        <v>0</v>
      </c>
      <c r="BH129" s="6">
        <f>INDEX('P-07 HACCP score'!$C$3:$E$6,MATCH(Z129,'P-07 HACCP score'!$B$3:$B$6,0),MATCH('D-14 Ernst'!Q$2,'P-07 HACCP score'!$C$2:$E$2,0))</f>
        <v>0</v>
      </c>
      <c r="BI129" s="6">
        <f>INDEX('P-07 HACCP score'!$C$3:$E$6,MATCH(AA129,'P-07 HACCP score'!$B$3:$B$6,0),MATCH('D-14 Ernst'!R$2,'P-07 HACCP score'!$C$2:$E$2,0))</f>
        <v>0</v>
      </c>
      <c r="BJ129" s="6">
        <f>INDEX('P-07 HACCP score'!$C$3:$E$6,MATCH(AB129,'P-07 HACCP score'!$B$3:$B$6,0),MATCH('D-14 Ernst'!S$2,'P-07 HACCP score'!$C$2:$E$2,0))</f>
        <v>0</v>
      </c>
      <c r="BK129" s="6">
        <f>INDEX('P-07 HACCP score'!$C$3:$E$6,MATCH(AC129,'P-07 HACCP score'!$B$3:$B$6,0),MATCH('D-14 Ernst'!T$2,'P-07 HACCP score'!$C$2:$E$2,0))</f>
        <v>0</v>
      </c>
      <c r="BL129" s="6">
        <f>INDEX('P-07 HACCP score'!$C$3:$E$6,MATCH(AD129,'P-07 HACCP score'!$B$3:$B$6,0),MATCH('D-14 Ernst'!U$2,'P-07 HACCP score'!$C$2:$E$2,0))</f>
        <v>0</v>
      </c>
      <c r="BM129" s="6">
        <f>INDEX('P-07 HACCP score'!$C$3:$E$6,MATCH(AE129,'P-07 HACCP score'!$B$3:$B$6,0),MATCH('D-14 Ernst'!V$2,'P-07 HACCP score'!$C$2:$E$2,0))</f>
        <v>0</v>
      </c>
      <c r="BN129" s="6">
        <f>INDEX('P-07 HACCP score'!$C$3:$E$6,MATCH(AF129,'P-07 HACCP score'!$B$3:$B$6,0),MATCH('D-14 Ernst'!W$2,'P-07 HACCP score'!$C$2:$E$2,0))</f>
        <v>0</v>
      </c>
    </row>
    <row r="130" spans="1:66" x14ac:dyDescent="0.25">
      <c r="A130" s="26" t="s">
        <v>298</v>
      </c>
      <c r="B130" s="25" t="s">
        <v>299</v>
      </c>
      <c r="C130" s="28" t="s">
        <v>1312</v>
      </c>
      <c r="D130" s="27" t="s">
        <v>151</v>
      </c>
      <c r="E130" s="8"/>
      <c r="F130" s="9"/>
      <c r="G130" s="9"/>
      <c r="H130" s="10"/>
      <c r="I130" s="10"/>
      <c r="J130" s="10"/>
      <c r="K130" s="10"/>
      <c r="L130" s="10"/>
      <c r="M130" s="9"/>
      <c r="N130" s="9"/>
      <c r="O130" s="9"/>
      <c r="P130" s="9"/>
      <c r="Q130" s="9"/>
      <c r="R130" s="9"/>
      <c r="S130" s="9"/>
      <c r="T130" s="9"/>
      <c r="U130" s="9"/>
      <c r="V130" s="9" t="s">
        <v>33</v>
      </c>
      <c r="W130" s="9"/>
      <c r="X130" s="9"/>
      <c r="Y130" s="9"/>
      <c r="Z130" s="9" t="s">
        <v>33</v>
      </c>
      <c r="AA130" s="9"/>
      <c r="AB130" s="9"/>
      <c r="AC130" s="9"/>
      <c r="AD130" s="9"/>
      <c r="AE130" s="9"/>
      <c r="AF130" s="7"/>
      <c r="AG130" s="11">
        <f t="shared" ref="AG130:AG193" si="14">COUNTIF($AQ130:$BN130,3)</f>
        <v>0</v>
      </c>
      <c r="AH130" s="12">
        <f t="shared" ref="AH130:AH193" si="15">COUNTIF($AQ130:$BN130,4)</f>
        <v>0</v>
      </c>
      <c r="AI130" s="13" t="str">
        <f t="shared" ref="AI130:AI193" si="16">IF(AH130&gt;=1,"HOOG",IF(AG130&gt;=2,"MIDDEN","LAAG"))</f>
        <v>LAAG</v>
      </c>
      <c r="AJ130" s="33" t="str">
        <f t="shared" ref="AJ130:AJ193" si="17">IF(AND(AH130=1,OR(G130="H",V130="H"),D130&lt;&gt;"4"),"J","N" )</f>
        <v>N</v>
      </c>
      <c r="AK130" s="14" t="str">
        <f t="shared" ref="AK130:AK193" si="18">IF(AND(AI130="HOOG",AJ130="J"),"MIDDEN",AI130)</f>
        <v>LAAG</v>
      </c>
      <c r="AL130" s="8" t="s">
        <v>33</v>
      </c>
      <c r="AM130" s="9" t="s">
        <v>39</v>
      </c>
      <c r="AN130" s="9" t="s">
        <v>35</v>
      </c>
      <c r="AO130" s="18" t="str">
        <f t="shared" ref="AO130:AO193" si="19">IF(AND(AL130="H",AM130="K"),"J",IF(OR(AND(AL130="L",AM130="K",AN130="J"),AND(AL130="H",AM130="G",AN130="J")),"J","N"))</f>
        <v>N</v>
      </c>
      <c r="AP130" s="15" t="str">
        <f t="shared" ref="AP130:AP193" si="20">IF(AO130="N",AK130,IF(AK130="LAAG","MIDDEN","HOOG"))</f>
        <v>LAAG</v>
      </c>
      <c r="AQ130" s="6">
        <f>INDEX('P-07 HACCP score'!$C$3:$E$6,MATCH(E130,'P-07 HACCP score'!$B$3:$B$6,0),MATCH('D-14 Ernst'!A$2,'P-07 HACCP score'!$C$2:$E$2,0))</f>
        <v>0</v>
      </c>
      <c r="AR130" s="6">
        <f>INDEX('P-07 HACCP score'!$C$3:$E$6,MATCH(F130,'P-07 HACCP score'!$B$3:$B$6,0),MATCH('D-14 Ernst'!B$2,'P-07 HACCP score'!$C$2:$E$2,0))</f>
        <v>0</v>
      </c>
      <c r="AS130" s="6">
        <f>INDEX('P-07 HACCP score'!$C$3:$E$6,MATCH(G130,'P-07 HACCP score'!$B$3:$B$6,0),MATCH('D-14 Ernst'!C$2,'P-07 HACCP score'!$C$2:$E$2,0))</f>
        <v>0</v>
      </c>
      <c r="AT130" s="6">
        <f>INDEX('P-07 HACCP score'!$C$3:$E$6,MATCH(M130,'P-07 HACCP score'!$B$3:$B$6,0),MATCH('D-14 Ernst'!D$2,'P-07 HACCP score'!$C$2:$E$2,0))</f>
        <v>0</v>
      </c>
      <c r="AU130" s="6">
        <f>INDEX('P-07 HACCP score'!$C$3:$E$6,MATCH(N130,'P-07 HACCP score'!$B$3:$B$6,0),MATCH('D-14 Ernst'!E$2,'P-07 HACCP score'!$C$2:$E$2,0))</f>
        <v>0</v>
      </c>
      <c r="AV130" s="6">
        <f>INDEX('P-07 HACCP score'!$C$3:$E$6,MATCH(O130,'P-07 HACCP score'!$B$3:$B$6,0),MATCH('D-14 Ernst'!F$2,'P-07 HACCP score'!$C$2:$E$2,0))</f>
        <v>0</v>
      </c>
      <c r="AW130" s="6">
        <f>INDEX('P-07 HACCP score'!$C$3:$E$6,MATCH(P130,'P-07 HACCP score'!$B$3:$B$6,0),MATCH('D-14 Ernst'!G$2,'P-07 HACCP score'!$C$2:$E$2,0))</f>
        <v>0</v>
      </c>
      <c r="AX130" s="6">
        <f>INDEX('P-07 HACCP score'!$C$3:$E$6,MATCH(Q130,'P-07 HACCP score'!$B$3:$B$6,0),MATCH('D-14 Ernst'!H$2,'P-07 HACCP score'!$C$2:$E$2,0))</f>
        <v>0</v>
      </c>
      <c r="AY130" s="6">
        <f>INDEX('P-07 HACCP score'!$C$3:$E$6,MATCH(R130,'P-07 HACCP score'!$B$3:$B$6,0),MATCH('D-14 Ernst'!I$2,'P-07 HACCP score'!$C$2:$E$2,0))</f>
        <v>0</v>
      </c>
      <c r="AZ130" s="6">
        <f>INDEX('P-07 HACCP score'!$C$3:$E$6,MATCH(S130,'P-07 HACCP score'!$B$3:$B$6,0),MATCH('D-14 Ernst'!J$2,'P-07 HACCP score'!$C$2:$E$2,0))</f>
        <v>0</v>
      </c>
      <c r="BA130" s="6">
        <f>INDEX('P-07 HACCP score'!$C$3:$E$6,MATCH(T130,'P-07 HACCP score'!$B$3:$B$6,0),MATCH('D-14 Ernst'!K$2,'P-07 HACCP score'!$C$2:$E$2,0))</f>
        <v>0</v>
      </c>
      <c r="BB130" s="6" t="e">
        <f>INDEX('P-07 HACCP score'!$C$3:$E$6,MATCH(#REF!,'P-07 HACCP score'!$B$3:$B$6,0),MATCH('D-14 Ernst'!#REF!,'P-07 HACCP score'!$C$2:$E$2,0))</f>
        <v>#REF!</v>
      </c>
      <c r="BC130" s="6">
        <f>INDEX('P-07 HACCP score'!$C$3:$E$6,MATCH(U130,'P-07 HACCP score'!$B$3:$B$6,0),MATCH('D-14 Ernst'!L$2,'P-07 HACCP score'!$C$2:$E$2,0))</f>
        <v>0</v>
      </c>
      <c r="BD130" s="6">
        <f>INDEX('P-07 HACCP score'!$C$3:$E$6,MATCH(V130,'P-07 HACCP score'!$B$3:$B$6,0),MATCH('D-14 Ernst'!M$2,'P-07 HACCP score'!$C$2:$E$2,0))</f>
        <v>2</v>
      </c>
      <c r="BE130" s="6">
        <f>INDEX('P-07 HACCP score'!$C$3:$E$6,MATCH(W130,'P-07 HACCP score'!$B$3:$B$6,0),MATCH('D-14 Ernst'!N$2,'P-07 HACCP score'!$C$2:$E$2,0))</f>
        <v>0</v>
      </c>
      <c r="BF130" s="6">
        <f>INDEX('P-07 HACCP score'!$C$3:$E$6,MATCH(X130,'P-07 HACCP score'!$B$3:$B$6,0),MATCH('D-14 Ernst'!O$2,'P-07 HACCP score'!$C$2:$E$2,0))</f>
        <v>0</v>
      </c>
      <c r="BG130" s="6">
        <f>INDEX('P-07 HACCP score'!$C$3:$E$6,MATCH(Y130,'P-07 HACCP score'!$B$3:$B$6,0),MATCH('D-14 Ernst'!P$2,'P-07 HACCP score'!$C$2:$E$2,0))</f>
        <v>0</v>
      </c>
      <c r="BH130" s="6">
        <f>INDEX('P-07 HACCP score'!$C$3:$E$6,MATCH(Z130,'P-07 HACCP score'!$B$3:$B$6,0),MATCH('D-14 Ernst'!Q$2,'P-07 HACCP score'!$C$2:$E$2,0))</f>
        <v>2</v>
      </c>
      <c r="BI130" s="6">
        <f>INDEX('P-07 HACCP score'!$C$3:$E$6,MATCH(AA130,'P-07 HACCP score'!$B$3:$B$6,0),MATCH('D-14 Ernst'!R$2,'P-07 HACCP score'!$C$2:$E$2,0))</f>
        <v>0</v>
      </c>
      <c r="BJ130" s="6">
        <f>INDEX('P-07 HACCP score'!$C$3:$E$6,MATCH(AB130,'P-07 HACCP score'!$B$3:$B$6,0),MATCH('D-14 Ernst'!S$2,'P-07 HACCP score'!$C$2:$E$2,0))</f>
        <v>0</v>
      </c>
      <c r="BK130" s="6">
        <f>INDEX('P-07 HACCP score'!$C$3:$E$6,MATCH(AC130,'P-07 HACCP score'!$B$3:$B$6,0),MATCH('D-14 Ernst'!T$2,'P-07 HACCP score'!$C$2:$E$2,0))</f>
        <v>0</v>
      </c>
      <c r="BL130" s="6">
        <f>INDEX('P-07 HACCP score'!$C$3:$E$6,MATCH(AD130,'P-07 HACCP score'!$B$3:$B$6,0),MATCH('D-14 Ernst'!U$2,'P-07 HACCP score'!$C$2:$E$2,0))</f>
        <v>0</v>
      </c>
      <c r="BM130" s="6">
        <f>INDEX('P-07 HACCP score'!$C$3:$E$6,MATCH(AE130,'P-07 HACCP score'!$B$3:$B$6,0),MATCH('D-14 Ernst'!V$2,'P-07 HACCP score'!$C$2:$E$2,0))</f>
        <v>0</v>
      </c>
      <c r="BN130" s="6">
        <f>INDEX('P-07 HACCP score'!$C$3:$E$6,MATCH(AF130,'P-07 HACCP score'!$B$3:$B$6,0),MATCH('D-14 Ernst'!W$2,'P-07 HACCP score'!$C$2:$E$2,0))</f>
        <v>0</v>
      </c>
    </row>
    <row r="131" spans="1:66" x14ac:dyDescent="0.25">
      <c r="A131" s="26" t="s">
        <v>300</v>
      </c>
      <c r="B131" s="25" t="s">
        <v>301</v>
      </c>
      <c r="C131" s="28" t="s">
        <v>1312</v>
      </c>
      <c r="D131" s="27" t="s">
        <v>151</v>
      </c>
      <c r="E131" s="8" t="s">
        <v>33</v>
      </c>
      <c r="F131" s="9"/>
      <c r="G131" s="9"/>
      <c r="H131" s="10"/>
      <c r="I131" s="10"/>
      <c r="J131" s="10"/>
      <c r="K131" s="10"/>
      <c r="L131" s="10"/>
      <c r="M131" s="9"/>
      <c r="N131" s="9"/>
      <c r="O131" s="9"/>
      <c r="P131" s="9"/>
      <c r="Q131" s="9"/>
      <c r="R131" s="9"/>
      <c r="S131" s="9"/>
      <c r="T131" s="9" t="s">
        <v>33</v>
      </c>
      <c r="U131" s="9"/>
      <c r="V131" s="9"/>
      <c r="W131" s="9"/>
      <c r="X131" s="9"/>
      <c r="Y131" s="9" t="s">
        <v>33</v>
      </c>
      <c r="Z131" s="9" t="s">
        <v>33</v>
      </c>
      <c r="AA131" s="9"/>
      <c r="AB131" s="9"/>
      <c r="AC131" s="9"/>
      <c r="AD131" s="9"/>
      <c r="AE131" s="9"/>
      <c r="AF131" s="7"/>
      <c r="AG131" s="11">
        <f t="shared" si="14"/>
        <v>0</v>
      </c>
      <c r="AH131" s="12">
        <f t="shared" si="15"/>
        <v>0</v>
      </c>
      <c r="AI131" s="13" t="str">
        <f t="shared" si="16"/>
        <v>LAAG</v>
      </c>
      <c r="AJ131" s="33" t="str">
        <f t="shared" si="17"/>
        <v>N</v>
      </c>
      <c r="AK131" s="14" t="str">
        <f t="shared" si="18"/>
        <v>LAAG</v>
      </c>
      <c r="AL131" s="8" t="s">
        <v>33</v>
      </c>
      <c r="AM131" s="9" t="s">
        <v>39</v>
      </c>
      <c r="AN131" s="9" t="s">
        <v>35</v>
      </c>
      <c r="AO131" s="18" t="str">
        <f t="shared" si="19"/>
        <v>N</v>
      </c>
      <c r="AP131" s="15" t="str">
        <f t="shared" si="20"/>
        <v>LAAG</v>
      </c>
      <c r="AQ131" s="6">
        <f>INDEX('P-07 HACCP score'!$C$3:$E$6,MATCH(E131,'P-07 HACCP score'!$B$3:$B$6,0),MATCH('D-14 Ernst'!A$2,'P-07 HACCP score'!$C$2:$E$2,0))</f>
        <v>2</v>
      </c>
      <c r="AR131" s="6">
        <f>INDEX('P-07 HACCP score'!$C$3:$E$6,MATCH(F131,'P-07 HACCP score'!$B$3:$B$6,0),MATCH('D-14 Ernst'!B$2,'P-07 HACCP score'!$C$2:$E$2,0))</f>
        <v>0</v>
      </c>
      <c r="AS131" s="6">
        <f>INDEX('P-07 HACCP score'!$C$3:$E$6,MATCH(G131,'P-07 HACCP score'!$B$3:$B$6,0),MATCH('D-14 Ernst'!C$2,'P-07 HACCP score'!$C$2:$E$2,0))</f>
        <v>0</v>
      </c>
      <c r="AT131" s="6">
        <f>INDEX('P-07 HACCP score'!$C$3:$E$6,MATCH(M131,'P-07 HACCP score'!$B$3:$B$6,0),MATCH('D-14 Ernst'!D$2,'P-07 HACCP score'!$C$2:$E$2,0))</f>
        <v>0</v>
      </c>
      <c r="AU131" s="6">
        <f>INDEX('P-07 HACCP score'!$C$3:$E$6,MATCH(N131,'P-07 HACCP score'!$B$3:$B$6,0),MATCH('D-14 Ernst'!E$2,'P-07 HACCP score'!$C$2:$E$2,0))</f>
        <v>0</v>
      </c>
      <c r="AV131" s="6">
        <f>INDEX('P-07 HACCP score'!$C$3:$E$6,MATCH(O131,'P-07 HACCP score'!$B$3:$B$6,0),MATCH('D-14 Ernst'!F$2,'P-07 HACCP score'!$C$2:$E$2,0))</f>
        <v>0</v>
      </c>
      <c r="AW131" s="6">
        <f>INDEX('P-07 HACCP score'!$C$3:$E$6,MATCH(P131,'P-07 HACCP score'!$B$3:$B$6,0),MATCH('D-14 Ernst'!G$2,'P-07 HACCP score'!$C$2:$E$2,0))</f>
        <v>0</v>
      </c>
      <c r="AX131" s="6">
        <f>INDEX('P-07 HACCP score'!$C$3:$E$6,MATCH(Q131,'P-07 HACCP score'!$B$3:$B$6,0),MATCH('D-14 Ernst'!H$2,'P-07 HACCP score'!$C$2:$E$2,0))</f>
        <v>0</v>
      </c>
      <c r="AY131" s="6">
        <f>INDEX('P-07 HACCP score'!$C$3:$E$6,MATCH(R131,'P-07 HACCP score'!$B$3:$B$6,0),MATCH('D-14 Ernst'!I$2,'P-07 HACCP score'!$C$2:$E$2,0))</f>
        <v>0</v>
      </c>
      <c r="AZ131" s="6">
        <f>INDEX('P-07 HACCP score'!$C$3:$E$6,MATCH(S131,'P-07 HACCP score'!$B$3:$B$6,0),MATCH('D-14 Ernst'!J$2,'P-07 HACCP score'!$C$2:$E$2,0))</f>
        <v>0</v>
      </c>
      <c r="BA131" s="6">
        <f>INDEX('P-07 HACCP score'!$C$3:$E$6,MATCH(T131,'P-07 HACCP score'!$B$3:$B$6,0),MATCH('D-14 Ernst'!K$2,'P-07 HACCP score'!$C$2:$E$2,0))</f>
        <v>1</v>
      </c>
      <c r="BB131" s="6" t="e">
        <f>INDEX('P-07 HACCP score'!$C$3:$E$6,MATCH(#REF!,'P-07 HACCP score'!$B$3:$B$6,0),MATCH('D-14 Ernst'!#REF!,'P-07 HACCP score'!$C$2:$E$2,0))</f>
        <v>#REF!</v>
      </c>
      <c r="BC131" s="6">
        <f>INDEX('P-07 HACCP score'!$C$3:$E$6,MATCH(U131,'P-07 HACCP score'!$B$3:$B$6,0),MATCH('D-14 Ernst'!L$2,'P-07 HACCP score'!$C$2:$E$2,0))</f>
        <v>0</v>
      </c>
      <c r="BD131" s="6">
        <f>INDEX('P-07 HACCP score'!$C$3:$E$6,MATCH(V131,'P-07 HACCP score'!$B$3:$B$6,0),MATCH('D-14 Ernst'!M$2,'P-07 HACCP score'!$C$2:$E$2,0))</f>
        <v>0</v>
      </c>
      <c r="BE131" s="6">
        <f>INDEX('P-07 HACCP score'!$C$3:$E$6,MATCH(W131,'P-07 HACCP score'!$B$3:$B$6,0),MATCH('D-14 Ernst'!N$2,'P-07 HACCP score'!$C$2:$E$2,0))</f>
        <v>0</v>
      </c>
      <c r="BF131" s="6">
        <f>INDEX('P-07 HACCP score'!$C$3:$E$6,MATCH(X131,'P-07 HACCP score'!$B$3:$B$6,0),MATCH('D-14 Ernst'!O$2,'P-07 HACCP score'!$C$2:$E$2,0))</f>
        <v>0</v>
      </c>
      <c r="BG131" s="6">
        <f>INDEX('P-07 HACCP score'!$C$3:$E$6,MATCH(Y131,'P-07 HACCP score'!$B$3:$B$6,0),MATCH('D-14 Ernst'!P$2,'P-07 HACCP score'!$C$2:$E$2,0))</f>
        <v>1</v>
      </c>
      <c r="BH131" s="6">
        <f>INDEX('P-07 HACCP score'!$C$3:$E$6,MATCH(Z131,'P-07 HACCP score'!$B$3:$B$6,0),MATCH('D-14 Ernst'!Q$2,'P-07 HACCP score'!$C$2:$E$2,0))</f>
        <v>2</v>
      </c>
      <c r="BI131" s="6">
        <f>INDEX('P-07 HACCP score'!$C$3:$E$6,MATCH(AA131,'P-07 HACCP score'!$B$3:$B$6,0),MATCH('D-14 Ernst'!R$2,'P-07 HACCP score'!$C$2:$E$2,0))</f>
        <v>0</v>
      </c>
      <c r="BJ131" s="6">
        <f>INDEX('P-07 HACCP score'!$C$3:$E$6,MATCH(AB131,'P-07 HACCP score'!$B$3:$B$6,0),MATCH('D-14 Ernst'!S$2,'P-07 HACCP score'!$C$2:$E$2,0))</f>
        <v>0</v>
      </c>
      <c r="BK131" s="6">
        <f>INDEX('P-07 HACCP score'!$C$3:$E$6,MATCH(AC131,'P-07 HACCP score'!$B$3:$B$6,0),MATCH('D-14 Ernst'!T$2,'P-07 HACCP score'!$C$2:$E$2,0))</f>
        <v>0</v>
      </c>
      <c r="BL131" s="6">
        <f>INDEX('P-07 HACCP score'!$C$3:$E$6,MATCH(AD131,'P-07 HACCP score'!$B$3:$B$6,0),MATCH('D-14 Ernst'!U$2,'P-07 HACCP score'!$C$2:$E$2,0))</f>
        <v>0</v>
      </c>
      <c r="BM131" s="6">
        <f>INDEX('P-07 HACCP score'!$C$3:$E$6,MATCH(AE131,'P-07 HACCP score'!$B$3:$B$6,0),MATCH('D-14 Ernst'!V$2,'P-07 HACCP score'!$C$2:$E$2,0))</f>
        <v>0</v>
      </c>
      <c r="BN131" s="6">
        <f>INDEX('P-07 HACCP score'!$C$3:$E$6,MATCH(AF131,'P-07 HACCP score'!$B$3:$B$6,0),MATCH('D-14 Ernst'!W$2,'P-07 HACCP score'!$C$2:$E$2,0))</f>
        <v>0</v>
      </c>
    </row>
    <row r="132" spans="1:66" x14ac:dyDescent="0.25">
      <c r="A132" s="26" t="s">
        <v>302</v>
      </c>
      <c r="B132" s="25" t="s">
        <v>303</v>
      </c>
      <c r="C132" s="28" t="s">
        <v>1311</v>
      </c>
      <c r="D132" s="27" t="s">
        <v>151</v>
      </c>
      <c r="E132" s="8"/>
      <c r="F132" s="9"/>
      <c r="G132" s="9"/>
      <c r="H132" s="10"/>
      <c r="I132" s="10"/>
      <c r="J132" s="10"/>
      <c r="K132" s="10"/>
      <c r="L132" s="10"/>
      <c r="M132" s="9"/>
      <c r="N132" s="9"/>
      <c r="O132" s="9" t="s">
        <v>33</v>
      </c>
      <c r="P132" s="9"/>
      <c r="Q132" s="9"/>
      <c r="R132" s="9"/>
      <c r="S132" s="9"/>
      <c r="T132" s="9"/>
      <c r="U132" s="9" t="s">
        <v>33</v>
      </c>
      <c r="V132" s="9" t="s">
        <v>54</v>
      </c>
      <c r="W132" s="9"/>
      <c r="X132" s="9"/>
      <c r="Y132" s="9"/>
      <c r="Z132" s="9"/>
      <c r="AA132" s="9"/>
      <c r="AB132" s="9"/>
      <c r="AC132" s="9"/>
      <c r="AD132" s="9"/>
      <c r="AE132" s="9"/>
      <c r="AF132" s="7"/>
      <c r="AG132" s="11">
        <f t="shared" si="14"/>
        <v>3</v>
      </c>
      <c r="AH132" s="12">
        <f t="shared" si="15"/>
        <v>0</v>
      </c>
      <c r="AI132" s="13" t="str">
        <f t="shared" si="16"/>
        <v>MIDDEN</v>
      </c>
      <c r="AJ132" s="33" t="str">
        <f t="shared" si="17"/>
        <v>N</v>
      </c>
      <c r="AK132" s="14" t="str">
        <f t="shared" si="18"/>
        <v>MIDDEN</v>
      </c>
      <c r="AL132" s="8" t="s">
        <v>33</v>
      </c>
      <c r="AM132" s="9" t="s">
        <v>39</v>
      </c>
      <c r="AN132" s="9" t="s">
        <v>35</v>
      </c>
      <c r="AO132" s="18" t="str">
        <f t="shared" si="19"/>
        <v>N</v>
      </c>
      <c r="AP132" s="15" t="str">
        <f t="shared" si="20"/>
        <v>MIDDEN</v>
      </c>
      <c r="AQ132" s="6">
        <f>INDEX('P-07 HACCP score'!$C$3:$E$6,MATCH(E132,'P-07 HACCP score'!$B$3:$B$6,0),MATCH('D-14 Ernst'!A$2,'P-07 HACCP score'!$C$2:$E$2,0))</f>
        <v>0</v>
      </c>
      <c r="AR132" s="6">
        <f>INDEX('P-07 HACCP score'!$C$3:$E$6,MATCH(F132,'P-07 HACCP score'!$B$3:$B$6,0),MATCH('D-14 Ernst'!B$2,'P-07 HACCP score'!$C$2:$E$2,0))</f>
        <v>0</v>
      </c>
      <c r="AS132" s="6">
        <f>INDEX('P-07 HACCP score'!$C$3:$E$6,MATCH(G132,'P-07 HACCP score'!$B$3:$B$6,0),MATCH('D-14 Ernst'!C$2,'P-07 HACCP score'!$C$2:$E$2,0))</f>
        <v>0</v>
      </c>
      <c r="AT132" s="6">
        <f>INDEX('P-07 HACCP score'!$C$3:$E$6,MATCH(M132,'P-07 HACCP score'!$B$3:$B$6,0),MATCH('D-14 Ernst'!D$2,'P-07 HACCP score'!$C$2:$E$2,0))</f>
        <v>0</v>
      </c>
      <c r="AU132" s="6">
        <f>INDEX('P-07 HACCP score'!$C$3:$E$6,MATCH(N132,'P-07 HACCP score'!$B$3:$B$6,0),MATCH('D-14 Ernst'!E$2,'P-07 HACCP score'!$C$2:$E$2,0))</f>
        <v>0</v>
      </c>
      <c r="AV132" s="6">
        <f>INDEX('P-07 HACCP score'!$C$3:$E$6,MATCH(O132,'P-07 HACCP score'!$B$3:$B$6,0),MATCH('D-14 Ernst'!F$2,'P-07 HACCP score'!$C$2:$E$2,0))</f>
        <v>3</v>
      </c>
      <c r="AW132" s="6">
        <f>INDEX('P-07 HACCP score'!$C$3:$E$6,MATCH(P132,'P-07 HACCP score'!$B$3:$B$6,0),MATCH('D-14 Ernst'!G$2,'P-07 HACCP score'!$C$2:$E$2,0))</f>
        <v>0</v>
      </c>
      <c r="AX132" s="6">
        <f>INDEX('P-07 HACCP score'!$C$3:$E$6,MATCH(Q132,'P-07 HACCP score'!$B$3:$B$6,0),MATCH('D-14 Ernst'!H$2,'P-07 HACCP score'!$C$2:$E$2,0))</f>
        <v>0</v>
      </c>
      <c r="AY132" s="6">
        <f>INDEX('P-07 HACCP score'!$C$3:$E$6,MATCH(R132,'P-07 HACCP score'!$B$3:$B$6,0),MATCH('D-14 Ernst'!I$2,'P-07 HACCP score'!$C$2:$E$2,0))</f>
        <v>0</v>
      </c>
      <c r="AZ132" s="6">
        <f>INDEX('P-07 HACCP score'!$C$3:$E$6,MATCH(S132,'P-07 HACCP score'!$B$3:$B$6,0),MATCH('D-14 Ernst'!J$2,'P-07 HACCP score'!$C$2:$E$2,0))</f>
        <v>0</v>
      </c>
      <c r="BA132" s="6">
        <f>INDEX('P-07 HACCP score'!$C$3:$E$6,MATCH(T132,'P-07 HACCP score'!$B$3:$B$6,0),MATCH('D-14 Ernst'!K$2,'P-07 HACCP score'!$C$2:$E$2,0))</f>
        <v>0</v>
      </c>
      <c r="BB132" s="6" t="e">
        <f>INDEX('P-07 HACCP score'!$C$3:$E$6,MATCH(#REF!,'P-07 HACCP score'!$B$3:$B$6,0),MATCH('D-14 Ernst'!#REF!,'P-07 HACCP score'!$C$2:$E$2,0))</f>
        <v>#REF!</v>
      </c>
      <c r="BC132" s="6">
        <f>INDEX('P-07 HACCP score'!$C$3:$E$6,MATCH(U132,'P-07 HACCP score'!$B$3:$B$6,0),MATCH('D-14 Ernst'!L$2,'P-07 HACCP score'!$C$2:$E$2,0))</f>
        <v>3</v>
      </c>
      <c r="BD132" s="6">
        <f>INDEX('P-07 HACCP score'!$C$3:$E$6,MATCH(V132,'P-07 HACCP score'!$B$3:$B$6,0),MATCH('D-14 Ernst'!M$2,'P-07 HACCP score'!$C$2:$E$2,0))</f>
        <v>3</v>
      </c>
      <c r="BE132" s="6">
        <f>INDEX('P-07 HACCP score'!$C$3:$E$6,MATCH(W132,'P-07 HACCP score'!$B$3:$B$6,0),MATCH('D-14 Ernst'!N$2,'P-07 HACCP score'!$C$2:$E$2,0))</f>
        <v>0</v>
      </c>
      <c r="BF132" s="6">
        <f>INDEX('P-07 HACCP score'!$C$3:$E$6,MATCH(X132,'P-07 HACCP score'!$B$3:$B$6,0),MATCH('D-14 Ernst'!O$2,'P-07 HACCP score'!$C$2:$E$2,0))</f>
        <v>0</v>
      </c>
      <c r="BG132" s="6">
        <f>INDEX('P-07 HACCP score'!$C$3:$E$6,MATCH(Y132,'P-07 HACCP score'!$B$3:$B$6,0),MATCH('D-14 Ernst'!P$2,'P-07 HACCP score'!$C$2:$E$2,0))</f>
        <v>0</v>
      </c>
      <c r="BH132" s="6">
        <f>INDEX('P-07 HACCP score'!$C$3:$E$6,MATCH(Z132,'P-07 HACCP score'!$B$3:$B$6,0),MATCH('D-14 Ernst'!Q$2,'P-07 HACCP score'!$C$2:$E$2,0))</f>
        <v>0</v>
      </c>
      <c r="BI132" s="6">
        <f>INDEX('P-07 HACCP score'!$C$3:$E$6,MATCH(AA132,'P-07 HACCP score'!$B$3:$B$6,0),MATCH('D-14 Ernst'!R$2,'P-07 HACCP score'!$C$2:$E$2,0))</f>
        <v>0</v>
      </c>
      <c r="BJ132" s="6">
        <f>INDEX('P-07 HACCP score'!$C$3:$E$6,MATCH(AB132,'P-07 HACCP score'!$B$3:$B$6,0),MATCH('D-14 Ernst'!S$2,'P-07 HACCP score'!$C$2:$E$2,0))</f>
        <v>0</v>
      </c>
      <c r="BK132" s="6">
        <f>INDEX('P-07 HACCP score'!$C$3:$E$6,MATCH(AC132,'P-07 HACCP score'!$B$3:$B$6,0),MATCH('D-14 Ernst'!T$2,'P-07 HACCP score'!$C$2:$E$2,0))</f>
        <v>0</v>
      </c>
      <c r="BL132" s="6">
        <f>INDEX('P-07 HACCP score'!$C$3:$E$6,MATCH(AD132,'P-07 HACCP score'!$B$3:$B$6,0),MATCH('D-14 Ernst'!U$2,'P-07 HACCP score'!$C$2:$E$2,0))</f>
        <v>0</v>
      </c>
      <c r="BM132" s="6">
        <f>INDEX('P-07 HACCP score'!$C$3:$E$6,MATCH(AE132,'P-07 HACCP score'!$B$3:$B$6,0),MATCH('D-14 Ernst'!V$2,'P-07 HACCP score'!$C$2:$E$2,0))</f>
        <v>0</v>
      </c>
      <c r="BN132" s="6">
        <f>INDEX('P-07 HACCP score'!$C$3:$E$6,MATCH(AF132,'P-07 HACCP score'!$B$3:$B$6,0),MATCH('D-14 Ernst'!W$2,'P-07 HACCP score'!$C$2:$E$2,0))</f>
        <v>0</v>
      </c>
    </row>
    <row r="133" spans="1:66" x14ac:dyDescent="0.25">
      <c r="A133" s="26" t="s">
        <v>304</v>
      </c>
      <c r="B133" s="25" t="s">
        <v>305</v>
      </c>
      <c r="C133" s="28" t="s">
        <v>1318</v>
      </c>
      <c r="D133" s="27" t="s">
        <v>115</v>
      </c>
      <c r="E133" s="8" t="s">
        <v>33</v>
      </c>
      <c r="F133" s="9"/>
      <c r="G133" s="9" t="s">
        <v>33</v>
      </c>
      <c r="H133" s="10" t="s">
        <v>33</v>
      </c>
      <c r="I133" s="10" t="s">
        <v>33</v>
      </c>
      <c r="J133" s="10"/>
      <c r="K133" s="10"/>
      <c r="L133" s="10"/>
      <c r="M133" s="9"/>
      <c r="N133" s="9"/>
      <c r="O133" s="9"/>
      <c r="P133" s="9"/>
      <c r="Q133" s="9"/>
      <c r="R133" s="9"/>
      <c r="S133" s="9"/>
      <c r="T133" s="9"/>
      <c r="U133" s="9"/>
      <c r="V133" s="9"/>
      <c r="W133" s="9"/>
      <c r="X133" s="9"/>
      <c r="Y133" s="9"/>
      <c r="Z133" s="9"/>
      <c r="AA133" s="9"/>
      <c r="AB133" s="9"/>
      <c r="AC133" s="9"/>
      <c r="AD133" s="9"/>
      <c r="AE133" s="9"/>
      <c r="AF133" s="7"/>
      <c r="AG133" s="11">
        <f t="shared" si="14"/>
        <v>0</v>
      </c>
      <c r="AH133" s="12">
        <f t="shared" si="15"/>
        <v>0</v>
      </c>
      <c r="AI133" s="13" t="str">
        <f t="shared" si="16"/>
        <v>LAAG</v>
      </c>
      <c r="AJ133" s="33" t="str">
        <f t="shared" si="17"/>
        <v>N</v>
      </c>
      <c r="AK133" s="14" t="str">
        <f t="shared" si="18"/>
        <v>LAAG</v>
      </c>
      <c r="AL133" s="8" t="s">
        <v>33</v>
      </c>
      <c r="AM133" s="9" t="s">
        <v>39</v>
      </c>
      <c r="AN133" s="9" t="s">
        <v>35</v>
      </c>
      <c r="AO133" s="18" t="str">
        <f t="shared" si="19"/>
        <v>N</v>
      </c>
      <c r="AP133" s="15" t="str">
        <f t="shared" si="20"/>
        <v>LAAG</v>
      </c>
      <c r="AQ133" s="6">
        <f>INDEX('P-07 HACCP score'!$C$3:$E$6,MATCH(E133,'P-07 HACCP score'!$B$3:$B$6,0),MATCH('D-14 Ernst'!A$2,'P-07 HACCP score'!$C$2:$E$2,0))</f>
        <v>2</v>
      </c>
      <c r="AR133" s="6">
        <f>INDEX('P-07 HACCP score'!$C$3:$E$6,MATCH(F133,'P-07 HACCP score'!$B$3:$B$6,0),MATCH('D-14 Ernst'!B$2,'P-07 HACCP score'!$C$2:$E$2,0))</f>
        <v>0</v>
      </c>
      <c r="AS133" s="6">
        <f>INDEX('P-07 HACCP score'!$C$3:$E$6,MATCH(G133,'P-07 HACCP score'!$B$3:$B$6,0),MATCH('D-14 Ernst'!C$2,'P-07 HACCP score'!$C$2:$E$2,0))</f>
        <v>2</v>
      </c>
      <c r="AT133" s="6">
        <f>INDEX('P-07 HACCP score'!$C$3:$E$6,MATCH(M133,'P-07 HACCP score'!$B$3:$B$6,0),MATCH('D-14 Ernst'!D$2,'P-07 HACCP score'!$C$2:$E$2,0))</f>
        <v>0</v>
      </c>
      <c r="AU133" s="6">
        <f>INDEX('P-07 HACCP score'!$C$3:$E$6,MATCH(N133,'P-07 HACCP score'!$B$3:$B$6,0),MATCH('D-14 Ernst'!E$2,'P-07 HACCP score'!$C$2:$E$2,0))</f>
        <v>0</v>
      </c>
      <c r="AV133" s="6">
        <f>INDEX('P-07 HACCP score'!$C$3:$E$6,MATCH(O133,'P-07 HACCP score'!$B$3:$B$6,0),MATCH('D-14 Ernst'!F$2,'P-07 HACCP score'!$C$2:$E$2,0))</f>
        <v>0</v>
      </c>
      <c r="AW133" s="6">
        <f>INDEX('P-07 HACCP score'!$C$3:$E$6,MATCH(P133,'P-07 HACCP score'!$B$3:$B$6,0),MATCH('D-14 Ernst'!G$2,'P-07 HACCP score'!$C$2:$E$2,0))</f>
        <v>0</v>
      </c>
      <c r="AX133" s="6">
        <f>INDEX('P-07 HACCP score'!$C$3:$E$6,MATCH(Q133,'P-07 HACCP score'!$B$3:$B$6,0),MATCH('D-14 Ernst'!H$2,'P-07 HACCP score'!$C$2:$E$2,0))</f>
        <v>0</v>
      </c>
      <c r="AY133" s="6">
        <f>INDEX('P-07 HACCP score'!$C$3:$E$6,MATCH(R133,'P-07 HACCP score'!$B$3:$B$6,0),MATCH('D-14 Ernst'!I$2,'P-07 HACCP score'!$C$2:$E$2,0))</f>
        <v>0</v>
      </c>
      <c r="AZ133" s="6">
        <f>INDEX('P-07 HACCP score'!$C$3:$E$6,MATCH(S133,'P-07 HACCP score'!$B$3:$B$6,0),MATCH('D-14 Ernst'!J$2,'P-07 HACCP score'!$C$2:$E$2,0))</f>
        <v>0</v>
      </c>
      <c r="BA133" s="6">
        <f>INDEX('P-07 HACCP score'!$C$3:$E$6,MATCH(T133,'P-07 HACCP score'!$B$3:$B$6,0),MATCH('D-14 Ernst'!K$2,'P-07 HACCP score'!$C$2:$E$2,0))</f>
        <v>0</v>
      </c>
      <c r="BB133" s="6" t="e">
        <f>INDEX('P-07 HACCP score'!$C$3:$E$6,MATCH(#REF!,'P-07 HACCP score'!$B$3:$B$6,0),MATCH('D-14 Ernst'!#REF!,'P-07 HACCP score'!$C$2:$E$2,0))</f>
        <v>#REF!</v>
      </c>
      <c r="BC133" s="6">
        <f>INDEX('P-07 HACCP score'!$C$3:$E$6,MATCH(U133,'P-07 HACCP score'!$B$3:$B$6,0),MATCH('D-14 Ernst'!L$2,'P-07 HACCP score'!$C$2:$E$2,0))</f>
        <v>0</v>
      </c>
      <c r="BD133" s="6">
        <f>INDEX('P-07 HACCP score'!$C$3:$E$6,MATCH(V133,'P-07 HACCP score'!$B$3:$B$6,0),MATCH('D-14 Ernst'!M$2,'P-07 HACCP score'!$C$2:$E$2,0))</f>
        <v>0</v>
      </c>
      <c r="BE133" s="6">
        <f>INDEX('P-07 HACCP score'!$C$3:$E$6,MATCH(W133,'P-07 HACCP score'!$B$3:$B$6,0),MATCH('D-14 Ernst'!N$2,'P-07 HACCP score'!$C$2:$E$2,0))</f>
        <v>0</v>
      </c>
      <c r="BF133" s="6">
        <f>INDEX('P-07 HACCP score'!$C$3:$E$6,MATCH(X133,'P-07 HACCP score'!$B$3:$B$6,0),MATCH('D-14 Ernst'!O$2,'P-07 HACCP score'!$C$2:$E$2,0))</f>
        <v>0</v>
      </c>
      <c r="BG133" s="6">
        <f>INDEX('P-07 HACCP score'!$C$3:$E$6,MATCH(Y133,'P-07 HACCP score'!$B$3:$B$6,0),MATCH('D-14 Ernst'!P$2,'P-07 HACCP score'!$C$2:$E$2,0))</f>
        <v>0</v>
      </c>
      <c r="BH133" s="6">
        <f>INDEX('P-07 HACCP score'!$C$3:$E$6,MATCH(Z133,'P-07 HACCP score'!$B$3:$B$6,0),MATCH('D-14 Ernst'!Q$2,'P-07 HACCP score'!$C$2:$E$2,0))</f>
        <v>0</v>
      </c>
      <c r="BI133" s="6">
        <f>INDEX('P-07 HACCP score'!$C$3:$E$6,MATCH(AA133,'P-07 HACCP score'!$B$3:$B$6,0),MATCH('D-14 Ernst'!R$2,'P-07 HACCP score'!$C$2:$E$2,0))</f>
        <v>0</v>
      </c>
      <c r="BJ133" s="6">
        <f>INDEX('P-07 HACCP score'!$C$3:$E$6,MATCH(AB133,'P-07 HACCP score'!$B$3:$B$6,0),MATCH('D-14 Ernst'!S$2,'P-07 HACCP score'!$C$2:$E$2,0))</f>
        <v>0</v>
      </c>
      <c r="BK133" s="6">
        <f>INDEX('P-07 HACCP score'!$C$3:$E$6,MATCH(AC133,'P-07 HACCP score'!$B$3:$B$6,0),MATCH('D-14 Ernst'!T$2,'P-07 HACCP score'!$C$2:$E$2,0))</f>
        <v>0</v>
      </c>
      <c r="BL133" s="6">
        <f>INDEX('P-07 HACCP score'!$C$3:$E$6,MATCH(AD133,'P-07 HACCP score'!$B$3:$B$6,0),MATCH('D-14 Ernst'!U$2,'P-07 HACCP score'!$C$2:$E$2,0))</f>
        <v>0</v>
      </c>
      <c r="BM133" s="6">
        <f>INDEX('P-07 HACCP score'!$C$3:$E$6,MATCH(AE133,'P-07 HACCP score'!$B$3:$B$6,0),MATCH('D-14 Ernst'!V$2,'P-07 HACCP score'!$C$2:$E$2,0))</f>
        <v>0</v>
      </c>
      <c r="BN133" s="6">
        <f>INDEX('P-07 HACCP score'!$C$3:$E$6,MATCH(AF133,'P-07 HACCP score'!$B$3:$B$6,0),MATCH('D-14 Ernst'!W$2,'P-07 HACCP score'!$C$2:$E$2,0))</f>
        <v>0</v>
      </c>
    </row>
    <row r="134" spans="1:66" x14ac:dyDescent="0.25">
      <c r="A134" s="26" t="s">
        <v>306</v>
      </c>
      <c r="B134" s="25" t="s">
        <v>307</v>
      </c>
      <c r="C134" s="28" t="s">
        <v>1318</v>
      </c>
      <c r="D134" s="27" t="s">
        <v>115</v>
      </c>
      <c r="E134" s="8"/>
      <c r="F134" s="9"/>
      <c r="G134" s="9" t="s">
        <v>33</v>
      </c>
      <c r="H134" s="10" t="s">
        <v>33</v>
      </c>
      <c r="I134" s="10" t="s">
        <v>33</v>
      </c>
      <c r="J134" s="10"/>
      <c r="K134" s="10"/>
      <c r="L134" s="10"/>
      <c r="M134" s="9"/>
      <c r="N134" s="9"/>
      <c r="O134" s="9"/>
      <c r="P134" s="9"/>
      <c r="Q134" s="9"/>
      <c r="R134" s="9"/>
      <c r="S134" s="9"/>
      <c r="T134" s="9"/>
      <c r="U134" s="9"/>
      <c r="V134" s="9"/>
      <c r="W134" s="9"/>
      <c r="X134" s="9"/>
      <c r="Y134" s="9"/>
      <c r="Z134" s="9"/>
      <c r="AA134" s="9"/>
      <c r="AB134" s="9"/>
      <c r="AC134" s="9"/>
      <c r="AD134" s="9"/>
      <c r="AE134" s="9"/>
      <c r="AF134" s="7"/>
      <c r="AG134" s="11">
        <f t="shared" si="14"/>
        <v>0</v>
      </c>
      <c r="AH134" s="12">
        <f t="shared" si="15"/>
        <v>0</v>
      </c>
      <c r="AI134" s="13" t="str">
        <f t="shared" si="16"/>
        <v>LAAG</v>
      </c>
      <c r="AJ134" s="33" t="str">
        <f t="shared" si="17"/>
        <v>N</v>
      </c>
      <c r="AK134" s="14" t="str">
        <f t="shared" si="18"/>
        <v>LAAG</v>
      </c>
      <c r="AL134" s="8" t="s">
        <v>38</v>
      </c>
      <c r="AM134" s="9" t="s">
        <v>39</v>
      </c>
      <c r="AN134" s="9" t="s">
        <v>35</v>
      </c>
      <c r="AO134" s="18" t="str">
        <f t="shared" si="19"/>
        <v>N</v>
      </c>
      <c r="AP134" s="15" t="str">
        <f t="shared" si="20"/>
        <v>LAAG</v>
      </c>
      <c r="AQ134" s="6">
        <f>INDEX('P-07 HACCP score'!$C$3:$E$6,MATCH(E134,'P-07 HACCP score'!$B$3:$B$6,0),MATCH('D-14 Ernst'!A$2,'P-07 HACCP score'!$C$2:$E$2,0))</f>
        <v>0</v>
      </c>
      <c r="AR134" s="6">
        <f>INDEX('P-07 HACCP score'!$C$3:$E$6,MATCH(F134,'P-07 HACCP score'!$B$3:$B$6,0),MATCH('D-14 Ernst'!B$2,'P-07 HACCP score'!$C$2:$E$2,0))</f>
        <v>0</v>
      </c>
      <c r="AS134" s="6">
        <f>INDEX('P-07 HACCP score'!$C$3:$E$6,MATCH(G134,'P-07 HACCP score'!$B$3:$B$6,0),MATCH('D-14 Ernst'!C$2,'P-07 HACCP score'!$C$2:$E$2,0))</f>
        <v>2</v>
      </c>
      <c r="AT134" s="6">
        <f>INDEX('P-07 HACCP score'!$C$3:$E$6,MATCH(M134,'P-07 HACCP score'!$B$3:$B$6,0),MATCH('D-14 Ernst'!D$2,'P-07 HACCP score'!$C$2:$E$2,0))</f>
        <v>0</v>
      </c>
      <c r="AU134" s="6">
        <f>INDEX('P-07 HACCP score'!$C$3:$E$6,MATCH(N134,'P-07 HACCP score'!$B$3:$B$6,0),MATCH('D-14 Ernst'!E$2,'P-07 HACCP score'!$C$2:$E$2,0))</f>
        <v>0</v>
      </c>
      <c r="AV134" s="6">
        <f>INDEX('P-07 HACCP score'!$C$3:$E$6,MATCH(O134,'P-07 HACCP score'!$B$3:$B$6,0),MATCH('D-14 Ernst'!F$2,'P-07 HACCP score'!$C$2:$E$2,0))</f>
        <v>0</v>
      </c>
      <c r="AW134" s="6">
        <f>INDEX('P-07 HACCP score'!$C$3:$E$6,MATCH(P134,'P-07 HACCP score'!$B$3:$B$6,0),MATCH('D-14 Ernst'!G$2,'P-07 HACCP score'!$C$2:$E$2,0))</f>
        <v>0</v>
      </c>
      <c r="AX134" s="6">
        <f>INDEX('P-07 HACCP score'!$C$3:$E$6,MATCH(Q134,'P-07 HACCP score'!$B$3:$B$6,0),MATCH('D-14 Ernst'!H$2,'P-07 HACCP score'!$C$2:$E$2,0))</f>
        <v>0</v>
      </c>
      <c r="AY134" s="6">
        <f>INDEX('P-07 HACCP score'!$C$3:$E$6,MATCH(R134,'P-07 HACCP score'!$B$3:$B$6,0),MATCH('D-14 Ernst'!I$2,'P-07 HACCP score'!$C$2:$E$2,0))</f>
        <v>0</v>
      </c>
      <c r="AZ134" s="6">
        <f>INDEX('P-07 HACCP score'!$C$3:$E$6,MATCH(S134,'P-07 HACCP score'!$B$3:$B$6,0),MATCH('D-14 Ernst'!J$2,'P-07 HACCP score'!$C$2:$E$2,0))</f>
        <v>0</v>
      </c>
      <c r="BA134" s="6">
        <f>INDEX('P-07 HACCP score'!$C$3:$E$6,MATCH(T134,'P-07 HACCP score'!$B$3:$B$6,0),MATCH('D-14 Ernst'!K$2,'P-07 HACCP score'!$C$2:$E$2,0))</f>
        <v>0</v>
      </c>
      <c r="BB134" s="6" t="e">
        <f>INDEX('P-07 HACCP score'!$C$3:$E$6,MATCH(#REF!,'P-07 HACCP score'!$B$3:$B$6,0),MATCH('D-14 Ernst'!#REF!,'P-07 HACCP score'!$C$2:$E$2,0))</f>
        <v>#REF!</v>
      </c>
      <c r="BC134" s="6">
        <f>INDEX('P-07 HACCP score'!$C$3:$E$6,MATCH(U134,'P-07 HACCP score'!$B$3:$B$6,0),MATCH('D-14 Ernst'!L$2,'P-07 HACCP score'!$C$2:$E$2,0))</f>
        <v>0</v>
      </c>
      <c r="BD134" s="6">
        <f>INDEX('P-07 HACCP score'!$C$3:$E$6,MATCH(V134,'P-07 HACCP score'!$B$3:$B$6,0),MATCH('D-14 Ernst'!M$2,'P-07 HACCP score'!$C$2:$E$2,0))</f>
        <v>0</v>
      </c>
      <c r="BE134" s="6">
        <f>INDEX('P-07 HACCP score'!$C$3:$E$6,MATCH(W134,'P-07 HACCP score'!$B$3:$B$6,0),MATCH('D-14 Ernst'!N$2,'P-07 HACCP score'!$C$2:$E$2,0))</f>
        <v>0</v>
      </c>
      <c r="BF134" s="6">
        <f>INDEX('P-07 HACCP score'!$C$3:$E$6,MATCH(X134,'P-07 HACCP score'!$B$3:$B$6,0),MATCH('D-14 Ernst'!O$2,'P-07 HACCP score'!$C$2:$E$2,0))</f>
        <v>0</v>
      </c>
      <c r="BG134" s="6">
        <f>INDEX('P-07 HACCP score'!$C$3:$E$6,MATCH(Y134,'P-07 HACCP score'!$B$3:$B$6,0),MATCH('D-14 Ernst'!P$2,'P-07 HACCP score'!$C$2:$E$2,0))</f>
        <v>0</v>
      </c>
      <c r="BH134" s="6">
        <f>INDEX('P-07 HACCP score'!$C$3:$E$6,MATCH(Z134,'P-07 HACCP score'!$B$3:$B$6,0),MATCH('D-14 Ernst'!Q$2,'P-07 HACCP score'!$C$2:$E$2,0))</f>
        <v>0</v>
      </c>
      <c r="BI134" s="6">
        <f>INDEX('P-07 HACCP score'!$C$3:$E$6,MATCH(AA134,'P-07 HACCP score'!$B$3:$B$6,0),MATCH('D-14 Ernst'!R$2,'P-07 HACCP score'!$C$2:$E$2,0))</f>
        <v>0</v>
      </c>
      <c r="BJ134" s="6">
        <f>INDEX('P-07 HACCP score'!$C$3:$E$6,MATCH(AB134,'P-07 HACCP score'!$B$3:$B$6,0),MATCH('D-14 Ernst'!S$2,'P-07 HACCP score'!$C$2:$E$2,0))</f>
        <v>0</v>
      </c>
      <c r="BK134" s="6">
        <f>INDEX('P-07 HACCP score'!$C$3:$E$6,MATCH(AC134,'P-07 HACCP score'!$B$3:$B$6,0),MATCH('D-14 Ernst'!T$2,'P-07 HACCP score'!$C$2:$E$2,0))</f>
        <v>0</v>
      </c>
      <c r="BL134" s="6">
        <f>INDEX('P-07 HACCP score'!$C$3:$E$6,MATCH(AD134,'P-07 HACCP score'!$B$3:$B$6,0),MATCH('D-14 Ernst'!U$2,'P-07 HACCP score'!$C$2:$E$2,0))</f>
        <v>0</v>
      </c>
      <c r="BM134" s="6">
        <f>INDEX('P-07 HACCP score'!$C$3:$E$6,MATCH(AE134,'P-07 HACCP score'!$B$3:$B$6,0),MATCH('D-14 Ernst'!V$2,'P-07 HACCP score'!$C$2:$E$2,0))</f>
        <v>0</v>
      </c>
      <c r="BN134" s="6">
        <f>INDEX('P-07 HACCP score'!$C$3:$E$6,MATCH(AF134,'P-07 HACCP score'!$B$3:$B$6,0),MATCH('D-14 Ernst'!W$2,'P-07 HACCP score'!$C$2:$E$2,0))</f>
        <v>0</v>
      </c>
    </row>
    <row r="135" spans="1:66" x14ac:dyDescent="0.25">
      <c r="A135" s="26" t="s">
        <v>308</v>
      </c>
      <c r="B135" s="25" t="s">
        <v>309</v>
      </c>
      <c r="C135" s="28" t="s">
        <v>1308</v>
      </c>
      <c r="D135" s="27" t="s">
        <v>115</v>
      </c>
      <c r="E135" s="8" t="s">
        <v>33</v>
      </c>
      <c r="F135" s="9"/>
      <c r="G135" s="9" t="s">
        <v>33</v>
      </c>
      <c r="H135" s="10" t="s">
        <v>33</v>
      </c>
      <c r="I135" s="10" t="s">
        <v>33</v>
      </c>
      <c r="J135" s="10"/>
      <c r="K135" s="10"/>
      <c r="L135" s="10"/>
      <c r="M135" s="9"/>
      <c r="N135" s="9"/>
      <c r="O135" s="9"/>
      <c r="P135" s="9"/>
      <c r="Q135" s="9"/>
      <c r="R135" s="9"/>
      <c r="S135" s="9"/>
      <c r="T135" s="9"/>
      <c r="U135" s="9"/>
      <c r="V135" s="9"/>
      <c r="W135" s="9"/>
      <c r="X135" s="9"/>
      <c r="Y135" s="9"/>
      <c r="Z135" s="9"/>
      <c r="AA135" s="9"/>
      <c r="AB135" s="9"/>
      <c r="AC135" s="9"/>
      <c r="AD135" s="9"/>
      <c r="AE135" s="9"/>
      <c r="AF135" s="7"/>
      <c r="AG135" s="11">
        <f t="shared" si="14"/>
        <v>0</v>
      </c>
      <c r="AH135" s="12">
        <f t="shared" si="15"/>
        <v>0</v>
      </c>
      <c r="AI135" s="13" t="str">
        <f t="shared" si="16"/>
        <v>LAAG</v>
      </c>
      <c r="AJ135" s="33" t="str">
        <f t="shared" si="17"/>
        <v>N</v>
      </c>
      <c r="AK135" s="14" t="str">
        <f t="shared" si="18"/>
        <v>LAAG</v>
      </c>
      <c r="AL135" s="8" t="s">
        <v>33</v>
      </c>
      <c r="AM135" s="9" t="s">
        <v>34</v>
      </c>
      <c r="AN135" s="9" t="s">
        <v>35</v>
      </c>
      <c r="AO135" s="18" t="str">
        <f t="shared" si="19"/>
        <v>N</v>
      </c>
      <c r="AP135" s="15" t="str">
        <f t="shared" si="20"/>
        <v>LAAG</v>
      </c>
      <c r="AQ135" s="6">
        <f>INDEX('P-07 HACCP score'!$C$3:$E$6,MATCH(E135,'P-07 HACCP score'!$B$3:$B$6,0),MATCH('D-14 Ernst'!A$2,'P-07 HACCP score'!$C$2:$E$2,0))</f>
        <v>2</v>
      </c>
      <c r="AR135" s="6">
        <f>INDEX('P-07 HACCP score'!$C$3:$E$6,MATCH(F135,'P-07 HACCP score'!$B$3:$B$6,0),MATCH('D-14 Ernst'!B$2,'P-07 HACCP score'!$C$2:$E$2,0))</f>
        <v>0</v>
      </c>
      <c r="AS135" s="6">
        <f>INDEX('P-07 HACCP score'!$C$3:$E$6,MATCH(G135,'P-07 HACCP score'!$B$3:$B$6,0),MATCH('D-14 Ernst'!C$2,'P-07 HACCP score'!$C$2:$E$2,0))</f>
        <v>2</v>
      </c>
      <c r="AT135" s="6">
        <f>INDEX('P-07 HACCP score'!$C$3:$E$6,MATCH(M135,'P-07 HACCP score'!$B$3:$B$6,0),MATCH('D-14 Ernst'!D$2,'P-07 HACCP score'!$C$2:$E$2,0))</f>
        <v>0</v>
      </c>
      <c r="AU135" s="6">
        <f>INDEX('P-07 HACCP score'!$C$3:$E$6,MATCH(N135,'P-07 HACCP score'!$B$3:$B$6,0),MATCH('D-14 Ernst'!E$2,'P-07 HACCP score'!$C$2:$E$2,0))</f>
        <v>0</v>
      </c>
      <c r="AV135" s="6">
        <f>INDEX('P-07 HACCP score'!$C$3:$E$6,MATCH(O135,'P-07 HACCP score'!$B$3:$B$6,0),MATCH('D-14 Ernst'!F$2,'P-07 HACCP score'!$C$2:$E$2,0))</f>
        <v>0</v>
      </c>
      <c r="AW135" s="6">
        <f>INDEX('P-07 HACCP score'!$C$3:$E$6,MATCH(P135,'P-07 HACCP score'!$B$3:$B$6,0),MATCH('D-14 Ernst'!G$2,'P-07 HACCP score'!$C$2:$E$2,0))</f>
        <v>0</v>
      </c>
      <c r="AX135" s="6">
        <f>INDEX('P-07 HACCP score'!$C$3:$E$6,MATCH(Q135,'P-07 HACCP score'!$B$3:$B$6,0),MATCH('D-14 Ernst'!H$2,'P-07 HACCP score'!$C$2:$E$2,0))</f>
        <v>0</v>
      </c>
      <c r="AY135" s="6">
        <f>INDEX('P-07 HACCP score'!$C$3:$E$6,MATCH(R135,'P-07 HACCP score'!$B$3:$B$6,0),MATCH('D-14 Ernst'!I$2,'P-07 HACCP score'!$C$2:$E$2,0))</f>
        <v>0</v>
      </c>
      <c r="AZ135" s="6">
        <f>INDEX('P-07 HACCP score'!$C$3:$E$6,MATCH(S135,'P-07 HACCP score'!$B$3:$B$6,0),MATCH('D-14 Ernst'!J$2,'P-07 HACCP score'!$C$2:$E$2,0))</f>
        <v>0</v>
      </c>
      <c r="BA135" s="6">
        <f>INDEX('P-07 HACCP score'!$C$3:$E$6,MATCH(T135,'P-07 HACCP score'!$B$3:$B$6,0),MATCH('D-14 Ernst'!K$2,'P-07 HACCP score'!$C$2:$E$2,0))</f>
        <v>0</v>
      </c>
      <c r="BB135" s="6" t="e">
        <f>INDEX('P-07 HACCP score'!$C$3:$E$6,MATCH(#REF!,'P-07 HACCP score'!$B$3:$B$6,0),MATCH('D-14 Ernst'!#REF!,'P-07 HACCP score'!$C$2:$E$2,0))</f>
        <v>#REF!</v>
      </c>
      <c r="BC135" s="6">
        <f>INDEX('P-07 HACCP score'!$C$3:$E$6,MATCH(U135,'P-07 HACCP score'!$B$3:$B$6,0),MATCH('D-14 Ernst'!L$2,'P-07 HACCP score'!$C$2:$E$2,0))</f>
        <v>0</v>
      </c>
      <c r="BD135" s="6">
        <f>INDEX('P-07 HACCP score'!$C$3:$E$6,MATCH(V135,'P-07 HACCP score'!$B$3:$B$6,0),MATCH('D-14 Ernst'!M$2,'P-07 HACCP score'!$C$2:$E$2,0))</f>
        <v>0</v>
      </c>
      <c r="BE135" s="6">
        <f>INDEX('P-07 HACCP score'!$C$3:$E$6,MATCH(W135,'P-07 HACCP score'!$B$3:$B$6,0),MATCH('D-14 Ernst'!N$2,'P-07 HACCP score'!$C$2:$E$2,0))</f>
        <v>0</v>
      </c>
      <c r="BF135" s="6">
        <f>INDEX('P-07 HACCP score'!$C$3:$E$6,MATCH(X135,'P-07 HACCP score'!$B$3:$B$6,0),MATCH('D-14 Ernst'!O$2,'P-07 HACCP score'!$C$2:$E$2,0))</f>
        <v>0</v>
      </c>
      <c r="BG135" s="6">
        <f>INDEX('P-07 HACCP score'!$C$3:$E$6,MATCH(Y135,'P-07 HACCP score'!$B$3:$B$6,0),MATCH('D-14 Ernst'!P$2,'P-07 HACCP score'!$C$2:$E$2,0))</f>
        <v>0</v>
      </c>
      <c r="BH135" s="6">
        <f>INDEX('P-07 HACCP score'!$C$3:$E$6,MATCH(Z135,'P-07 HACCP score'!$B$3:$B$6,0),MATCH('D-14 Ernst'!Q$2,'P-07 HACCP score'!$C$2:$E$2,0))</f>
        <v>0</v>
      </c>
      <c r="BI135" s="6">
        <f>INDEX('P-07 HACCP score'!$C$3:$E$6,MATCH(AA135,'P-07 HACCP score'!$B$3:$B$6,0),MATCH('D-14 Ernst'!R$2,'P-07 HACCP score'!$C$2:$E$2,0))</f>
        <v>0</v>
      </c>
      <c r="BJ135" s="6">
        <f>INDEX('P-07 HACCP score'!$C$3:$E$6,MATCH(AB135,'P-07 HACCP score'!$B$3:$B$6,0),MATCH('D-14 Ernst'!S$2,'P-07 HACCP score'!$C$2:$E$2,0))</f>
        <v>0</v>
      </c>
      <c r="BK135" s="6">
        <f>INDEX('P-07 HACCP score'!$C$3:$E$6,MATCH(AC135,'P-07 HACCP score'!$B$3:$B$6,0),MATCH('D-14 Ernst'!T$2,'P-07 HACCP score'!$C$2:$E$2,0))</f>
        <v>0</v>
      </c>
      <c r="BL135" s="6">
        <f>INDEX('P-07 HACCP score'!$C$3:$E$6,MATCH(AD135,'P-07 HACCP score'!$B$3:$B$6,0),MATCH('D-14 Ernst'!U$2,'P-07 HACCP score'!$C$2:$E$2,0))</f>
        <v>0</v>
      </c>
      <c r="BM135" s="6">
        <f>INDEX('P-07 HACCP score'!$C$3:$E$6,MATCH(AE135,'P-07 HACCP score'!$B$3:$B$6,0),MATCH('D-14 Ernst'!V$2,'P-07 HACCP score'!$C$2:$E$2,0))</f>
        <v>0</v>
      </c>
      <c r="BN135" s="6">
        <f>INDEX('P-07 HACCP score'!$C$3:$E$6,MATCH(AF135,'P-07 HACCP score'!$B$3:$B$6,0),MATCH('D-14 Ernst'!W$2,'P-07 HACCP score'!$C$2:$E$2,0))</f>
        <v>0</v>
      </c>
    </row>
    <row r="136" spans="1:66" x14ac:dyDescent="0.25">
      <c r="A136" s="26" t="s">
        <v>310</v>
      </c>
      <c r="B136" s="25" t="s">
        <v>311</v>
      </c>
      <c r="C136" s="28" t="s">
        <v>1308</v>
      </c>
      <c r="D136" s="27" t="s">
        <v>115</v>
      </c>
      <c r="E136" s="8" t="s">
        <v>33</v>
      </c>
      <c r="F136" s="9"/>
      <c r="G136" s="9" t="s">
        <v>54</v>
      </c>
      <c r="H136" s="10" t="s">
        <v>54</v>
      </c>
      <c r="I136" s="10" t="s">
        <v>54</v>
      </c>
      <c r="J136" s="10"/>
      <c r="K136" s="10" t="s">
        <v>33</v>
      </c>
      <c r="L136" s="10"/>
      <c r="M136" s="9"/>
      <c r="N136" s="9"/>
      <c r="O136" s="9"/>
      <c r="P136" s="9"/>
      <c r="Q136" s="9"/>
      <c r="R136" s="9"/>
      <c r="S136" s="9"/>
      <c r="T136" s="9"/>
      <c r="U136" s="9"/>
      <c r="V136" s="9"/>
      <c r="W136" s="9"/>
      <c r="X136" s="9"/>
      <c r="Y136" s="9"/>
      <c r="Z136" s="9"/>
      <c r="AA136" s="9"/>
      <c r="AB136" s="9"/>
      <c r="AC136" s="9"/>
      <c r="AD136" s="9"/>
      <c r="AE136" s="9"/>
      <c r="AF136" s="7"/>
      <c r="AG136" s="11">
        <f t="shared" si="14"/>
        <v>1</v>
      </c>
      <c r="AH136" s="12">
        <f t="shared" si="15"/>
        <v>0</v>
      </c>
      <c r="AI136" s="13" t="str">
        <f t="shared" si="16"/>
        <v>LAAG</v>
      </c>
      <c r="AJ136" s="33" t="str">
        <f t="shared" si="17"/>
        <v>N</v>
      </c>
      <c r="AK136" s="14" t="str">
        <f t="shared" si="18"/>
        <v>LAAG</v>
      </c>
      <c r="AL136" s="8" t="s">
        <v>33</v>
      </c>
      <c r="AM136" s="9" t="s">
        <v>34</v>
      </c>
      <c r="AN136" s="9" t="s">
        <v>35</v>
      </c>
      <c r="AO136" s="18" t="str">
        <f t="shared" si="19"/>
        <v>N</v>
      </c>
      <c r="AP136" s="15" t="str">
        <f t="shared" si="20"/>
        <v>LAAG</v>
      </c>
      <c r="AQ136" s="6">
        <f>INDEX('P-07 HACCP score'!$C$3:$E$6,MATCH(E136,'P-07 HACCP score'!$B$3:$B$6,0),MATCH('D-14 Ernst'!A$2,'P-07 HACCP score'!$C$2:$E$2,0))</f>
        <v>2</v>
      </c>
      <c r="AR136" s="6">
        <f>INDEX('P-07 HACCP score'!$C$3:$E$6,MATCH(F136,'P-07 HACCP score'!$B$3:$B$6,0),MATCH('D-14 Ernst'!B$2,'P-07 HACCP score'!$C$2:$E$2,0))</f>
        <v>0</v>
      </c>
      <c r="AS136" s="6">
        <f>INDEX('P-07 HACCP score'!$C$3:$E$6,MATCH(G136,'P-07 HACCP score'!$B$3:$B$6,0),MATCH('D-14 Ernst'!C$2,'P-07 HACCP score'!$C$2:$E$2,0))</f>
        <v>3</v>
      </c>
      <c r="AT136" s="6">
        <f>INDEX('P-07 HACCP score'!$C$3:$E$6,MATCH(M136,'P-07 HACCP score'!$B$3:$B$6,0),MATCH('D-14 Ernst'!D$2,'P-07 HACCP score'!$C$2:$E$2,0))</f>
        <v>0</v>
      </c>
      <c r="AU136" s="6">
        <f>INDEX('P-07 HACCP score'!$C$3:$E$6,MATCH(N136,'P-07 HACCP score'!$B$3:$B$6,0),MATCH('D-14 Ernst'!E$2,'P-07 HACCP score'!$C$2:$E$2,0))</f>
        <v>0</v>
      </c>
      <c r="AV136" s="6">
        <f>INDEX('P-07 HACCP score'!$C$3:$E$6,MATCH(O136,'P-07 HACCP score'!$B$3:$B$6,0),MATCH('D-14 Ernst'!F$2,'P-07 HACCP score'!$C$2:$E$2,0))</f>
        <v>0</v>
      </c>
      <c r="AW136" s="6">
        <f>INDEX('P-07 HACCP score'!$C$3:$E$6,MATCH(P136,'P-07 HACCP score'!$B$3:$B$6,0),MATCH('D-14 Ernst'!G$2,'P-07 HACCP score'!$C$2:$E$2,0))</f>
        <v>0</v>
      </c>
      <c r="AX136" s="6">
        <f>INDEX('P-07 HACCP score'!$C$3:$E$6,MATCH(Q136,'P-07 HACCP score'!$B$3:$B$6,0),MATCH('D-14 Ernst'!H$2,'P-07 HACCP score'!$C$2:$E$2,0))</f>
        <v>0</v>
      </c>
      <c r="AY136" s="6">
        <f>INDEX('P-07 HACCP score'!$C$3:$E$6,MATCH(R136,'P-07 HACCP score'!$B$3:$B$6,0),MATCH('D-14 Ernst'!I$2,'P-07 HACCP score'!$C$2:$E$2,0))</f>
        <v>0</v>
      </c>
      <c r="AZ136" s="6">
        <f>INDEX('P-07 HACCP score'!$C$3:$E$6,MATCH(S136,'P-07 HACCP score'!$B$3:$B$6,0),MATCH('D-14 Ernst'!J$2,'P-07 HACCP score'!$C$2:$E$2,0))</f>
        <v>0</v>
      </c>
      <c r="BA136" s="6">
        <f>INDEX('P-07 HACCP score'!$C$3:$E$6,MATCH(T136,'P-07 HACCP score'!$B$3:$B$6,0),MATCH('D-14 Ernst'!K$2,'P-07 HACCP score'!$C$2:$E$2,0))</f>
        <v>0</v>
      </c>
      <c r="BB136" s="6" t="e">
        <f>INDEX('P-07 HACCP score'!$C$3:$E$6,MATCH(#REF!,'P-07 HACCP score'!$B$3:$B$6,0),MATCH('D-14 Ernst'!#REF!,'P-07 HACCP score'!$C$2:$E$2,0))</f>
        <v>#REF!</v>
      </c>
      <c r="BC136" s="6">
        <f>INDEX('P-07 HACCP score'!$C$3:$E$6,MATCH(U136,'P-07 HACCP score'!$B$3:$B$6,0),MATCH('D-14 Ernst'!L$2,'P-07 HACCP score'!$C$2:$E$2,0))</f>
        <v>0</v>
      </c>
      <c r="BD136" s="6">
        <f>INDEX('P-07 HACCP score'!$C$3:$E$6,MATCH(V136,'P-07 HACCP score'!$B$3:$B$6,0),MATCH('D-14 Ernst'!M$2,'P-07 HACCP score'!$C$2:$E$2,0))</f>
        <v>0</v>
      </c>
      <c r="BE136" s="6">
        <f>INDEX('P-07 HACCP score'!$C$3:$E$6,MATCH(W136,'P-07 HACCP score'!$B$3:$B$6,0),MATCH('D-14 Ernst'!N$2,'P-07 HACCP score'!$C$2:$E$2,0))</f>
        <v>0</v>
      </c>
      <c r="BF136" s="6">
        <f>INDEX('P-07 HACCP score'!$C$3:$E$6,MATCH(X136,'P-07 HACCP score'!$B$3:$B$6,0),MATCH('D-14 Ernst'!O$2,'P-07 HACCP score'!$C$2:$E$2,0))</f>
        <v>0</v>
      </c>
      <c r="BG136" s="6">
        <f>INDEX('P-07 HACCP score'!$C$3:$E$6,MATCH(Y136,'P-07 HACCP score'!$B$3:$B$6,0),MATCH('D-14 Ernst'!P$2,'P-07 HACCP score'!$C$2:$E$2,0))</f>
        <v>0</v>
      </c>
      <c r="BH136" s="6">
        <f>INDEX('P-07 HACCP score'!$C$3:$E$6,MATCH(Z136,'P-07 HACCP score'!$B$3:$B$6,0),MATCH('D-14 Ernst'!Q$2,'P-07 HACCP score'!$C$2:$E$2,0))</f>
        <v>0</v>
      </c>
      <c r="BI136" s="6">
        <f>INDEX('P-07 HACCP score'!$C$3:$E$6,MATCH(AA136,'P-07 HACCP score'!$B$3:$B$6,0),MATCH('D-14 Ernst'!R$2,'P-07 HACCP score'!$C$2:$E$2,0))</f>
        <v>0</v>
      </c>
      <c r="BJ136" s="6">
        <f>INDEX('P-07 HACCP score'!$C$3:$E$6,MATCH(AB136,'P-07 HACCP score'!$B$3:$B$6,0),MATCH('D-14 Ernst'!S$2,'P-07 HACCP score'!$C$2:$E$2,0))</f>
        <v>0</v>
      </c>
      <c r="BK136" s="6">
        <f>INDEX('P-07 HACCP score'!$C$3:$E$6,MATCH(AC136,'P-07 HACCP score'!$B$3:$B$6,0),MATCH('D-14 Ernst'!T$2,'P-07 HACCP score'!$C$2:$E$2,0))</f>
        <v>0</v>
      </c>
      <c r="BL136" s="6">
        <f>INDEX('P-07 HACCP score'!$C$3:$E$6,MATCH(AD136,'P-07 HACCP score'!$B$3:$B$6,0),MATCH('D-14 Ernst'!U$2,'P-07 HACCP score'!$C$2:$E$2,0))</f>
        <v>0</v>
      </c>
      <c r="BM136" s="6">
        <f>INDEX('P-07 HACCP score'!$C$3:$E$6,MATCH(AE136,'P-07 HACCP score'!$B$3:$B$6,0),MATCH('D-14 Ernst'!V$2,'P-07 HACCP score'!$C$2:$E$2,0))</f>
        <v>0</v>
      </c>
      <c r="BN136" s="6">
        <f>INDEX('P-07 HACCP score'!$C$3:$E$6,MATCH(AF136,'P-07 HACCP score'!$B$3:$B$6,0),MATCH('D-14 Ernst'!W$2,'P-07 HACCP score'!$C$2:$E$2,0))</f>
        <v>0</v>
      </c>
    </row>
    <row r="137" spans="1:66" x14ac:dyDescent="0.25">
      <c r="A137" s="26" t="s">
        <v>312</v>
      </c>
      <c r="B137" s="25" t="s">
        <v>313</v>
      </c>
      <c r="C137" s="28" t="s">
        <v>1308</v>
      </c>
      <c r="D137" s="27" t="s">
        <v>115</v>
      </c>
      <c r="E137" s="8"/>
      <c r="F137" s="9"/>
      <c r="G137" s="9" t="s">
        <v>54</v>
      </c>
      <c r="H137" s="10" t="s">
        <v>54</v>
      </c>
      <c r="I137" s="10" t="s">
        <v>54</v>
      </c>
      <c r="J137" s="10"/>
      <c r="K137" s="10" t="s">
        <v>33</v>
      </c>
      <c r="L137" s="10"/>
      <c r="M137" s="9"/>
      <c r="N137" s="9"/>
      <c r="O137" s="9"/>
      <c r="P137" s="9"/>
      <c r="Q137" s="9"/>
      <c r="R137" s="9"/>
      <c r="S137" s="9"/>
      <c r="T137" s="9"/>
      <c r="U137" s="9"/>
      <c r="V137" s="9"/>
      <c r="W137" s="9"/>
      <c r="X137" s="9"/>
      <c r="Y137" s="9"/>
      <c r="Z137" s="9"/>
      <c r="AA137" s="9"/>
      <c r="AB137" s="9"/>
      <c r="AC137" s="9"/>
      <c r="AD137" s="9"/>
      <c r="AE137" s="9"/>
      <c r="AF137" s="7"/>
      <c r="AG137" s="11">
        <f t="shared" si="14"/>
        <v>1</v>
      </c>
      <c r="AH137" s="12">
        <f t="shared" si="15"/>
        <v>0</v>
      </c>
      <c r="AI137" s="13" t="str">
        <f t="shared" si="16"/>
        <v>LAAG</v>
      </c>
      <c r="AJ137" s="33" t="str">
        <f t="shared" si="17"/>
        <v>N</v>
      </c>
      <c r="AK137" s="14" t="str">
        <f t="shared" si="18"/>
        <v>LAAG</v>
      </c>
      <c r="AL137" s="8" t="s">
        <v>38</v>
      </c>
      <c r="AM137" s="9" t="s">
        <v>39</v>
      </c>
      <c r="AN137" s="9" t="s">
        <v>35</v>
      </c>
      <c r="AO137" s="18" t="str">
        <f t="shared" si="19"/>
        <v>N</v>
      </c>
      <c r="AP137" s="15" t="str">
        <f t="shared" si="20"/>
        <v>LAAG</v>
      </c>
      <c r="AQ137" s="6">
        <f>INDEX('P-07 HACCP score'!$C$3:$E$6,MATCH(E137,'P-07 HACCP score'!$B$3:$B$6,0),MATCH('D-14 Ernst'!A$2,'P-07 HACCP score'!$C$2:$E$2,0))</f>
        <v>0</v>
      </c>
      <c r="AR137" s="6">
        <f>INDEX('P-07 HACCP score'!$C$3:$E$6,MATCH(F137,'P-07 HACCP score'!$B$3:$B$6,0),MATCH('D-14 Ernst'!B$2,'P-07 HACCP score'!$C$2:$E$2,0))</f>
        <v>0</v>
      </c>
      <c r="AS137" s="6">
        <f>INDEX('P-07 HACCP score'!$C$3:$E$6,MATCH(G137,'P-07 HACCP score'!$B$3:$B$6,0),MATCH('D-14 Ernst'!C$2,'P-07 HACCP score'!$C$2:$E$2,0))</f>
        <v>3</v>
      </c>
      <c r="AT137" s="6">
        <f>INDEX('P-07 HACCP score'!$C$3:$E$6,MATCH(M137,'P-07 HACCP score'!$B$3:$B$6,0),MATCH('D-14 Ernst'!D$2,'P-07 HACCP score'!$C$2:$E$2,0))</f>
        <v>0</v>
      </c>
      <c r="AU137" s="6">
        <f>INDEX('P-07 HACCP score'!$C$3:$E$6,MATCH(N137,'P-07 HACCP score'!$B$3:$B$6,0),MATCH('D-14 Ernst'!E$2,'P-07 HACCP score'!$C$2:$E$2,0))</f>
        <v>0</v>
      </c>
      <c r="AV137" s="6">
        <f>INDEX('P-07 HACCP score'!$C$3:$E$6,MATCH(O137,'P-07 HACCP score'!$B$3:$B$6,0),MATCH('D-14 Ernst'!F$2,'P-07 HACCP score'!$C$2:$E$2,0))</f>
        <v>0</v>
      </c>
      <c r="AW137" s="6">
        <f>INDEX('P-07 HACCP score'!$C$3:$E$6,MATCH(P137,'P-07 HACCP score'!$B$3:$B$6,0),MATCH('D-14 Ernst'!G$2,'P-07 HACCP score'!$C$2:$E$2,0))</f>
        <v>0</v>
      </c>
      <c r="AX137" s="6">
        <f>INDEX('P-07 HACCP score'!$C$3:$E$6,MATCH(Q137,'P-07 HACCP score'!$B$3:$B$6,0),MATCH('D-14 Ernst'!H$2,'P-07 HACCP score'!$C$2:$E$2,0))</f>
        <v>0</v>
      </c>
      <c r="AY137" s="6">
        <f>INDEX('P-07 HACCP score'!$C$3:$E$6,MATCH(R137,'P-07 HACCP score'!$B$3:$B$6,0),MATCH('D-14 Ernst'!I$2,'P-07 HACCP score'!$C$2:$E$2,0))</f>
        <v>0</v>
      </c>
      <c r="AZ137" s="6">
        <f>INDEX('P-07 HACCP score'!$C$3:$E$6,MATCH(S137,'P-07 HACCP score'!$B$3:$B$6,0),MATCH('D-14 Ernst'!J$2,'P-07 HACCP score'!$C$2:$E$2,0))</f>
        <v>0</v>
      </c>
      <c r="BA137" s="6">
        <f>INDEX('P-07 HACCP score'!$C$3:$E$6,MATCH(T137,'P-07 HACCP score'!$B$3:$B$6,0),MATCH('D-14 Ernst'!K$2,'P-07 HACCP score'!$C$2:$E$2,0))</f>
        <v>0</v>
      </c>
      <c r="BB137" s="6" t="e">
        <f>INDEX('P-07 HACCP score'!$C$3:$E$6,MATCH(#REF!,'P-07 HACCP score'!$B$3:$B$6,0),MATCH('D-14 Ernst'!#REF!,'P-07 HACCP score'!$C$2:$E$2,0))</f>
        <v>#REF!</v>
      </c>
      <c r="BC137" s="6">
        <f>INDEX('P-07 HACCP score'!$C$3:$E$6,MATCH(U137,'P-07 HACCP score'!$B$3:$B$6,0),MATCH('D-14 Ernst'!L$2,'P-07 HACCP score'!$C$2:$E$2,0))</f>
        <v>0</v>
      </c>
      <c r="BD137" s="6">
        <f>INDEX('P-07 HACCP score'!$C$3:$E$6,MATCH(V137,'P-07 HACCP score'!$B$3:$B$6,0),MATCH('D-14 Ernst'!M$2,'P-07 HACCP score'!$C$2:$E$2,0))</f>
        <v>0</v>
      </c>
      <c r="BE137" s="6">
        <f>INDEX('P-07 HACCP score'!$C$3:$E$6,MATCH(W137,'P-07 HACCP score'!$B$3:$B$6,0),MATCH('D-14 Ernst'!N$2,'P-07 HACCP score'!$C$2:$E$2,0))</f>
        <v>0</v>
      </c>
      <c r="BF137" s="6">
        <f>INDEX('P-07 HACCP score'!$C$3:$E$6,MATCH(X137,'P-07 HACCP score'!$B$3:$B$6,0),MATCH('D-14 Ernst'!O$2,'P-07 HACCP score'!$C$2:$E$2,0))</f>
        <v>0</v>
      </c>
      <c r="BG137" s="6">
        <f>INDEX('P-07 HACCP score'!$C$3:$E$6,MATCH(Y137,'P-07 HACCP score'!$B$3:$B$6,0),MATCH('D-14 Ernst'!P$2,'P-07 HACCP score'!$C$2:$E$2,0))</f>
        <v>0</v>
      </c>
      <c r="BH137" s="6">
        <f>INDEX('P-07 HACCP score'!$C$3:$E$6,MATCH(Z137,'P-07 HACCP score'!$B$3:$B$6,0),MATCH('D-14 Ernst'!Q$2,'P-07 HACCP score'!$C$2:$E$2,0))</f>
        <v>0</v>
      </c>
      <c r="BI137" s="6">
        <f>INDEX('P-07 HACCP score'!$C$3:$E$6,MATCH(AA137,'P-07 HACCP score'!$B$3:$B$6,0),MATCH('D-14 Ernst'!R$2,'P-07 HACCP score'!$C$2:$E$2,0))</f>
        <v>0</v>
      </c>
      <c r="BJ137" s="6">
        <f>INDEX('P-07 HACCP score'!$C$3:$E$6,MATCH(AB137,'P-07 HACCP score'!$B$3:$B$6,0),MATCH('D-14 Ernst'!S$2,'P-07 HACCP score'!$C$2:$E$2,0))</f>
        <v>0</v>
      </c>
      <c r="BK137" s="6">
        <f>INDEX('P-07 HACCP score'!$C$3:$E$6,MATCH(AC137,'P-07 HACCP score'!$B$3:$B$6,0),MATCH('D-14 Ernst'!T$2,'P-07 HACCP score'!$C$2:$E$2,0))</f>
        <v>0</v>
      </c>
      <c r="BL137" s="6">
        <f>INDEX('P-07 HACCP score'!$C$3:$E$6,MATCH(AD137,'P-07 HACCP score'!$B$3:$B$6,0),MATCH('D-14 Ernst'!U$2,'P-07 HACCP score'!$C$2:$E$2,0))</f>
        <v>0</v>
      </c>
      <c r="BM137" s="6">
        <f>INDEX('P-07 HACCP score'!$C$3:$E$6,MATCH(AE137,'P-07 HACCP score'!$B$3:$B$6,0),MATCH('D-14 Ernst'!V$2,'P-07 HACCP score'!$C$2:$E$2,0))</f>
        <v>0</v>
      </c>
      <c r="BN137" s="6">
        <f>INDEX('P-07 HACCP score'!$C$3:$E$6,MATCH(AF137,'P-07 HACCP score'!$B$3:$B$6,0),MATCH('D-14 Ernst'!W$2,'P-07 HACCP score'!$C$2:$E$2,0))</f>
        <v>0</v>
      </c>
    </row>
    <row r="138" spans="1:66" x14ac:dyDescent="0.25">
      <c r="A138" s="26" t="s">
        <v>314</v>
      </c>
      <c r="B138" s="25" t="s">
        <v>315</v>
      </c>
      <c r="C138" s="28" t="s">
        <v>1308</v>
      </c>
      <c r="D138" s="27" t="s">
        <v>115</v>
      </c>
      <c r="E138" s="8" t="s">
        <v>33</v>
      </c>
      <c r="F138" s="9"/>
      <c r="G138" s="9" t="s">
        <v>33</v>
      </c>
      <c r="H138" s="10" t="s">
        <v>33</v>
      </c>
      <c r="I138" s="10" t="s">
        <v>33</v>
      </c>
      <c r="J138" s="10"/>
      <c r="K138" s="10"/>
      <c r="L138" s="10"/>
      <c r="M138" s="9"/>
      <c r="N138" s="9"/>
      <c r="O138" s="9"/>
      <c r="P138" s="9"/>
      <c r="Q138" s="9"/>
      <c r="R138" s="9"/>
      <c r="S138" s="9"/>
      <c r="T138" s="9"/>
      <c r="U138" s="9"/>
      <c r="V138" s="9"/>
      <c r="W138" s="9"/>
      <c r="X138" s="9"/>
      <c r="Y138" s="9"/>
      <c r="Z138" s="9"/>
      <c r="AA138" s="9"/>
      <c r="AB138" s="9"/>
      <c r="AC138" s="9"/>
      <c r="AD138" s="9"/>
      <c r="AE138" s="9"/>
      <c r="AF138" s="7"/>
      <c r="AG138" s="11">
        <f t="shared" si="14"/>
        <v>0</v>
      </c>
      <c r="AH138" s="12">
        <f t="shared" si="15"/>
        <v>0</v>
      </c>
      <c r="AI138" s="13" t="str">
        <f t="shared" si="16"/>
        <v>LAAG</v>
      </c>
      <c r="AJ138" s="33" t="str">
        <f t="shared" si="17"/>
        <v>N</v>
      </c>
      <c r="AK138" s="14" t="str">
        <f t="shared" si="18"/>
        <v>LAAG</v>
      </c>
      <c r="AL138" s="8" t="s">
        <v>33</v>
      </c>
      <c r="AM138" s="9" t="s">
        <v>34</v>
      </c>
      <c r="AN138" s="9" t="s">
        <v>35</v>
      </c>
      <c r="AO138" s="18" t="str">
        <f t="shared" si="19"/>
        <v>N</v>
      </c>
      <c r="AP138" s="15" t="str">
        <f t="shared" si="20"/>
        <v>LAAG</v>
      </c>
      <c r="AQ138" s="6">
        <f>INDEX('P-07 HACCP score'!$C$3:$E$6,MATCH(E138,'P-07 HACCP score'!$B$3:$B$6,0),MATCH('D-14 Ernst'!A$2,'P-07 HACCP score'!$C$2:$E$2,0))</f>
        <v>2</v>
      </c>
      <c r="AR138" s="6">
        <f>INDEX('P-07 HACCP score'!$C$3:$E$6,MATCH(F138,'P-07 HACCP score'!$B$3:$B$6,0),MATCH('D-14 Ernst'!B$2,'P-07 HACCP score'!$C$2:$E$2,0))</f>
        <v>0</v>
      </c>
      <c r="AS138" s="6">
        <f>INDEX('P-07 HACCP score'!$C$3:$E$6,MATCH(G138,'P-07 HACCP score'!$B$3:$B$6,0),MATCH('D-14 Ernst'!C$2,'P-07 HACCP score'!$C$2:$E$2,0))</f>
        <v>2</v>
      </c>
      <c r="AT138" s="6">
        <f>INDEX('P-07 HACCP score'!$C$3:$E$6,MATCH(M138,'P-07 HACCP score'!$B$3:$B$6,0),MATCH('D-14 Ernst'!D$2,'P-07 HACCP score'!$C$2:$E$2,0))</f>
        <v>0</v>
      </c>
      <c r="AU138" s="6">
        <f>INDEX('P-07 HACCP score'!$C$3:$E$6,MATCH(N138,'P-07 HACCP score'!$B$3:$B$6,0),MATCH('D-14 Ernst'!E$2,'P-07 HACCP score'!$C$2:$E$2,0))</f>
        <v>0</v>
      </c>
      <c r="AV138" s="6">
        <f>INDEX('P-07 HACCP score'!$C$3:$E$6,MATCH(O138,'P-07 HACCP score'!$B$3:$B$6,0),MATCH('D-14 Ernst'!F$2,'P-07 HACCP score'!$C$2:$E$2,0))</f>
        <v>0</v>
      </c>
      <c r="AW138" s="6">
        <f>INDEX('P-07 HACCP score'!$C$3:$E$6,MATCH(P138,'P-07 HACCP score'!$B$3:$B$6,0),MATCH('D-14 Ernst'!G$2,'P-07 HACCP score'!$C$2:$E$2,0))</f>
        <v>0</v>
      </c>
      <c r="AX138" s="6">
        <f>INDEX('P-07 HACCP score'!$C$3:$E$6,MATCH(Q138,'P-07 HACCP score'!$B$3:$B$6,0),MATCH('D-14 Ernst'!H$2,'P-07 HACCP score'!$C$2:$E$2,0))</f>
        <v>0</v>
      </c>
      <c r="AY138" s="6">
        <f>INDEX('P-07 HACCP score'!$C$3:$E$6,MATCH(R138,'P-07 HACCP score'!$B$3:$B$6,0),MATCH('D-14 Ernst'!I$2,'P-07 HACCP score'!$C$2:$E$2,0))</f>
        <v>0</v>
      </c>
      <c r="AZ138" s="6">
        <f>INDEX('P-07 HACCP score'!$C$3:$E$6,MATCH(S138,'P-07 HACCP score'!$B$3:$B$6,0),MATCH('D-14 Ernst'!J$2,'P-07 HACCP score'!$C$2:$E$2,0))</f>
        <v>0</v>
      </c>
      <c r="BA138" s="6">
        <f>INDEX('P-07 HACCP score'!$C$3:$E$6,MATCH(T138,'P-07 HACCP score'!$B$3:$B$6,0),MATCH('D-14 Ernst'!K$2,'P-07 HACCP score'!$C$2:$E$2,0))</f>
        <v>0</v>
      </c>
      <c r="BB138" s="6" t="e">
        <f>INDEX('P-07 HACCP score'!$C$3:$E$6,MATCH(#REF!,'P-07 HACCP score'!$B$3:$B$6,0),MATCH('D-14 Ernst'!#REF!,'P-07 HACCP score'!$C$2:$E$2,0))</f>
        <v>#REF!</v>
      </c>
      <c r="BC138" s="6">
        <f>INDEX('P-07 HACCP score'!$C$3:$E$6,MATCH(U138,'P-07 HACCP score'!$B$3:$B$6,0),MATCH('D-14 Ernst'!L$2,'P-07 HACCP score'!$C$2:$E$2,0))</f>
        <v>0</v>
      </c>
      <c r="BD138" s="6">
        <f>INDEX('P-07 HACCP score'!$C$3:$E$6,MATCH(V138,'P-07 HACCP score'!$B$3:$B$6,0),MATCH('D-14 Ernst'!M$2,'P-07 HACCP score'!$C$2:$E$2,0))</f>
        <v>0</v>
      </c>
      <c r="BE138" s="6">
        <f>INDEX('P-07 HACCP score'!$C$3:$E$6,MATCH(W138,'P-07 HACCP score'!$B$3:$B$6,0),MATCH('D-14 Ernst'!N$2,'P-07 HACCP score'!$C$2:$E$2,0))</f>
        <v>0</v>
      </c>
      <c r="BF138" s="6">
        <f>INDEX('P-07 HACCP score'!$C$3:$E$6,MATCH(X138,'P-07 HACCP score'!$B$3:$B$6,0),MATCH('D-14 Ernst'!O$2,'P-07 HACCP score'!$C$2:$E$2,0))</f>
        <v>0</v>
      </c>
      <c r="BG138" s="6">
        <f>INDEX('P-07 HACCP score'!$C$3:$E$6,MATCH(Y138,'P-07 HACCP score'!$B$3:$B$6,0),MATCH('D-14 Ernst'!P$2,'P-07 HACCP score'!$C$2:$E$2,0))</f>
        <v>0</v>
      </c>
      <c r="BH138" s="6">
        <f>INDEX('P-07 HACCP score'!$C$3:$E$6,MATCH(Z138,'P-07 HACCP score'!$B$3:$B$6,0),MATCH('D-14 Ernst'!Q$2,'P-07 HACCP score'!$C$2:$E$2,0))</f>
        <v>0</v>
      </c>
      <c r="BI138" s="6">
        <f>INDEX('P-07 HACCP score'!$C$3:$E$6,MATCH(AA138,'P-07 HACCP score'!$B$3:$B$6,0),MATCH('D-14 Ernst'!R$2,'P-07 HACCP score'!$C$2:$E$2,0))</f>
        <v>0</v>
      </c>
      <c r="BJ138" s="6">
        <f>INDEX('P-07 HACCP score'!$C$3:$E$6,MATCH(AB138,'P-07 HACCP score'!$B$3:$B$6,0),MATCH('D-14 Ernst'!S$2,'P-07 HACCP score'!$C$2:$E$2,0))</f>
        <v>0</v>
      </c>
      <c r="BK138" s="6">
        <f>INDEX('P-07 HACCP score'!$C$3:$E$6,MATCH(AC138,'P-07 HACCP score'!$B$3:$B$6,0),MATCH('D-14 Ernst'!T$2,'P-07 HACCP score'!$C$2:$E$2,0))</f>
        <v>0</v>
      </c>
      <c r="BL138" s="6">
        <f>INDEX('P-07 HACCP score'!$C$3:$E$6,MATCH(AD138,'P-07 HACCP score'!$B$3:$B$6,0),MATCH('D-14 Ernst'!U$2,'P-07 HACCP score'!$C$2:$E$2,0))</f>
        <v>0</v>
      </c>
      <c r="BM138" s="6">
        <f>INDEX('P-07 HACCP score'!$C$3:$E$6,MATCH(AE138,'P-07 HACCP score'!$B$3:$B$6,0),MATCH('D-14 Ernst'!V$2,'P-07 HACCP score'!$C$2:$E$2,0))</f>
        <v>0</v>
      </c>
      <c r="BN138" s="6">
        <f>INDEX('P-07 HACCP score'!$C$3:$E$6,MATCH(AF138,'P-07 HACCP score'!$B$3:$B$6,0),MATCH('D-14 Ernst'!W$2,'P-07 HACCP score'!$C$2:$E$2,0))</f>
        <v>0</v>
      </c>
    </row>
    <row r="139" spans="1:66" x14ac:dyDescent="0.25">
      <c r="A139" s="26" t="s">
        <v>316</v>
      </c>
      <c r="B139" s="25" t="s">
        <v>317</v>
      </c>
      <c r="C139" s="28" t="s">
        <v>109</v>
      </c>
      <c r="D139" s="27" t="s">
        <v>83</v>
      </c>
      <c r="E139" s="8"/>
      <c r="F139" s="9"/>
      <c r="G139" s="9"/>
      <c r="H139" s="10"/>
      <c r="I139" s="10"/>
      <c r="J139" s="10"/>
      <c r="K139" s="10"/>
      <c r="L139" s="10"/>
      <c r="M139" s="9"/>
      <c r="N139" s="9"/>
      <c r="O139" s="9"/>
      <c r="P139" s="9"/>
      <c r="Q139" s="9"/>
      <c r="R139" s="9"/>
      <c r="S139" s="9"/>
      <c r="T139" s="9"/>
      <c r="U139" s="9"/>
      <c r="V139" s="9"/>
      <c r="W139" s="9"/>
      <c r="X139" s="9"/>
      <c r="Y139" s="9"/>
      <c r="Z139" s="9"/>
      <c r="AA139" s="9"/>
      <c r="AB139" s="9"/>
      <c r="AC139" s="9"/>
      <c r="AD139" s="9"/>
      <c r="AE139" s="9"/>
      <c r="AF139" s="7"/>
      <c r="AG139" s="11">
        <f t="shared" si="14"/>
        <v>0</v>
      </c>
      <c r="AH139" s="12">
        <f t="shared" si="15"/>
        <v>0</v>
      </c>
      <c r="AI139" s="13" t="str">
        <f t="shared" si="16"/>
        <v>LAAG</v>
      </c>
      <c r="AJ139" s="33" t="str">
        <f t="shared" si="17"/>
        <v>N</v>
      </c>
      <c r="AK139" s="14" t="str">
        <f t="shared" si="18"/>
        <v>LAAG</v>
      </c>
      <c r="AL139" s="8" t="s">
        <v>33</v>
      </c>
      <c r="AM139" s="9" t="s">
        <v>34</v>
      </c>
      <c r="AN139" s="9" t="s">
        <v>35</v>
      </c>
      <c r="AO139" s="18" t="str">
        <f t="shared" si="19"/>
        <v>N</v>
      </c>
      <c r="AP139" s="15" t="str">
        <f t="shared" si="20"/>
        <v>LAAG</v>
      </c>
      <c r="AQ139" s="6">
        <f>INDEX('P-07 HACCP score'!$C$3:$E$6,MATCH(E139,'P-07 HACCP score'!$B$3:$B$6,0),MATCH('D-14 Ernst'!A$2,'P-07 HACCP score'!$C$2:$E$2,0))</f>
        <v>0</v>
      </c>
      <c r="AR139" s="6">
        <f>INDEX('P-07 HACCP score'!$C$3:$E$6,MATCH(F139,'P-07 HACCP score'!$B$3:$B$6,0),MATCH('D-14 Ernst'!B$2,'P-07 HACCP score'!$C$2:$E$2,0))</f>
        <v>0</v>
      </c>
      <c r="AS139" s="6">
        <f>INDEX('P-07 HACCP score'!$C$3:$E$6,MATCH(G139,'P-07 HACCP score'!$B$3:$B$6,0),MATCH('D-14 Ernst'!C$2,'P-07 HACCP score'!$C$2:$E$2,0))</f>
        <v>0</v>
      </c>
      <c r="AT139" s="6">
        <f>INDEX('P-07 HACCP score'!$C$3:$E$6,MATCH(M139,'P-07 HACCP score'!$B$3:$B$6,0),MATCH('D-14 Ernst'!D$2,'P-07 HACCP score'!$C$2:$E$2,0))</f>
        <v>0</v>
      </c>
      <c r="AU139" s="6">
        <f>INDEX('P-07 HACCP score'!$C$3:$E$6,MATCH(N139,'P-07 HACCP score'!$B$3:$B$6,0),MATCH('D-14 Ernst'!E$2,'P-07 HACCP score'!$C$2:$E$2,0))</f>
        <v>0</v>
      </c>
      <c r="AV139" s="6">
        <f>INDEX('P-07 HACCP score'!$C$3:$E$6,MATCH(O139,'P-07 HACCP score'!$B$3:$B$6,0),MATCH('D-14 Ernst'!F$2,'P-07 HACCP score'!$C$2:$E$2,0))</f>
        <v>0</v>
      </c>
      <c r="AW139" s="6">
        <f>INDEX('P-07 HACCP score'!$C$3:$E$6,MATCH(P139,'P-07 HACCP score'!$B$3:$B$6,0),MATCH('D-14 Ernst'!G$2,'P-07 HACCP score'!$C$2:$E$2,0))</f>
        <v>0</v>
      </c>
      <c r="AX139" s="6">
        <f>INDEX('P-07 HACCP score'!$C$3:$E$6,MATCH(Q139,'P-07 HACCP score'!$B$3:$B$6,0),MATCH('D-14 Ernst'!H$2,'P-07 HACCP score'!$C$2:$E$2,0))</f>
        <v>0</v>
      </c>
      <c r="AY139" s="6">
        <f>INDEX('P-07 HACCP score'!$C$3:$E$6,MATCH(R139,'P-07 HACCP score'!$B$3:$B$6,0),MATCH('D-14 Ernst'!I$2,'P-07 HACCP score'!$C$2:$E$2,0))</f>
        <v>0</v>
      </c>
      <c r="AZ139" s="6">
        <f>INDEX('P-07 HACCP score'!$C$3:$E$6,MATCH(S139,'P-07 HACCP score'!$B$3:$B$6,0),MATCH('D-14 Ernst'!J$2,'P-07 HACCP score'!$C$2:$E$2,0))</f>
        <v>0</v>
      </c>
      <c r="BA139" s="6">
        <f>INDEX('P-07 HACCP score'!$C$3:$E$6,MATCH(T139,'P-07 HACCP score'!$B$3:$B$6,0),MATCH('D-14 Ernst'!K$2,'P-07 HACCP score'!$C$2:$E$2,0))</f>
        <v>0</v>
      </c>
      <c r="BB139" s="6" t="e">
        <f>INDEX('P-07 HACCP score'!$C$3:$E$6,MATCH(#REF!,'P-07 HACCP score'!$B$3:$B$6,0),MATCH('D-14 Ernst'!#REF!,'P-07 HACCP score'!$C$2:$E$2,0))</f>
        <v>#REF!</v>
      </c>
      <c r="BC139" s="6">
        <f>INDEX('P-07 HACCP score'!$C$3:$E$6,MATCH(U139,'P-07 HACCP score'!$B$3:$B$6,0),MATCH('D-14 Ernst'!L$2,'P-07 HACCP score'!$C$2:$E$2,0))</f>
        <v>0</v>
      </c>
      <c r="BD139" s="6">
        <f>INDEX('P-07 HACCP score'!$C$3:$E$6,MATCH(V139,'P-07 HACCP score'!$B$3:$B$6,0),MATCH('D-14 Ernst'!M$2,'P-07 HACCP score'!$C$2:$E$2,0))</f>
        <v>0</v>
      </c>
      <c r="BE139" s="6">
        <f>INDEX('P-07 HACCP score'!$C$3:$E$6,MATCH(W139,'P-07 HACCP score'!$B$3:$B$6,0),MATCH('D-14 Ernst'!N$2,'P-07 HACCP score'!$C$2:$E$2,0))</f>
        <v>0</v>
      </c>
      <c r="BF139" s="6">
        <f>INDEX('P-07 HACCP score'!$C$3:$E$6,MATCH(X139,'P-07 HACCP score'!$B$3:$B$6,0),MATCH('D-14 Ernst'!O$2,'P-07 HACCP score'!$C$2:$E$2,0))</f>
        <v>0</v>
      </c>
      <c r="BG139" s="6">
        <f>INDEX('P-07 HACCP score'!$C$3:$E$6,MATCH(Y139,'P-07 HACCP score'!$B$3:$B$6,0),MATCH('D-14 Ernst'!P$2,'P-07 HACCP score'!$C$2:$E$2,0))</f>
        <v>0</v>
      </c>
      <c r="BH139" s="6">
        <f>INDEX('P-07 HACCP score'!$C$3:$E$6,MATCH(Z139,'P-07 HACCP score'!$B$3:$B$6,0),MATCH('D-14 Ernst'!Q$2,'P-07 HACCP score'!$C$2:$E$2,0))</f>
        <v>0</v>
      </c>
      <c r="BI139" s="6">
        <f>INDEX('P-07 HACCP score'!$C$3:$E$6,MATCH(AA139,'P-07 HACCP score'!$B$3:$B$6,0),MATCH('D-14 Ernst'!R$2,'P-07 HACCP score'!$C$2:$E$2,0))</f>
        <v>0</v>
      </c>
      <c r="BJ139" s="6">
        <f>INDEX('P-07 HACCP score'!$C$3:$E$6,MATCH(AB139,'P-07 HACCP score'!$B$3:$B$6,0),MATCH('D-14 Ernst'!S$2,'P-07 HACCP score'!$C$2:$E$2,0))</f>
        <v>0</v>
      </c>
      <c r="BK139" s="6">
        <f>INDEX('P-07 HACCP score'!$C$3:$E$6,MATCH(AC139,'P-07 HACCP score'!$B$3:$B$6,0),MATCH('D-14 Ernst'!T$2,'P-07 HACCP score'!$C$2:$E$2,0))</f>
        <v>0</v>
      </c>
      <c r="BL139" s="6">
        <f>INDEX('P-07 HACCP score'!$C$3:$E$6,MATCH(AD139,'P-07 HACCP score'!$B$3:$B$6,0),MATCH('D-14 Ernst'!U$2,'P-07 HACCP score'!$C$2:$E$2,0))</f>
        <v>0</v>
      </c>
      <c r="BM139" s="6">
        <f>INDEX('P-07 HACCP score'!$C$3:$E$6,MATCH(AE139,'P-07 HACCP score'!$B$3:$B$6,0),MATCH('D-14 Ernst'!V$2,'P-07 HACCP score'!$C$2:$E$2,0))</f>
        <v>0</v>
      </c>
      <c r="BN139" s="6">
        <f>INDEX('P-07 HACCP score'!$C$3:$E$6,MATCH(AF139,'P-07 HACCP score'!$B$3:$B$6,0),MATCH('D-14 Ernst'!W$2,'P-07 HACCP score'!$C$2:$E$2,0))</f>
        <v>0</v>
      </c>
    </row>
    <row r="140" spans="1:66" x14ac:dyDescent="0.25">
      <c r="A140" s="26" t="s">
        <v>318</v>
      </c>
      <c r="B140" s="25" t="s">
        <v>319</v>
      </c>
      <c r="C140" s="28" t="s">
        <v>1309</v>
      </c>
      <c r="D140" s="27" t="s">
        <v>83</v>
      </c>
      <c r="E140" s="8"/>
      <c r="F140" s="9"/>
      <c r="G140" s="9"/>
      <c r="H140" s="10"/>
      <c r="I140" s="10"/>
      <c r="J140" s="10"/>
      <c r="K140" s="10"/>
      <c r="L140" s="10"/>
      <c r="M140" s="9"/>
      <c r="N140" s="9"/>
      <c r="O140" s="9"/>
      <c r="P140" s="9"/>
      <c r="Q140" s="9"/>
      <c r="R140" s="9"/>
      <c r="S140" s="9"/>
      <c r="T140" s="9"/>
      <c r="U140" s="9"/>
      <c r="V140" s="9"/>
      <c r="W140" s="9"/>
      <c r="X140" s="9"/>
      <c r="Y140" s="9"/>
      <c r="Z140" s="9" t="s">
        <v>33</v>
      </c>
      <c r="AA140" s="9"/>
      <c r="AB140" s="9"/>
      <c r="AC140" s="9"/>
      <c r="AD140" s="9"/>
      <c r="AE140" s="9"/>
      <c r="AF140" s="7" t="s">
        <v>33</v>
      </c>
      <c r="AG140" s="11">
        <f t="shared" si="14"/>
        <v>0</v>
      </c>
      <c r="AH140" s="12">
        <f t="shared" si="15"/>
        <v>0</v>
      </c>
      <c r="AI140" s="13" t="str">
        <f t="shared" si="16"/>
        <v>LAAG</v>
      </c>
      <c r="AJ140" s="33" t="str">
        <f t="shared" si="17"/>
        <v>N</v>
      </c>
      <c r="AK140" s="14" t="str">
        <f t="shared" si="18"/>
        <v>LAAG</v>
      </c>
      <c r="AL140" s="8" t="s">
        <v>33</v>
      </c>
      <c r="AM140" s="9" t="s">
        <v>39</v>
      </c>
      <c r="AN140" s="9" t="s">
        <v>35</v>
      </c>
      <c r="AO140" s="18" t="str">
        <f t="shared" si="19"/>
        <v>N</v>
      </c>
      <c r="AP140" s="15" t="str">
        <f t="shared" si="20"/>
        <v>LAAG</v>
      </c>
      <c r="AQ140" s="6">
        <f>INDEX('P-07 HACCP score'!$C$3:$E$6,MATCH(E140,'P-07 HACCP score'!$B$3:$B$6,0),MATCH('D-14 Ernst'!A$2,'P-07 HACCP score'!$C$2:$E$2,0))</f>
        <v>0</v>
      </c>
      <c r="AR140" s="6">
        <f>INDEX('P-07 HACCP score'!$C$3:$E$6,MATCH(F140,'P-07 HACCP score'!$B$3:$B$6,0),MATCH('D-14 Ernst'!B$2,'P-07 HACCP score'!$C$2:$E$2,0))</f>
        <v>0</v>
      </c>
      <c r="AS140" s="6">
        <f>INDEX('P-07 HACCP score'!$C$3:$E$6,MATCH(G140,'P-07 HACCP score'!$B$3:$B$6,0),MATCH('D-14 Ernst'!C$2,'P-07 HACCP score'!$C$2:$E$2,0))</f>
        <v>0</v>
      </c>
      <c r="AT140" s="6">
        <f>INDEX('P-07 HACCP score'!$C$3:$E$6,MATCH(M140,'P-07 HACCP score'!$B$3:$B$6,0),MATCH('D-14 Ernst'!D$2,'P-07 HACCP score'!$C$2:$E$2,0))</f>
        <v>0</v>
      </c>
      <c r="AU140" s="6">
        <f>INDEX('P-07 HACCP score'!$C$3:$E$6,MATCH(N140,'P-07 HACCP score'!$B$3:$B$6,0),MATCH('D-14 Ernst'!E$2,'P-07 HACCP score'!$C$2:$E$2,0))</f>
        <v>0</v>
      </c>
      <c r="AV140" s="6">
        <f>INDEX('P-07 HACCP score'!$C$3:$E$6,MATCH(O140,'P-07 HACCP score'!$B$3:$B$6,0),MATCH('D-14 Ernst'!F$2,'P-07 HACCP score'!$C$2:$E$2,0))</f>
        <v>0</v>
      </c>
      <c r="AW140" s="6">
        <f>INDEX('P-07 HACCP score'!$C$3:$E$6,MATCH(P140,'P-07 HACCP score'!$B$3:$B$6,0),MATCH('D-14 Ernst'!G$2,'P-07 HACCP score'!$C$2:$E$2,0))</f>
        <v>0</v>
      </c>
      <c r="AX140" s="6">
        <f>INDEX('P-07 HACCP score'!$C$3:$E$6,MATCH(Q140,'P-07 HACCP score'!$B$3:$B$6,0),MATCH('D-14 Ernst'!H$2,'P-07 HACCP score'!$C$2:$E$2,0))</f>
        <v>0</v>
      </c>
      <c r="AY140" s="6">
        <f>INDEX('P-07 HACCP score'!$C$3:$E$6,MATCH(R140,'P-07 HACCP score'!$B$3:$B$6,0),MATCH('D-14 Ernst'!I$2,'P-07 HACCP score'!$C$2:$E$2,0))</f>
        <v>0</v>
      </c>
      <c r="AZ140" s="6">
        <f>INDEX('P-07 HACCP score'!$C$3:$E$6,MATCH(S140,'P-07 HACCP score'!$B$3:$B$6,0),MATCH('D-14 Ernst'!J$2,'P-07 HACCP score'!$C$2:$E$2,0))</f>
        <v>0</v>
      </c>
      <c r="BA140" s="6">
        <f>INDEX('P-07 HACCP score'!$C$3:$E$6,MATCH(T140,'P-07 HACCP score'!$B$3:$B$6,0),MATCH('D-14 Ernst'!K$2,'P-07 HACCP score'!$C$2:$E$2,0))</f>
        <v>0</v>
      </c>
      <c r="BB140" s="6" t="e">
        <f>INDEX('P-07 HACCP score'!$C$3:$E$6,MATCH(#REF!,'P-07 HACCP score'!$B$3:$B$6,0),MATCH('D-14 Ernst'!#REF!,'P-07 HACCP score'!$C$2:$E$2,0))</f>
        <v>#REF!</v>
      </c>
      <c r="BC140" s="6">
        <f>INDEX('P-07 HACCP score'!$C$3:$E$6,MATCH(U140,'P-07 HACCP score'!$B$3:$B$6,0),MATCH('D-14 Ernst'!L$2,'P-07 HACCP score'!$C$2:$E$2,0))</f>
        <v>0</v>
      </c>
      <c r="BD140" s="6">
        <f>INDEX('P-07 HACCP score'!$C$3:$E$6,MATCH(V140,'P-07 HACCP score'!$B$3:$B$6,0),MATCH('D-14 Ernst'!M$2,'P-07 HACCP score'!$C$2:$E$2,0))</f>
        <v>0</v>
      </c>
      <c r="BE140" s="6">
        <f>INDEX('P-07 HACCP score'!$C$3:$E$6,MATCH(W140,'P-07 HACCP score'!$B$3:$B$6,0),MATCH('D-14 Ernst'!N$2,'P-07 HACCP score'!$C$2:$E$2,0))</f>
        <v>0</v>
      </c>
      <c r="BF140" s="6">
        <f>INDEX('P-07 HACCP score'!$C$3:$E$6,MATCH(X140,'P-07 HACCP score'!$B$3:$B$6,0),MATCH('D-14 Ernst'!O$2,'P-07 HACCP score'!$C$2:$E$2,0))</f>
        <v>0</v>
      </c>
      <c r="BG140" s="6">
        <f>INDEX('P-07 HACCP score'!$C$3:$E$6,MATCH(Y140,'P-07 HACCP score'!$B$3:$B$6,0),MATCH('D-14 Ernst'!P$2,'P-07 HACCP score'!$C$2:$E$2,0))</f>
        <v>0</v>
      </c>
      <c r="BH140" s="6">
        <f>INDEX('P-07 HACCP score'!$C$3:$E$6,MATCH(Z140,'P-07 HACCP score'!$B$3:$B$6,0),MATCH('D-14 Ernst'!Q$2,'P-07 HACCP score'!$C$2:$E$2,0))</f>
        <v>2</v>
      </c>
      <c r="BI140" s="6">
        <f>INDEX('P-07 HACCP score'!$C$3:$E$6,MATCH(AA140,'P-07 HACCP score'!$B$3:$B$6,0),MATCH('D-14 Ernst'!R$2,'P-07 HACCP score'!$C$2:$E$2,0))</f>
        <v>0</v>
      </c>
      <c r="BJ140" s="6">
        <f>INDEX('P-07 HACCP score'!$C$3:$E$6,MATCH(AB140,'P-07 HACCP score'!$B$3:$B$6,0),MATCH('D-14 Ernst'!S$2,'P-07 HACCP score'!$C$2:$E$2,0))</f>
        <v>0</v>
      </c>
      <c r="BK140" s="6">
        <f>INDEX('P-07 HACCP score'!$C$3:$E$6,MATCH(AC140,'P-07 HACCP score'!$B$3:$B$6,0),MATCH('D-14 Ernst'!T$2,'P-07 HACCP score'!$C$2:$E$2,0))</f>
        <v>0</v>
      </c>
      <c r="BL140" s="6">
        <f>INDEX('P-07 HACCP score'!$C$3:$E$6,MATCH(AD140,'P-07 HACCP score'!$B$3:$B$6,0),MATCH('D-14 Ernst'!U$2,'P-07 HACCP score'!$C$2:$E$2,0))</f>
        <v>0</v>
      </c>
      <c r="BM140" s="6">
        <f>INDEX('P-07 HACCP score'!$C$3:$E$6,MATCH(AE140,'P-07 HACCP score'!$B$3:$B$6,0),MATCH('D-14 Ernst'!V$2,'P-07 HACCP score'!$C$2:$E$2,0))</f>
        <v>0</v>
      </c>
      <c r="BN140" s="6">
        <f>INDEX('P-07 HACCP score'!$C$3:$E$6,MATCH(AF140,'P-07 HACCP score'!$B$3:$B$6,0),MATCH('D-14 Ernst'!W$2,'P-07 HACCP score'!$C$2:$E$2,0))</f>
        <v>2</v>
      </c>
    </row>
    <row r="141" spans="1:66" x14ac:dyDescent="0.25">
      <c r="A141" s="26" t="s">
        <v>320</v>
      </c>
      <c r="B141" s="25" t="s">
        <v>321</v>
      </c>
      <c r="C141" s="28" t="s">
        <v>1309</v>
      </c>
      <c r="D141" s="27" t="s">
        <v>83</v>
      </c>
      <c r="E141" s="8"/>
      <c r="F141" s="9"/>
      <c r="G141" s="9"/>
      <c r="H141" s="10"/>
      <c r="I141" s="10"/>
      <c r="J141" s="10"/>
      <c r="K141" s="10"/>
      <c r="L141" s="10"/>
      <c r="M141" s="9"/>
      <c r="N141" s="9"/>
      <c r="O141" s="9"/>
      <c r="P141" s="9"/>
      <c r="Q141" s="9"/>
      <c r="R141" s="9"/>
      <c r="S141" s="9"/>
      <c r="T141" s="9"/>
      <c r="U141" s="9"/>
      <c r="V141" s="9"/>
      <c r="W141" s="9"/>
      <c r="X141" s="9"/>
      <c r="Y141" s="9"/>
      <c r="Z141" s="9" t="s">
        <v>33</v>
      </c>
      <c r="AA141" s="9"/>
      <c r="AB141" s="9"/>
      <c r="AC141" s="9"/>
      <c r="AD141" s="9"/>
      <c r="AE141" s="9"/>
      <c r="AF141" s="7"/>
      <c r="AG141" s="11">
        <f t="shared" si="14"/>
        <v>0</v>
      </c>
      <c r="AH141" s="12">
        <f t="shared" si="15"/>
        <v>0</v>
      </c>
      <c r="AI141" s="13" t="str">
        <f t="shared" si="16"/>
        <v>LAAG</v>
      </c>
      <c r="AJ141" s="33" t="str">
        <f t="shared" si="17"/>
        <v>N</v>
      </c>
      <c r="AK141" s="14" t="str">
        <f t="shared" si="18"/>
        <v>LAAG</v>
      </c>
      <c r="AL141" s="8" t="s">
        <v>33</v>
      </c>
      <c r="AM141" s="9" t="s">
        <v>34</v>
      </c>
      <c r="AN141" s="9" t="s">
        <v>35</v>
      </c>
      <c r="AO141" s="18" t="str">
        <f t="shared" si="19"/>
        <v>N</v>
      </c>
      <c r="AP141" s="15" t="str">
        <f t="shared" si="20"/>
        <v>LAAG</v>
      </c>
      <c r="AQ141" s="6">
        <f>INDEX('P-07 HACCP score'!$C$3:$E$6,MATCH(E141,'P-07 HACCP score'!$B$3:$B$6,0),MATCH('D-14 Ernst'!A$2,'P-07 HACCP score'!$C$2:$E$2,0))</f>
        <v>0</v>
      </c>
      <c r="AR141" s="6">
        <f>INDEX('P-07 HACCP score'!$C$3:$E$6,MATCH(F141,'P-07 HACCP score'!$B$3:$B$6,0),MATCH('D-14 Ernst'!B$2,'P-07 HACCP score'!$C$2:$E$2,0))</f>
        <v>0</v>
      </c>
      <c r="AS141" s="6">
        <f>INDEX('P-07 HACCP score'!$C$3:$E$6,MATCH(G141,'P-07 HACCP score'!$B$3:$B$6,0),MATCH('D-14 Ernst'!C$2,'P-07 HACCP score'!$C$2:$E$2,0))</f>
        <v>0</v>
      </c>
      <c r="AT141" s="6">
        <f>INDEX('P-07 HACCP score'!$C$3:$E$6,MATCH(M141,'P-07 HACCP score'!$B$3:$B$6,0),MATCH('D-14 Ernst'!D$2,'P-07 HACCP score'!$C$2:$E$2,0))</f>
        <v>0</v>
      </c>
      <c r="AU141" s="6">
        <f>INDEX('P-07 HACCP score'!$C$3:$E$6,MATCH(N141,'P-07 HACCP score'!$B$3:$B$6,0),MATCH('D-14 Ernst'!E$2,'P-07 HACCP score'!$C$2:$E$2,0))</f>
        <v>0</v>
      </c>
      <c r="AV141" s="6">
        <f>INDEX('P-07 HACCP score'!$C$3:$E$6,MATCH(O141,'P-07 HACCP score'!$B$3:$B$6,0),MATCH('D-14 Ernst'!F$2,'P-07 HACCP score'!$C$2:$E$2,0))</f>
        <v>0</v>
      </c>
      <c r="AW141" s="6">
        <f>INDEX('P-07 HACCP score'!$C$3:$E$6,MATCH(P141,'P-07 HACCP score'!$B$3:$B$6,0),MATCH('D-14 Ernst'!G$2,'P-07 HACCP score'!$C$2:$E$2,0))</f>
        <v>0</v>
      </c>
      <c r="AX141" s="6">
        <f>INDEX('P-07 HACCP score'!$C$3:$E$6,MATCH(Q141,'P-07 HACCP score'!$B$3:$B$6,0),MATCH('D-14 Ernst'!H$2,'P-07 HACCP score'!$C$2:$E$2,0))</f>
        <v>0</v>
      </c>
      <c r="AY141" s="6">
        <f>INDEX('P-07 HACCP score'!$C$3:$E$6,MATCH(R141,'P-07 HACCP score'!$B$3:$B$6,0),MATCH('D-14 Ernst'!I$2,'P-07 HACCP score'!$C$2:$E$2,0))</f>
        <v>0</v>
      </c>
      <c r="AZ141" s="6">
        <f>INDEX('P-07 HACCP score'!$C$3:$E$6,MATCH(S141,'P-07 HACCP score'!$B$3:$B$6,0),MATCH('D-14 Ernst'!J$2,'P-07 HACCP score'!$C$2:$E$2,0))</f>
        <v>0</v>
      </c>
      <c r="BA141" s="6">
        <f>INDEX('P-07 HACCP score'!$C$3:$E$6,MATCH(T141,'P-07 HACCP score'!$B$3:$B$6,0),MATCH('D-14 Ernst'!K$2,'P-07 HACCP score'!$C$2:$E$2,0))</f>
        <v>0</v>
      </c>
      <c r="BB141" s="6" t="e">
        <f>INDEX('P-07 HACCP score'!$C$3:$E$6,MATCH(#REF!,'P-07 HACCP score'!$B$3:$B$6,0),MATCH('D-14 Ernst'!#REF!,'P-07 HACCP score'!$C$2:$E$2,0))</f>
        <v>#REF!</v>
      </c>
      <c r="BC141" s="6">
        <f>INDEX('P-07 HACCP score'!$C$3:$E$6,MATCH(U141,'P-07 HACCP score'!$B$3:$B$6,0),MATCH('D-14 Ernst'!L$2,'P-07 HACCP score'!$C$2:$E$2,0))</f>
        <v>0</v>
      </c>
      <c r="BD141" s="6">
        <f>INDEX('P-07 HACCP score'!$C$3:$E$6,MATCH(V141,'P-07 HACCP score'!$B$3:$B$6,0),MATCH('D-14 Ernst'!M$2,'P-07 HACCP score'!$C$2:$E$2,0))</f>
        <v>0</v>
      </c>
      <c r="BE141" s="6">
        <f>INDEX('P-07 HACCP score'!$C$3:$E$6,MATCH(W141,'P-07 HACCP score'!$B$3:$B$6,0),MATCH('D-14 Ernst'!N$2,'P-07 HACCP score'!$C$2:$E$2,0))</f>
        <v>0</v>
      </c>
      <c r="BF141" s="6">
        <f>INDEX('P-07 HACCP score'!$C$3:$E$6,MATCH(X141,'P-07 HACCP score'!$B$3:$B$6,0),MATCH('D-14 Ernst'!O$2,'P-07 HACCP score'!$C$2:$E$2,0))</f>
        <v>0</v>
      </c>
      <c r="BG141" s="6">
        <f>INDEX('P-07 HACCP score'!$C$3:$E$6,MATCH(Y141,'P-07 HACCP score'!$B$3:$B$6,0),MATCH('D-14 Ernst'!P$2,'P-07 HACCP score'!$C$2:$E$2,0))</f>
        <v>0</v>
      </c>
      <c r="BH141" s="6">
        <f>INDEX('P-07 HACCP score'!$C$3:$E$6,MATCH(Z141,'P-07 HACCP score'!$B$3:$B$6,0),MATCH('D-14 Ernst'!Q$2,'P-07 HACCP score'!$C$2:$E$2,0))</f>
        <v>2</v>
      </c>
      <c r="BI141" s="6">
        <f>INDEX('P-07 HACCP score'!$C$3:$E$6,MATCH(AA141,'P-07 HACCP score'!$B$3:$B$6,0),MATCH('D-14 Ernst'!R$2,'P-07 HACCP score'!$C$2:$E$2,0))</f>
        <v>0</v>
      </c>
      <c r="BJ141" s="6">
        <f>INDEX('P-07 HACCP score'!$C$3:$E$6,MATCH(AB141,'P-07 HACCP score'!$B$3:$B$6,0),MATCH('D-14 Ernst'!S$2,'P-07 HACCP score'!$C$2:$E$2,0))</f>
        <v>0</v>
      </c>
      <c r="BK141" s="6">
        <f>INDEX('P-07 HACCP score'!$C$3:$E$6,MATCH(AC141,'P-07 HACCP score'!$B$3:$B$6,0),MATCH('D-14 Ernst'!T$2,'P-07 HACCP score'!$C$2:$E$2,0))</f>
        <v>0</v>
      </c>
      <c r="BL141" s="6">
        <f>INDEX('P-07 HACCP score'!$C$3:$E$6,MATCH(AD141,'P-07 HACCP score'!$B$3:$B$6,0),MATCH('D-14 Ernst'!U$2,'P-07 HACCP score'!$C$2:$E$2,0))</f>
        <v>0</v>
      </c>
      <c r="BM141" s="6">
        <f>INDEX('P-07 HACCP score'!$C$3:$E$6,MATCH(AE141,'P-07 HACCP score'!$B$3:$B$6,0),MATCH('D-14 Ernst'!V$2,'P-07 HACCP score'!$C$2:$E$2,0))</f>
        <v>0</v>
      </c>
      <c r="BN141" s="6">
        <f>INDEX('P-07 HACCP score'!$C$3:$E$6,MATCH(AF141,'P-07 HACCP score'!$B$3:$B$6,0),MATCH('D-14 Ernst'!W$2,'P-07 HACCP score'!$C$2:$E$2,0))</f>
        <v>0</v>
      </c>
    </row>
    <row r="142" spans="1:66" x14ac:dyDescent="0.25">
      <c r="A142" s="26" t="s">
        <v>322</v>
      </c>
      <c r="B142" s="25" t="s">
        <v>323</v>
      </c>
      <c r="C142" s="28" t="s">
        <v>1309</v>
      </c>
      <c r="D142" s="27" t="s">
        <v>83</v>
      </c>
      <c r="E142" s="8"/>
      <c r="F142" s="9"/>
      <c r="G142" s="9"/>
      <c r="H142" s="10"/>
      <c r="I142" s="10"/>
      <c r="J142" s="10"/>
      <c r="K142" s="10"/>
      <c r="L142" s="10"/>
      <c r="M142" s="9"/>
      <c r="N142" s="9"/>
      <c r="O142" s="9"/>
      <c r="P142" s="9"/>
      <c r="Q142" s="9"/>
      <c r="R142" s="9"/>
      <c r="S142" s="9"/>
      <c r="T142" s="9"/>
      <c r="U142" s="9"/>
      <c r="V142" s="9"/>
      <c r="W142" s="9"/>
      <c r="X142" s="9"/>
      <c r="Y142" s="9"/>
      <c r="Z142" s="9" t="s">
        <v>33</v>
      </c>
      <c r="AA142" s="9"/>
      <c r="AB142" s="9"/>
      <c r="AC142" s="9"/>
      <c r="AD142" s="9"/>
      <c r="AE142" s="9"/>
      <c r="AF142" s="7" t="s">
        <v>33</v>
      </c>
      <c r="AG142" s="11">
        <f t="shared" si="14"/>
        <v>0</v>
      </c>
      <c r="AH142" s="12">
        <f t="shared" si="15"/>
        <v>0</v>
      </c>
      <c r="AI142" s="13" t="str">
        <f t="shared" si="16"/>
        <v>LAAG</v>
      </c>
      <c r="AJ142" s="33" t="str">
        <f t="shared" si="17"/>
        <v>N</v>
      </c>
      <c r="AK142" s="14" t="str">
        <f t="shared" si="18"/>
        <v>LAAG</v>
      </c>
      <c r="AL142" s="8" t="s">
        <v>33</v>
      </c>
      <c r="AM142" s="9" t="s">
        <v>39</v>
      </c>
      <c r="AN142" s="9" t="s">
        <v>163</v>
      </c>
      <c r="AO142" s="18" t="str">
        <f t="shared" si="19"/>
        <v>N</v>
      </c>
      <c r="AP142" s="15" t="str">
        <f t="shared" si="20"/>
        <v>LAAG</v>
      </c>
      <c r="AQ142" s="6">
        <f>INDEX('P-07 HACCP score'!$C$3:$E$6,MATCH(E142,'P-07 HACCP score'!$B$3:$B$6,0),MATCH('D-14 Ernst'!A$2,'P-07 HACCP score'!$C$2:$E$2,0))</f>
        <v>0</v>
      </c>
      <c r="AR142" s="6">
        <f>INDEX('P-07 HACCP score'!$C$3:$E$6,MATCH(F142,'P-07 HACCP score'!$B$3:$B$6,0),MATCH('D-14 Ernst'!B$2,'P-07 HACCP score'!$C$2:$E$2,0))</f>
        <v>0</v>
      </c>
      <c r="AS142" s="6">
        <f>INDEX('P-07 HACCP score'!$C$3:$E$6,MATCH(G142,'P-07 HACCP score'!$B$3:$B$6,0),MATCH('D-14 Ernst'!C$2,'P-07 HACCP score'!$C$2:$E$2,0))</f>
        <v>0</v>
      </c>
      <c r="AT142" s="6">
        <f>INDEX('P-07 HACCP score'!$C$3:$E$6,MATCH(M142,'P-07 HACCP score'!$B$3:$B$6,0),MATCH('D-14 Ernst'!D$2,'P-07 HACCP score'!$C$2:$E$2,0))</f>
        <v>0</v>
      </c>
      <c r="AU142" s="6">
        <f>INDEX('P-07 HACCP score'!$C$3:$E$6,MATCH(N142,'P-07 HACCP score'!$B$3:$B$6,0),MATCH('D-14 Ernst'!E$2,'P-07 HACCP score'!$C$2:$E$2,0))</f>
        <v>0</v>
      </c>
      <c r="AV142" s="6">
        <f>INDEX('P-07 HACCP score'!$C$3:$E$6,MATCH(O142,'P-07 HACCP score'!$B$3:$B$6,0),MATCH('D-14 Ernst'!F$2,'P-07 HACCP score'!$C$2:$E$2,0))</f>
        <v>0</v>
      </c>
      <c r="AW142" s="6">
        <f>INDEX('P-07 HACCP score'!$C$3:$E$6,MATCH(P142,'P-07 HACCP score'!$B$3:$B$6,0),MATCH('D-14 Ernst'!G$2,'P-07 HACCP score'!$C$2:$E$2,0))</f>
        <v>0</v>
      </c>
      <c r="AX142" s="6">
        <f>INDEX('P-07 HACCP score'!$C$3:$E$6,MATCH(Q142,'P-07 HACCP score'!$B$3:$B$6,0),MATCH('D-14 Ernst'!H$2,'P-07 HACCP score'!$C$2:$E$2,0))</f>
        <v>0</v>
      </c>
      <c r="AY142" s="6">
        <f>INDEX('P-07 HACCP score'!$C$3:$E$6,MATCH(R142,'P-07 HACCP score'!$B$3:$B$6,0),MATCH('D-14 Ernst'!I$2,'P-07 HACCP score'!$C$2:$E$2,0))</f>
        <v>0</v>
      </c>
      <c r="AZ142" s="6">
        <f>INDEX('P-07 HACCP score'!$C$3:$E$6,MATCH(S142,'P-07 HACCP score'!$B$3:$B$6,0),MATCH('D-14 Ernst'!J$2,'P-07 HACCP score'!$C$2:$E$2,0))</f>
        <v>0</v>
      </c>
      <c r="BA142" s="6">
        <f>INDEX('P-07 HACCP score'!$C$3:$E$6,MATCH(T142,'P-07 HACCP score'!$B$3:$B$6,0),MATCH('D-14 Ernst'!K$2,'P-07 HACCP score'!$C$2:$E$2,0))</f>
        <v>0</v>
      </c>
      <c r="BB142" s="6" t="e">
        <f>INDEX('P-07 HACCP score'!$C$3:$E$6,MATCH(#REF!,'P-07 HACCP score'!$B$3:$B$6,0),MATCH('D-14 Ernst'!#REF!,'P-07 HACCP score'!$C$2:$E$2,0))</f>
        <v>#REF!</v>
      </c>
      <c r="BC142" s="6">
        <f>INDEX('P-07 HACCP score'!$C$3:$E$6,MATCH(U142,'P-07 HACCP score'!$B$3:$B$6,0),MATCH('D-14 Ernst'!L$2,'P-07 HACCP score'!$C$2:$E$2,0))</f>
        <v>0</v>
      </c>
      <c r="BD142" s="6">
        <f>INDEX('P-07 HACCP score'!$C$3:$E$6,MATCH(V142,'P-07 HACCP score'!$B$3:$B$6,0),MATCH('D-14 Ernst'!M$2,'P-07 HACCP score'!$C$2:$E$2,0))</f>
        <v>0</v>
      </c>
      <c r="BE142" s="6">
        <f>INDEX('P-07 HACCP score'!$C$3:$E$6,MATCH(W142,'P-07 HACCP score'!$B$3:$B$6,0),MATCH('D-14 Ernst'!N$2,'P-07 HACCP score'!$C$2:$E$2,0))</f>
        <v>0</v>
      </c>
      <c r="BF142" s="6">
        <f>INDEX('P-07 HACCP score'!$C$3:$E$6,MATCH(X142,'P-07 HACCP score'!$B$3:$B$6,0),MATCH('D-14 Ernst'!O$2,'P-07 HACCP score'!$C$2:$E$2,0))</f>
        <v>0</v>
      </c>
      <c r="BG142" s="6">
        <f>INDEX('P-07 HACCP score'!$C$3:$E$6,MATCH(Y142,'P-07 HACCP score'!$B$3:$B$6,0),MATCH('D-14 Ernst'!P$2,'P-07 HACCP score'!$C$2:$E$2,0))</f>
        <v>0</v>
      </c>
      <c r="BH142" s="6">
        <f>INDEX('P-07 HACCP score'!$C$3:$E$6,MATCH(Z142,'P-07 HACCP score'!$B$3:$B$6,0),MATCH('D-14 Ernst'!Q$2,'P-07 HACCP score'!$C$2:$E$2,0))</f>
        <v>2</v>
      </c>
      <c r="BI142" s="6">
        <f>INDEX('P-07 HACCP score'!$C$3:$E$6,MATCH(AA142,'P-07 HACCP score'!$B$3:$B$6,0),MATCH('D-14 Ernst'!R$2,'P-07 HACCP score'!$C$2:$E$2,0))</f>
        <v>0</v>
      </c>
      <c r="BJ142" s="6">
        <f>INDEX('P-07 HACCP score'!$C$3:$E$6,MATCH(AB142,'P-07 HACCP score'!$B$3:$B$6,0),MATCH('D-14 Ernst'!S$2,'P-07 HACCP score'!$C$2:$E$2,0))</f>
        <v>0</v>
      </c>
      <c r="BK142" s="6">
        <f>INDEX('P-07 HACCP score'!$C$3:$E$6,MATCH(AC142,'P-07 HACCP score'!$B$3:$B$6,0),MATCH('D-14 Ernst'!T$2,'P-07 HACCP score'!$C$2:$E$2,0))</f>
        <v>0</v>
      </c>
      <c r="BL142" s="6">
        <f>INDEX('P-07 HACCP score'!$C$3:$E$6,MATCH(AD142,'P-07 HACCP score'!$B$3:$B$6,0),MATCH('D-14 Ernst'!U$2,'P-07 HACCP score'!$C$2:$E$2,0))</f>
        <v>0</v>
      </c>
      <c r="BM142" s="6">
        <f>INDEX('P-07 HACCP score'!$C$3:$E$6,MATCH(AE142,'P-07 HACCP score'!$B$3:$B$6,0),MATCH('D-14 Ernst'!V$2,'P-07 HACCP score'!$C$2:$E$2,0))</f>
        <v>0</v>
      </c>
      <c r="BN142" s="6">
        <f>INDEX('P-07 HACCP score'!$C$3:$E$6,MATCH(AF142,'P-07 HACCP score'!$B$3:$B$6,0),MATCH('D-14 Ernst'!W$2,'P-07 HACCP score'!$C$2:$E$2,0))</f>
        <v>2</v>
      </c>
    </row>
    <row r="143" spans="1:66" x14ac:dyDescent="0.25">
      <c r="A143" s="26">
        <v>50091</v>
      </c>
      <c r="B143" s="25" t="s">
        <v>1510</v>
      </c>
      <c r="C143" s="28" t="s">
        <v>1301</v>
      </c>
      <c r="D143" s="27">
        <v>5</v>
      </c>
      <c r="E143" s="8"/>
      <c r="F143" s="9"/>
      <c r="G143" s="9"/>
      <c r="H143" s="10"/>
      <c r="I143" s="10"/>
      <c r="J143" s="10"/>
      <c r="K143" s="10"/>
      <c r="L143" s="10"/>
      <c r="M143" s="9"/>
      <c r="N143" s="9"/>
      <c r="O143" s="9"/>
      <c r="P143" s="9"/>
      <c r="Q143" s="9"/>
      <c r="R143" s="9"/>
      <c r="S143" s="9"/>
      <c r="T143" s="9"/>
      <c r="U143" s="9"/>
      <c r="V143" s="9"/>
      <c r="W143" s="9"/>
      <c r="X143" s="9"/>
      <c r="Y143" s="9"/>
      <c r="Z143" s="9"/>
      <c r="AA143" s="9"/>
      <c r="AB143" s="9"/>
      <c r="AC143" s="9"/>
      <c r="AD143" s="9"/>
      <c r="AE143" s="9"/>
      <c r="AF143" s="7"/>
      <c r="AG143" s="11">
        <f t="shared" si="14"/>
        <v>0</v>
      </c>
      <c r="AH143" s="12">
        <f t="shared" si="15"/>
        <v>0</v>
      </c>
      <c r="AI143" s="13" t="str">
        <f t="shared" si="16"/>
        <v>LAAG</v>
      </c>
      <c r="AJ143" s="33" t="str">
        <f t="shared" si="17"/>
        <v>N</v>
      </c>
      <c r="AK143" s="14" t="str">
        <f t="shared" si="18"/>
        <v>LAAG</v>
      </c>
      <c r="AL143" s="8" t="s">
        <v>33</v>
      </c>
      <c r="AM143" s="9" t="s">
        <v>34</v>
      </c>
      <c r="AN143" s="9" t="s">
        <v>35</v>
      </c>
      <c r="AO143" s="18" t="str">
        <f t="shared" si="19"/>
        <v>N</v>
      </c>
      <c r="AP143" s="15" t="str">
        <f t="shared" si="20"/>
        <v>LAAG</v>
      </c>
      <c r="AQ143" s="114">
        <f>INDEX('P-07 HACCP score'!$C$3:$E$6,MATCH(E143,'P-07 HACCP score'!$B$3:$B$6,0),MATCH('D-14 Ernst'!A$2,'P-07 HACCP score'!$C$2:$E$2,0))</f>
        <v>0</v>
      </c>
      <c r="AR143" s="114">
        <f>INDEX('P-07 HACCP score'!$C$3:$E$6,MATCH(F143,'P-07 HACCP score'!$B$3:$B$6,0),MATCH('D-14 Ernst'!B$2,'P-07 HACCP score'!$C$2:$E$2,0))</f>
        <v>0</v>
      </c>
      <c r="AS143" s="114">
        <f>INDEX('P-07 HACCP score'!$C$3:$E$6,MATCH(G143,'P-07 HACCP score'!$B$3:$B$6,0),MATCH('D-14 Ernst'!C$2,'P-07 HACCP score'!$C$2:$E$2,0))</f>
        <v>0</v>
      </c>
      <c r="AT143" s="114">
        <f>INDEX('P-07 HACCP score'!$C$3:$E$6,MATCH(M143,'P-07 HACCP score'!$B$3:$B$6,0),MATCH('D-14 Ernst'!D$2,'P-07 HACCP score'!$C$2:$E$2,0))</f>
        <v>0</v>
      </c>
      <c r="AU143" s="114">
        <f>INDEX('P-07 HACCP score'!$C$3:$E$6,MATCH(N143,'P-07 HACCP score'!$B$3:$B$6,0),MATCH('D-14 Ernst'!E$2,'P-07 HACCP score'!$C$2:$E$2,0))</f>
        <v>0</v>
      </c>
      <c r="AV143" s="114">
        <f>INDEX('P-07 HACCP score'!$C$3:$E$6,MATCH(O143,'P-07 HACCP score'!$B$3:$B$6,0),MATCH('D-14 Ernst'!F$2,'P-07 HACCP score'!$C$2:$E$2,0))</f>
        <v>0</v>
      </c>
      <c r="AW143" s="114">
        <f>INDEX('P-07 HACCP score'!$C$3:$E$6,MATCH(P143,'P-07 HACCP score'!$B$3:$B$6,0),MATCH('D-14 Ernst'!G$2,'P-07 HACCP score'!$C$2:$E$2,0))</f>
        <v>0</v>
      </c>
      <c r="AX143" s="114">
        <f>INDEX('P-07 HACCP score'!$C$3:$E$6,MATCH(Q143,'P-07 HACCP score'!$B$3:$B$6,0),MATCH('D-14 Ernst'!H$2,'P-07 HACCP score'!$C$2:$E$2,0))</f>
        <v>0</v>
      </c>
      <c r="AY143" s="114">
        <f>INDEX('P-07 HACCP score'!$C$3:$E$6,MATCH(R143,'P-07 HACCP score'!$B$3:$B$6,0),MATCH('D-14 Ernst'!I$2,'P-07 HACCP score'!$C$2:$E$2,0))</f>
        <v>0</v>
      </c>
      <c r="AZ143" s="114">
        <f>INDEX('P-07 HACCP score'!$C$3:$E$6,MATCH(S143,'P-07 HACCP score'!$B$3:$B$6,0),MATCH('D-14 Ernst'!J$2,'P-07 HACCP score'!$C$2:$E$2,0))</f>
        <v>0</v>
      </c>
      <c r="BA143" s="114">
        <f>INDEX('P-07 HACCP score'!$C$3:$E$6,MATCH(T143,'P-07 HACCP score'!$B$3:$B$6,0),MATCH('D-14 Ernst'!K$2,'P-07 HACCP score'!$C$2:$E$2,0))</f>
        <v>0</v>
      </c>
      <c r="BB143" s="114" t="e">
        <f>INDEX('P-07 HACCP score'!$C$3:$E$6,MATCH(#REF!,'P-07 HACCP score'!$B$3:$B$6,0),MATCH('D-14 Ernst'!#REF!,'P-07 HACCP score'!$C$2:$E$2,0))</f>
        <v>#REF!</v>
      </c>
      <c r="BC143" s="114">
        <f>INDEX('P-07 HACCP score'!$C$3:$E$6,MATCH(U143,'P-07 HACCP score'!$B$3:$B$6,0),MATCH('D-14 Ernst'!L$2,'P-07 HACCP score'!$C$2:$E$2,0))</f>
        <v>0</v>
      </c>
      <c r="BD143" s="114">
        <f>INDEX('P-07 HACCP score'!$C$3:$E$6,MATCH(V143,'P-07 HACCP score'!$B$3:$B$6,0),MATCH('D-14 Ernst'!M$2,'P-07 HACCP score'!$C$2:$E$2,0))</f>
        <v>0</v>
      </c>
      <c r="BE143" s="114">
        <f>INDEX('P-07 HACCP score'!$C$3:$E$6,MATCH(W143,'P-07 HACCP score'!$B$3:$B$6,0),MATCH('D-14 Ernst'!N$2,'P-07 HACCP score'!$C$2:$E$2,0))</f>
        <v>0</v>
      </c>
      <c r="BF143" s="114">
        <f>INDEX('P-07 HACCP score'!$C$3:$E$6,MATCH(X143,'P-07 HACCP score'!$B$3:$B$6,0),MATCH('D-14 Ernst'!O$2,'P-07 HACCP score'!$C$2:$E$2,0))</f>
        <v>0</v>
      </c>
      <c r="BG143" s="114">
        <f>INDEX('P-07 HACCP score'!$C$3:$E$6,MATCH(Y143,'P-07 HACCP score'!$B$3:$B$6,0),MATCH('D-14 Ernst'!P$2,'P-07 HACCP score'!$C$2:$E$2,0))</f>
        <v>0</v>
      </c>
      <c r="BH143" s="114">
        <f>INDEX('P-07 HACCP score'!$C$3:$E$6,MATCH(Z143,'P-07 HACCP score'!$B$3:$B$6,0),MATCH('D-14 Ernst'!Q$2,'P-07 HACCP score'!$C$2:$E$2,0))</f>
        <v>0</v>
      </c>
      <c r="BI143" s="114">
        <f>INDEX('P-07 HACCP score'!$C$3:$E$6,MATCH(AA143,'P-07 HACCP score'!$B$3:$B$6,0),MATCH('D-14 Ernst'!R$2,'P-07 HACCP score'!$C$2:$E$2,0))</f>
        <v>0</v>
      </c>
      <c r="BJ143" s="114">
        <f>INDEX('P-07 HACCP score'!$C$3:$E$6,MATCH(AB143,'P-07 HACCP score'!$B$3:$B$6,0),MATCH('D-14 Ernst'!S$2,'P-07 HACCP score'!$C$2:$E$2,0))</f>
        <v>0</v>
      </c>
      <c r="BK143" s="114">
        <f>INDEX('P-07 HACCP score'!$C$3:$E$6,MATCH(AC143,'P-07 HACCP score'!$B$3:$B$6,0),MATCH('D-14 Ernst'!T$2,'P-07 HACCP score'!$C$2:$E$2,0))</f>
        <v>0</v>
      </c>
      <c r="BL143" s="114">
        <f>INDEX('P-07 HACCP score'!$C$3:$E$6,MATCH(AD143,'P-07 HACCP score'!$B$3:$B$6,0),MATCH('D-14 Ernst'!U$2,'P-07 HACCP score'!$C$2:$E$2,0))</f>
        <v>0</v>
      </c>
      <c r="BM143" s="114">
        <f>INDEX('P-07 HACCP score'!$C$3:$E$6,MATCH(AE143,'P-07 HACCP score'!$B$3:$B$6,0),MATCH('D-14 Ernst'!V$2,'P-07 HACCP score'!$C$2:$E$2,0))</f>
        <v>0</v>
      </c>
      <c r="BN143" s="114">
        <f>INDEX('P-07 HACCP score'!$C$3:$E$6,MATCH(AF143,'P-07 HACCP score'!$B$3:$B$6,0),MATCH('D-14 Ernst'!W$2,'P-07 HACCP score'!$C$2:$E$2,0))</f>
        <v>0</v>
      </c>
    </row>
    <row r="144" spans="1:66" x14ac:dyDescent="0.25">
      <c r="A144" s="26" t="s">
        <v>324</v>
      </c>
      <c r="B144" s="25" t="s">
        <v>325</v>
      </c>
      <c r="C144" s="28" t="s">
        <v>1301</v>
      </c>
      <c r="D144" s="27" t="s">
        <v>83</v>
      </c>
      <c r="E144" s="8"/>
      <c r="F144" s="9"/>
      <c r="G144" s="9"/>
      <c r="H144" s="10"/>
      <c r="I144" s="10"/>
      <c r="J144" s="10"/>
      <c r="K144" s="10"/>
      <c r="L144" s="10"/>
      <c r="M144" s="9"/>
      <c r="N144" s="9"/>
      <c r="O144" s="9"/>
      <c r="P144" s="9"/>
      <c r="Q144" s="9"/>
      <c r="R144" s="9"/>
      <c r="S144" s="9"/>
      <c r="T144" s="9"/>
      <c r="U144" s="9"/>
      <c r="V144" s="9"/>
      <c r="W144" s="9"/>
      <c r="X144" s="9"/>
      <c r="Y144" s="9"/>
      <c r="Z144" s="9"/>
      <c r="AA144" s="9"/>
      <c r="AB144" s="9"/>
      <c r="AC144" s="9"/>
      <c r="AD144" s="9"/>
      <c r="AE144" s="9"/>
      <c r="AF144" s="7"/>
      <c r="AG144" s="11">
        <f t="shared" si="14"/>
        <v>0</v>
      </c>
      <c r="AH144" s="12">
        <f t="shared" si="15"/>
        <v>0</v>
      </c>
      <c r="AI144" s="13" t="str">
        <f t="shared" si="16"/>
        <v>LAAG</v>
      </c>
      <c r="AJ144" s="33" t="str">
        <f t="shared" si="17"/>
        <v>N</v>
      </c>
      <c r="AK144" s="14" t="str">
        <f t="shared" si="18"/>
        <v>LAAG</v>
      </c>
      <c r="AL144" s="8" t="s">
        <v>33</v>
      </c>
      <c r="AM144" s="9" t="s">
        <v>39</v>
      </c>
      <c r="AN144" s="9" t="s">
        <v>35</v>
      </c>
      <c r="AO144" s="18" t="str">
        <f t="shared" si="19"/>
        <v>N</v>
      </c>
      <c r="AP144" s="15" t="str">
        <f t="shared" si="20"/>
        <v>LAAG</v>
      </c>
      <c r="AQ144" s="6">
        <f>INDEX('P-07 HACCP score'!$C$3:$E$6,MATCH(E144,'P-07 HACCP score'!$B$3:$B$6,0),MATCH('D-14 Ernst'!A$2,'P-07 HACCP score'!$C$2:$E$2,0))</f>
        <v>0</v>
      </c>
      <c r="AR144" s="6">
        <f>INDEX('P-07 HACCP score'!$C$3:$E$6,MATCH(F144,'P-07 HACCP score'!$B$3:$B$6,0),MATCH('D-14 Ernst'!B$2,'P-07 HACCP score'!$C$2:$E$2,0))</f>
        <v>0</v>
      </c>
      <c r="AS144" s="6">
        <f>INDEX('P-07 HACCP score'!$C$3:$E$6,MATCH(G144,'P-07 HACCP score'!$B$3:$B$6,0),MATCH('D-14 Ernst'!C$2,'P-07 HACCP score'!$C$2:$E$2,0))</f>
        <v>0</v>
      </c>
      <c r="AT144" s="6">
        <f>INDEX('P-07 HACCP score'!$C$3:$E$6,MATCH(M144,'P-07 HACCP score'!$B$3:$B$6,0),MATCH('D-14 Ernst'!D$2,'P-07 HACCP score'!$C$2:$E$2,0))</f>
        <v>0</v>
      </c>
      <c r="AU144" s="6">
        <f>INDEX('P-07 HACCP score'!$C$3:$E$6,MATCH(N144,'P-07 HACCP score'!$B$3:$B$6,0),MATCH('D-14 Ernst'!E$2,'P-07 HACCP score'!$C$2:$E$2,0))</f>
        <v>0</v>
      </c>
      <c r="AV144" s="6">
        <f>INDEX('P-07 HACCP score'!$C$3:$E$6,MATCH(O144,'P-07 HACCP score'!$B$3:$B$6,0),MATCH('D-14 Ernst'!F$2,'P-07 HACCP score'!$C$2:$E$2,0))</f>
        <v>0</v>
      </c>
      <c r="AW144" s="6">
        <f>INDEX('P-07 HACCP score'!$C$3:$E$6,MATCH(P144,'P-07 HACCP score'!$B$3:$B$6,0),MATCH('D-14 Ernst'!G$2,'P-07 HACCP score'!$C$2:$E$2,0))</f>
        <v>0</v>
      </c>
      <c r="AX144" s="6">
        <f>INDEX('P-07 HACCP score'!$C$3:$E$6,MATCH(Q144,'P-07 HACCP score'!$B$3:$B$6,0),MATCH('D-14 Ernst'!H$2,'P-07 HACCP score'!$C$2:$E$2,0))</f>
        <v>0</v>
      </c>
      <c r="AY144" s="6">
        <f>INDEX('P-07 HACCP score'!$C$3:$E$6,MATCH(R144,'P-07 HACCP score'!$B$3:$B$6,0),MATCH('D-14 Ernst'!I$2,'P-07 HACCP score'!$C$2:$E$2,0))</f>
        <v>0</v>
      </c>
      <c r="AZ144" s="6">
        <f>INDEX('P-07 HACCP score'!$C$3:$E$6,MATCH(S144,'P-07 HACCP score'!$B$3:$B$6,0),MATCH('D-14 Ernst'!J$2,'P-07 HACCP score'!$C$2:$E$2,0))</f>
        <v>0</v>
      </c>
      <c r="BA144" s="6">
        <f>INDEX('P-07 HACCP score'!$C$3:$E$6,MATCH(T144,'P-07 HACCP score'!$B$3:$B$6,0),MATCH('D-14 Ernst'!K$2,'P-07 HACCP score'!$C$2:$E$2,0))</f>
        <v>0</v>
      </c>
      <c r="BB144" s="6" t="e">
        <f>INDEX('P-07 HACCP score'!$C$3:$E$6,MATCH(#REF!,'P-07 HACCP score'!$B$3:$B$6,0),MATCH('D-14 Ernst'!#REF!,'P-07 HACCP score'!$C$2:$E$2,0))</f>
        <v>#REF!</v>
      </c>
      <c r="BC144" s="6">
        <f>INDEX('P-07 HACCP score'!$C$3:$E$6,MATCH(U144,'P-07 HACCP score'!$B$3:$B$6,0),MATCH('D-14 Ernst'!L$2,'P-07 HACCP score'!$C$2:$E$2,0))</f>
        <v>0</v>
      </c>
      <c r="BD144" s="6">
        <f>INDEX('P-07 HACCP score'!$C$3:$E$6,MATCH(V144,'P-07 HACCP score'!$B$3:$B$6,0),MATCH('D-14 Ernst'!M$2,'P-07 HACCP score'!$C$2:$E$2,0))</f>
        <v>0</v>
      </c>
      <c r="BE144" s="6">
        <f>INDEX('P-07 HACCP score'!$C$3:$E$6,MATCH(W144,'P-07 HACCP score'!$B$3:$B$6,0),MATCH('D-14 Ernst'!N$2,'P-07 HACCP score'!$C$2:$E$2,0))</f>
        <v>0</v>
      </c>
      <c r="BF144" s="6">
        <f>INDEX('P-07 HACCP score'!$C$3:$E$6,MATCH(X144,'P-07 HACCP score'!$B$3:$B$6,0),MATCH('D-14 Ernst'!O$2,'P-07 HACCP score'!$C$2:$E$2,0))</f>
        <v>0</v>
      </c>
      <c r="BG144" s="6">
        <f>INDEX('P-07 HACCP score'!$C$3:$E$6,MATCH(Y144,'P-07 HACCP score'!$B$3:$B$6,0),MATCH('D-14 Ernst'!P$2,'P-07 HACCP score'!$C$2:$E$2,0))</f>
        <v>0</v>
      </c>
      <c r="BH144" s="6">
        <f>INDEX('P-07 HACCP score'!$C$3:$E$6,MATCH(Z144,'P-07 HACCP score'!$B$3:$B$6,0),MATCH('D-14 Ernst'!Q$2,'P-07 HACCP score'!$C$2:$E$2,0))</f>
        <v>0</v>
      </c>
      <c r="BI144" s="6">
        <f>INDEX('P-07 HACCP score'!$C$3:$E$6,MATCH(AA144,'P-07 HACCP score'!$B$3:$B$6,0),MATCH('D-14 Ernst'!R$2,'P-07 HACCP score'!$C$2:$E$2,0))</f>
        <v>0</v>
      </c>
      <c r="BJ144" s="6">
        <f>INDEX('P-07 HACCP score'!$C$3:$E$6,MATCH(AB144,'P-07 HACCP score'!$B$3:$B$6,0),MATCH('D-14 Ernst'!S$2,'P-07 HACCP score'!$C$2:$E$2,0))</f>
        <v>0</v>
      </c>
      <c r="BK144" s="6">
        <f>INDEX('P-07 HACCP score'!$C$3:$E$6,MATCH(AC144,'P-07 HACCP score'!$B$3:$B$6,0),MATCH('D-14 Ernst'!T$2,'P-07 HACCP score'!$C$2:$E$2,0))</f>
        <v>0</v>
      </c>
      <c r="BL144" s="6">
        <f>INDEX('P-07 HACCP score'!$C$3:$E$6,MATCH(AD144,'P-07 HACCP score'!$B$3:$B$6,0),MATCH('D-14 Ernst'!U$2,'P-07 HACCP score'!$C$2:$E$2,0))</f>
        <v>0</v>
      </c>
      <c r="BM144" s="6">
        <f>INDEX('P-07 HACCP score'!$C$3:$E$6,MATCH(AE144,'P-07 HACCP score'!$B$3:$B$6,0),MATCH('D-14 Ernst'!V$2,'P-07 HACCP score'!$C$2:$E$2,0))</f>
        <v>0</v>
      </c>
      <c r="BN144" s="6">
        <f>INDEX('P-07 HACCP score'!$C$3:$E$6,MATCH(AF144,'P-07 HACCP score'!$B$3:$B$6,0),MATCH('D-14 Ernst'!W$2,'P-07 HACCP score'!$C$2:$E$2,0))</f>
        <v>0</v>
      </c>
    </row>
    <row r="145" spans="1:66" x14ac:dyDescent="0.25">
      <c r="A145" s="26" t="s">
        <v>326</v>
      </c>
      <c r="B145" s="25" t="s">
        <v>327</v>
      </c>
      <c r="C145" s="28" t="s">
        <v>1301</v>
      </c>
      <c r="D145" s="27" t="s">
        <v>32</v>
      </c>
      <c r="E145" s="8"/>
      <c r="F145" s="9"/>
      <c r="G145" s="9"/>
      <c r="H145" s="10"/>
      <c r="I145" s="10"/>
      <c r="J145" s="10"/>
      <c r="K145" s="10"/>
      <c r="L145" s="10"/>
      <c r="M145" s="9"/>
      <c r="N145" s="9"/>
      <c r="O145" s="9"/>
      <c r="P145" s="9"/>
      <c r="Q145" s="9"/>
      <c r="R145" s="9"/>
      <c r="S145" s="9"/>
      <c r="T145" s="9"/>
      <c r="U145" s="9"/>
      <c r="V145" s="9"/>
      <c r="W145" s="9"/>
      <c r="X145" s="9"/>
      <c r="Y145" s="9"/>
      <c r="Z145" s="9"/>
      <c r="AA145" s="9"/>
      <c r="AB145" s="9"/>
      <c r="AC145" s="9"/>
      <c r="AD145" s="9"/>
      <c r="AE145" s="9"/>
      <c r="AF145" s="7"/>
      <c r="AG145" s="11">
        <f t="shared" si="14"/>
        <v>0</v>
      </c>
      <c r="AH145" s="12">
        <f t="shared" si="15"/>
        <v>0</v>
      </c>
      <c r="AI145" s="13" t="str">
        <f t="shared" si="16"/>
        <v>LAAG</v>
      </c>
      <c r="AJ145" s="33" t="str">
        <f t="shared" si="17"/>
        <v>N</v>
      </c>
      <c r="AK145" s="14" t="str">
        <f t="shared" si="18"/>
        <v>LAAG</v>
      </c>
      <c r="AL145" s="8" t="s">
        <v>33</v>
      </c>
      <c r="AM145" s="9" t="s">
        <v>39</v>
      </c>
      <c r="AN145" s="9" t="s">
        <v>35</v>
      </c>
      <c r="AO145" s="18" t="str">
        <f t="shared" si="19"/>
        <v>N</v>
      </c>
      <c r="AP145" s="15" t="str">
        <f t="shared" si="20"/>
        <v>LAAG</v>
      </c>
      <c r="AQ145" s="6">
        <f>INDEX('P-07 HACCP score'!$C$3:$E$6,MATCH(E145,'P-07 HACCP score'!$B$3:$B$6,0),MATCH('D-14 Ernst'!A$2,'P-07 HACCP score'!$C$2:$E$2,0))</f>
        <v>0</v>
      </c>
      <c r="AR145" s="6">
        <f>INDEX('P-07 HACCP score'!$C$3:$E$6,MATCH(F145,'P-07 HACCP score'!$B$3:$B$6,0),MATCH('D-14 Ernst'!B$2,'P-07 HACCP score'!$C$2:$E$2,0))</f>
        <v>0</v>
      </c>
      <c r="AS145" s="6">
        <f>INDEX('P-07 HACCP score'!$C$3:$E$6,MATCH(G145,'P-07 HACCP score'!$B$3:$B$6,0),MATCH('D-14 Ernst'!C$2,'P-07 HACCP score'!$C$2:$E$2,0))</f>
        <v>0</v>
      </c>
      <c r="AT145" s="6">
        <f>INDEX('P-07 HACCP score'!$C$3:$E$6,MATCH(M145,'P-07 HACCP score'!$B$3:$B$6,0),MATCH('D-14 Ernst'!D$2,'P-07 HACCP score'!$C$2:$E$2,0))</f>
        <v>0</v>
      </c>
      <c r="AU145" s="6">
        <f>INDEX('P-07 HACCP score'!$C$3:$E$6,MATCH(N145,'P-07 HACCP score'!$B$3:$B$6,0),MATCH('D-14 Ernst'!E$2,'P-07 HACCP score'!$C$2:$E$2,0))</f>
        <v>0</v>
      </c>
      <c r="AV145" s="6">
        <f>INDEX('P-07 HACCP score'!$C$3:$E$6,MATCH(O145,'P-07 HACCP score'!$B$3:$B$6,0),MATCH('D-14 Ernst'!F$2,'P-07 HACCP score'!$C$2:$E$2,0))</f>
        <v>0</v>
      </c>
      <c r="AW145" s="6">
        <f>INDEX('P-07 HACCP score'!$C$3:$E$6,MATCH(P145,'P-07 HACCP score'!$B$3:$B$6,0),MATCH('D-14 Ernst'!G$2,'P-07 HACCP score'!$C$2:$E$2,0))</f>
        <v>0</v>
      </c>
      <c r="AX145" s="6">
        <f>INDEX('P-07 HACCP score'!$C$3:$E$6,MATCH(Q145,'P-07 HACCP score'!$B$3:$B$6,0),MATCH('D-14 Ernst'!H$2,'P-07 HACCP score'!$C$2:$E$2,0))</f>
        <v>0</v>
      </c>
      <c r="AY145" s="6">
        <f>INDEX('P-07 HACCP score'!$C$3:$E$6,MATCH(R145,'P-07 HACCP score'!$B$3:$B$6,0),MATCH('D-14 Ernst'!I$2,'P-07 HACCP score'!$C$2:$E$2,0))</f>
        <v>0</v>
      </c>
      <c r="AZ145" s="6">
        <f>INDEX('P-07 HACCP score'!$C$3:$E$6,MATCH(S145,'P-07 HACCP score'!$B$3:$B$6,0),MATCH('D-14 Ernst'!J$2,'P-07 HACCP score'!$C$2:$E$2,0))</f>
        <v>0</v>
      </c>
      <c r="BA145" s="6">
        <f>INDEX('P-07 HACCP score'!$C$3:$E$6,MATCH(T145,'P-07 HACCP score'!$B$3:$B$6,0),MATCH('D-14 Ernst'!K$2,'P-07 HACCP score'!$C$2:$E$2,0))</f>
        <v>0</v>
      </c>
      <c r="BB145" s="6" t="e">
        <f>INDEX('P-07 HACCP score'!$C$3:$E$6,MATCH(#REF!,'P-07 HACCP score'!$B$3:$B$6,0),MATCH('D-14 Ernst'!#REF!,'P-07 HACCP score'!$C$2:$E$2,0))</f>
        <v>#REF!</v>
      </c>
      <c r="BC145" s="6">
        <f>INDEX('P-07 HACCP score'!$C$3:$E$6,MATCH(U145,'P-07 HACCP score'!$B$3:$B$6,0),MATCH('D-14 Ernst'!L$2,'P-07 HACCP score'!$C$2:$E$2,0))</f>
        <v>0</v>
      </c>
      <c r="BD145" s="6">
        <f>INDEX('P-07 HACCP score'!$C$3:$E$6,MATCH(V145,'P-07 HACCP score'!$B$3:$B$6,0),MATCH('D-14 Ernst'!M$2,'P-07 HACCP score'!$C$2:$E$2,0))</f>
        <v>0</v>
      </c>
      <c r="BE145" s="6">
        <f>INDEX('P-07 HACCP score'!$C$3:$E$6,MATCH(W145,'P-07 HACCP score'!$B$3:$B$6,0),MATCH('D-14 Ernst'!N$2,'P-07 HACCP score'!$C$2:$E$2,0))</f>
        <v>0</v>
      </c>
      <c r="BF145" s="6">
        <f>INDEX('P-07 HACCP score'!$C$3:$E$6,MATCH(X145,'P-07 HACCP score'!$B$3:$B$6,0),MATCH('D-14 Ernst'!O$2,'P-07 HACCP score'!$C$2:$E$2,0))</f>
        <v>0</v>
      </c>
      <c r="BG145" s="6">
        <f>INDEX('P-07 HACCP score'!$C$3:$E$6,MATCH(Y145,'P-07 HACCP score'!$B$3:$B$6,0),MATCH('D-14 Ernst'!P$2,'P-07 HACCP score'!$C$2:$E$2,0))</f>
        <v>0</v>
      </c>
      <c r="BH145" s="6">
        <f>INDEX('P-07 HACCP score'!$C$3:$E$6,MATCH(Z145,'P-07 HACCP score'!$B$3:$B$6,0),MATCH('D-14 Ernst'!Q$2,'P-07 HACCP score'!$C$2:$E$2,0))</f>
        <v>0</v>
      </c>
      <c r="BI145" s="6">
        <f>INDEX('P-07 HACCP score'!$C$3:$E$6,MATCH(AA145,'P-07 HACCP score'!$B$3:$B$6,0),MATCH('D-14 Ernst'!R$2,'P-07 HACCP score'!$C$2:$E$2,0))</f>
        <v>0</v>
      </c>
      <c r="BJ145" s="6">
        <f>INDEX('P-07 HACCP score'!$C$3:$E$6,MATCH(AB145,'P-07 HACCP score'!$B$3:$B$6,0),MATCH('D-14 Ernst'!S$2,'P-07 HACCP score'!$C$2:$E$2,0))</f>
        <v>0</v>
      </c>
      <c r="BK145" s="6">
        <f>INDEX('P-07 HACCP score'!$C$3:$E$6,MATCH(AC145,'P-07 HACCP score'!$B$3:$B$6,0),MATCH('D-14 Ernst'!T$2,'P-07 HACCP score'!$C$2:$E$2,0))</f>
        <v>0</v>
      </c>
      <c r="BL145" s="6">
        <f>INDEX('P-07 HACCP score'!$C$3:$E$6,MATCH(AD145,'P-07 HACCP score'!$B$3:$B$6,0),MATCH('D-14 Ernst'!U$2,'P-07 HACCP score'!$C$2:$E$2,0))</f>
        <v>0</v>
      </c>
      <c r="BM145" s="6">
        <f>INDEX('P-07 HACCP score'!$C$3:$E$6,MATCH(AE145,'P-07 HACCP score'!$B$3:$B$6,0),MATCH('D-14 Ernst'!V$2,'P-07 HACCP score'!$C$2:$E$2,0))</f>
        <v>0</v>
      </c>
      <c r="BN145" s="6">
        <f>INDEX('P-07 HACCP score'!$C$3:$E$6,MATCH(AF145,'P-07 HACCP score'!$B$3:$B$6,0),MATCH('D-14 Ernst'!W$2,'P-07 HACCP score'!$C$2:$E$2,0))</f>
        <v>0</v>
      </c>
    </row>
    <row r="146" spans="1:66" x14ac:dyDescent="0.25">
      <c r="A146" s="26" t="s">
        <v>328</v>
      </c>
      <c r="B146" s="25" t="s">
        <v>329</v>
      </c>
      <c r="C146" s="28" t="s">
        <v>1301</v>
      </c>
      <c r="D146" s="27" t="s">
        <v>83</v>
      </c>
      <c r="E146" s="8"/>
      <c r="F146" s="9"/>
      <c r="G146" s="9"/>
      <c r="H146" s="10"/>
      <c r="I146" s="10"/>
      <c r="J146" s="10"/>
      <c r="K146" s="10"/>
      <c r="L146" s="10"/>
      <c r="M146" s="9"/>
      <c r="N146" s="9"/>
      <c r="O146" s="9"/>
      <c r="P146" s="9"/>
      <c r="Q146" s="9"/>
      <c r="R146" s="9"/>
      <c r="S146" s="9"/>
      <c r="T146" s="9"/>
      <c r="U146" s="9"/>
      <c r="V146" s="9"/>
      <c r="W146" s="9"/>
      <c r="X146" s="9"/>
      <c r="Y146" s="9"/>
      <c r="Z146" s="9"/>
      <c r="AA146" s="9"/>
      <c r="AB146" s="9"/>
      <c r="AC146" s="9"/>
      <c r="AD146" s="9"/>
      <c r="AE146" s="9"/>
      <c r="AF146" s="7"/>
      <c r="AG146" s="11">
        <f t="shared" si="14"/>
        <v>0</v>
      </c>
      <c r="AH146" s="12">
        <f t="shared" si="15"/>
        <v>0</v>
      </c>
      <c r="AI146" s="13" t="str">
        <f t="shared" si="16"/>
        <v>LAAG</v>
      </c>
      <c r="AJ146" s="33" t="str">
        <f t="shared" si="17"/>
        <v>N</v>
      </c>
      <c r="AK146" s="14" t="str">
        <f t="shared" si="18"/>
        <v>LAAG</v>
      </c>
      <c r="AL146" s="8" t="s">
        <v>33</v>
      </c>
      <c r="AM146" s="9" t="s">
        <v>39</v>
      </c>
      <c r="AN146" s="9" t="s">
        <v>35</v>
      </c>
      <c r="AO146" s="18" t="str">
        <f t="shared" si="19"/>
        <v>N</v>
      </c>
      <c r="AP146" s="15" t="str">
        <f t="shared" si="20"/>
        <v>LAAG</v>
      </c>
      <c r="AQ146" s="6">
        <f>INDEX('P-07 HACCP score'!$C$3:$E$6,MATCH(E146,'P-07 HACCP score'!$B$3:$B$6,0),MATCH('D-14 Ernst'!A$2,'P-07 HACCP score'!$C$2:$E$2,0))</f>
        <v>0</v>
      </c>
      <c r="AR146" s="6">
        <f>INDEX('P-07 HACCP score'!$C$3:$E$6,MATCH(F146,'P-07 HACCP score'!$B$3:$B$6,0),MATCH('D-14 Ernst'!B$2,'P-07 HACCP score'!$C$2:$E$2,0))</f>
        <v>0</v>
      </c>
      <c r="AS146" s="6">
        <f>INDEX('P-07 HACCP score'!$C$3:$E$6,MATCH(G146,'P-07 HACCP score'!$B$3:$B$6,0),MATCH('D-14 Ernst'!C$2,'P-07 HACCP score'!$C$2:$E$2,0))</f>
        <v>0</v>
      </c>
      <c r="AT146" s="6">
        <f>INDEX('P-07 HACCP score'!$C$3:$E$6,MATCH(M146,'P-07 HACCP score'!$B$3:$B$6,0),MATCH('D-14 Ernst'!D$2,'P-07 HACCP score'!$C$2:$E$2,0))</f>
        <v>0</v>
      </c>
      <c r="AU146" s="6">
        <f>INDEX('P-07 HACCP score'!$C$3:$E$6,MATCH(N146,'P-07 HACCP score'!$B$3:$B$6,0),MATCH('D-14 Ernst'!E$2,'P-07 HACCP score'!$C$2:$E$2,0))</f>
        <v>0</v>
      </c>
      <c r="AV146" s="6">
        <f>INDEX('P-07 HACCP score'!$C$3:$E$6,MATCH(O146,'P-07 HACCP score'!$B$3:$B$6,0),MATCH('D-14 Ernst'!F$2,'P-07 HACCP score'!$C$2:$E$2,0))</f>
        <v>0</v>
      </c>
      <c r="AW146" s="6">
        <f>INDEX('P-07 HACCP score'!$C$3:$E$6,MATCH(P146,'P-07 HACCP score'!$B$3:$B$6,0),MATCH('D-14 Ernst'!G$2,'P-07 HACCP score'!$C$2:$E$2,0))</f>
        <v>0</v>
      </c>
      <c r="AX146" s="6">
        <f>INDEX('P-07 HACCP score'!$C$3:$E$6,MATCH(Q146,'P-07 HACCP score'!$B$3:$B$6,0),MATCH('D-14 Ernst'!H$2,'P-07 HACCP score'!$C$2:$E$2,0))</f>
        <v>0</v>
      </c>
      <c r="AY146" s="6">
        <f>INDEX('P-07 HACCP score'!$C$3:$E$6,MATCH(R146,'P-07 HACCP score'!$B$3:$B$6,0),MATCH('D-14 Ernst'!I$2,'P-07 HACCP score'!$C$2:$E$2,0))</f>
        <v>0</v>
      </c>
      <c r="AZ146" s="6">
        <f>INDEX('P-07 HACCP score'!$C$3:$E$6,MATCH(S146,'P-07 HACCP score'!$B$3:$B$6,0),MATCH('D-14 Ernst'!J$2,'P-07 HACCP score'!$C$2:$E$2,0))</f>
        <v>0</v>
      </c>
      <c r="BA146" s="6">
        <f>INDEX('P-07 HACCP score'!$C$3:$E$6,MATCH(T146,'P-07 HACCP score'!$B$3:$B$6,0),MATCH('D-14 Ernst'!K$2,'P-07 HACCP score'!$C$2:$E$2,0))</f>
        <v>0</v>
      </c>
      <c r="BB146" s="6" t="e">
        <f>INDEX('P-07 HACCP score'!$C$3:$E$6,MATCH(#REF!,'P-07 HACCP score'!$B$3:$B$6,0),MATCH('D-14 Ernst'!#REF!,'P-07 HACCP score'!$C$2:$E$2,0))</f>
        <v>#REF!</v>
      </c>
      <c r="BC146" s="6">
        <f>INDEX('P-07 HACCP score'!$C$3:$E$6,MATCH(U146,'P-07 HACCP score'!$B$3:$B$6,0),MATCH('D-14 Ernst'!L$2,'P-07 HACCP score'!$C$2:$E$2,0))</f>
        <v>0</v>
      </c>
      <c r="BD146" s="6">
        <f>INDEX('P-07 HACCP score'!$C$3:$E$6,MATCH(V146,'P-07 HACCP score'!$B$3:$B$6,0),MATCH('D-14 Ernst'!M$2,'P-07 HACCP score'!$C$2:$E$2,0))</f>
        <v>0</v>
      </c>
      <c r="BE146" s="6">
        <f>INDEX('P-07 HACCP score'!$C$3:$E$6,MATCH(W146,'P-07 HACCP score'!$B$3:$B$6,0),MATCH('D-14 Ernst'!N$2,'P-07 HACCP score'!$C$2:$E$2,0))</f>
        <v>0</v>
      </c>
      <c r="BF146" s="6">
        <f>INDEX('P-07 HACCP score'!$C$3:$E$6,MATCH(X146,'P-07 HACCP score'!$B$3:$B$6,0),MATCH('D-14 Ernst'!O$2,'P-07 HACCP score'!$C$2:$E$2,0))</f>
        <v>0</v>
      </c>
      <c r="BG146" s="6">
        <f>INDEX('P-07 HACCP score'!$C$3:$E$6,MATCH(Y146,'P-07 HACCP score'!$B$3:$B$6,0),MATCH('D-14 Ernst'!P$2,'P-07 HACCP score'!$C$2:$E$2,0))</f>
        <v>0</v>
      </c>
      <c r="BH146" s="6">
        <f>INDEX('P-07 HACCP score'!$C$3:$E$6,MATCH(Z146,'P-07 HACCP score'!$B$3:$B$6,0),MATCH('D-14 Ernst'!Q$2,'P-07 HACCP score'!$C$2:$E$2,0))</f>
        <v>0</v>
      </c>
      <c r="BI146" s="6">
        <f>INDEX('P-07 HACCP score'!$C$3:$E$6,MATCH(AA146,'P-07 HACCP score'!$B$3:$B$6,0),MATCH('D-14 Ernst'!R$2,'P-07 HACCP score'!$C$2:$E$2,0))</f>
        <v>0</v>
      </c>
      <c r="BJ146" s="6">
        <f>INDEX('P-07 HACCP score'!$C$3:$E$6,MATCH(AB146,'P-07 HACCP score'!$B$3:$B$6,0),MATCH('D-14 Ernst'!S$2,'P-07 HACCP score'!$C$2:$E$2,0))</f>
        <v>0</v>
      </c>
      <c r="BK146" s="6">
        <f>INDEX('P-07 HACCP score'!$C$3:$E$6,MATCH(AC146,'P-07 HACCP score'!$B$3:$B$6,0),MATCH('D-14 Ernst'!T$2,'P-07 HACCP score'!$C$2:$E$2,0))</f>
        <v>0</v>
      </c>
      <c r="BL146" s="6">
        <f>INDEX('P-07 HACCP score'!$C$3:$E$6,MATCH(AD146,'P-07 HACCP score'!$B$3:$B$6,0),MATCH('D-14 Ernst'!U$2,'P-07 HACCP score'!$C$2:$E$2,0))</f>
        <v>0</v>
      </c>
      <c r="BM146" s="6">
        <f>INDEX('P-07 HACCP score'!$C$3:$E$6,MATCH(AE146,'P-07 HACCP score'!$B$3:$B$6,0),MATCH('D-14 Ernst'!V$2,'P-07 HACCP score'!$C$2:$E$2,0))</f>
        <v>0</v>
      </c>
      <c r="BN146" s="6">
        <f>INDEX('P-07 HACCP score'!$C$3:$E$6,MATCH(AF146,'P-07 HACCP score'!$B$3:$B$6,0),MATCH('D-14 Ernst'!W$2,'P-07 HACCP score'!$C$2:$E$2,0))</f>
        <v>0</v>
      </c>
    </row>
    <row r="147" spans="1:66" x14ac:dyDescent="0.25">
      <c r="A147" s="26">
        <v>53002</v>
      </c>
      <c r="B147" s="25" t="s">
        <v>1514</v>
      </c>
      <c r="C147" s="28" t="s">
        <v>1313</v>
      </c>
      <c r="D147" s="27">
        <v>2</v>
      </c>
      <c r="E147" s="8"/>
      <c r="F147" s="9"/>
      <c r="G147" s="9"/>
      <c r="H147" s="10"/>
      <c r="I147" s="10"/>
      <c r="J147" s="10"/>
      <c r="K147" s="10"/>
      <c r="L147" s="10"/>
      <c r="M147" s="9"/>
      <c r="N147" s="9"/>
      <c r="O147" s="9"/>
      <c r="P147" s="9"/>
      <c r="Q147" s="9"/>
      <c r="R147" s="9" t="s">
        <v>33</v>
      </c>
      <c r="S147" s="9"/>
      <c r="T147" s="9"/>
      <c r="U147" s="9"/>
      <c r="V147" s="9"/>
      <c r="W147" s="9"/>
      <c r="X147" s="9"/>
      <c r="Y147" s="9"/>
      <c r="Z147" s="9"/>
      <c r="AA147" s="9"/>
      <c r="AB147" s="9"/>
      <c r="AC147" s="9"/>
      <c r="AD147" s="9"/>
      <c r="AE147" s="9"/>
      <c r="AF147" s="7"/>
      <c r="AG147" s="11">
        <f t="shared" si="14"/>
        <v>0</v>
      </c>
      <c r="AH147" s="12">
        <f t="shared" si="15"/>
        <v>0</v>
      </c>
      <c r="AI147" s="13" t="str">
        <f t="shared" si="16"/>
        <v>LAAG</v>
      </c>
      <c r="AJ147" s="33" t="str">
        <f t="shared" si="17"/>
        <v>N</v>
      </c>
      <c r="AK147" s="14" t="str">
        <f t="shared" si="18"/>
        <v>LAAG</v>
      </c>
      <c r="AL147" s="8" t="s">
        <v>33</v>
      </c>
      <c r="AM147" s="9" t="s">
        <v>34</v>
      </c>
      <c r="AN147" s="9" t="s">
        <v>163</v>
      </c>
      <c r="AO147" s="18" t="str">
        <f t="shared" si="19"/>
        <v>J</v>
      </c>
      <c r="AP147" s="15" t="str">
        <f t="shared" si="20"/>
        <v>MIDDEN</v>
      </c>
      <c r="AQ147" s="114">
        <f>INDEX('P-07 HACCP score'!$C$3:$E$6,MATCH(E147,'P-07 HACCP score'!$B$3:$B$6,0),MATCH('D-14 Ernst'!A$2,'P-07 HACCP score'!$C$2:$E$2,0))</f>
        <v>0</v>
      </c>
      <c r="AR147" s="114">
        <f>INDEX('P-07 HACCP score'!$C$3:$E$6,MATCH(F147,'P-07 HACCP score'!$B$3:$B$6,0),MATCH('D-14 Ernst'!B$2,'P-07 HACCP score'!$C$2:$E$2,0))</f>
        <v>0</v>
      </c>
      <c r="AS147" s="114">
        <f>INDEX('P-07 HACCP score'!$C$3:$E$6,MATCH(G147,'P-07 HACCP score'!$B$3:$B$6,0),MATCH('D-14 Ernst'!C$2,'P-07 HACCP score'!$C$2:$E$2,0))</f>
        <v>0</v>
      </c>
      <c r="AT147" s="114">
        <f>INDEX('P-07 HACCP score'!$C$3:$E$6,MATCH(M147,'P-07 HACCP score'!$B$3:$B$6,0),MATCH('D-14 Ernst'!D$2,'P-07 HACCP score'!$C$2:$E$2,0))</f>
        <v>0</v>
      </c>
      <c r="AU147" s="114">
        <f>INDEX('P-07 HACCP score'!$C$3:$E$6,MATCH(N147,'P-07 HACCP score'!$B$3:$B$6,0),MATCH('D-14 Ernst'!E$2,'P-07 HACCP score'!$C$2:$E$2,0))</f>
        <v>0</v>
      </c>
      <c r="AV147" s="114">
        <f>INDEX('P-07 HACCP score'!$C$3:$E$6,MATCH(O147,'P-07 HACCP score'!$B$3:$B$6,0),MATCH('D-14 Ernst'!F$2,'P-07 HACCP score'!$C$2:$E$2,0))</f>
        <v>0</v>
      </c>
      <c r="AW147" s="114">
        <f>INDEX('P-07 HACCP score'!$C$3:$E$6,MATCH(P147,'P-07 HACCP score'!$B$3:$B$6,0),MATCH('D-14 Ernst'!G$2,'P-07 HACCP score'!$C$2:$E$2,0))</f>
        <v>0</v>
      </c>
      <c r="AX147" s="114">
        <f>INDEX('P-07 HACCP score'!$C$3:$E$6,MATCH(Q147,'P-07 HACCP score'!$B$3:$B$6,0),MATCH('D-14 Ernst'!H$2,'P-07 HACCP score'!$C$2:$E$2,0))</f>
        <v>0</v>
      </c>
      <c r="AY147" s="114">
        <f>INDEX('P-07 HACCP score'!$C$3:$E$6,MATCH(R147,'P-07 HACCP score'!$B$3:$B$6,0),MATCH('D-14 Ernst'!I$2,'P-07 HACCP score'!$C$2:$E$2,0))</f>
        <v>2</v>
      </c>
      <c r="AZ147" s="114">
        <f>INDEX('P-07 HACCP score'!$C$3:$E$6,MATCH(S147,'P-07 HACCP score'!$B$3:$B$6,0),MATCH('D-14 Ernst'!J$2,'P-07 HACCP score'!$C$2:$E$2,0))</f>
        <v>0</v>
      </c>
      <c r="BA147" s="114">
        <f>INDEX('P-07 HACCP score'!$C$3:$E$6,MATCH(T147,'P-07 HACCP score'!$B$3:$B$6,0),MATCH('D-14 Ernst'!K$2,'P-07 HACCP score'!$C$2:$E$2,0))</f>
        <v>0</v>
      </c>
      <c r="BB147" s="114" t="e">
        <f>INDEX('P-07 HACCP score'!$C$3:$E$6,MATCH(#REF!,'P-07 HACCP score'!$B$3:$B$6,0),MATCH('D-14 Ernst'!#REF!,'P-07 HACCP score'!$C$2:$E$2,0))</f>
        <v>#REF!</v>
      </c>
      <c r="BC147" s="114">
        <f>INDEX('P-07 HACCP score'!$C$3:$E$6,MATCH(U147,'P-07 HACCP score'!$B$3:$B$6,0),MATCH('D-14 Ernst'!L$2,'P-07 HACCP score'!$C$2:$E$2,0))</f>
        <v>0</v>
      </c>
      <c r="BD147" s="114">
        <f>INDEX('P-07 HACCP score'!$C$3:$E$6,MATCH(V147,'P-07 HACCP score'!$B$3:$B$6,0),MATCH('D-14 Ernst'!M$2,'P-07 HACCP score'!$C$2:$E$2,0))</f>
        <v>0</v>
      </c>
      <c r="BE147" s="114">
        <f>INDEX('P-07 HACCP score'!$C$3:$E$6,MATCH(W147,'P-07 HACCP score'!$B$3:$B$6,0),MATCH('D-14 Ernst'!N$2,'P-07 HACCP score'!$C$2:$E$2,0))</f>
        <v>0</v>
      </c>
      <c r="BF147" s="114">
        <f>INDEX('P-07 HACCP score'!$C$3:$E$6,MATCH(X147,'P-07 HACCP score'!$B$3:$B$6,0),MATCH('D-14 Ernst'!O$2,'P-07 HACCP score'!$C$2:$E$2,0))</f>
        <v>0</v>
      </c>
      <c r="BG147" s="114">
        <f>INDEX('P-07 HACCP score'!$C$3:$E$6,MATCH(Y147,'P-07 HACCP score'!$B$3:$B$6,0),MATCH('D-14 Ernst'!P$2,'P-07 HACCP score'!$C$2:$E$2,0))</f>
        <v>0</v>
      </c>
      <c r="BH147" s="114">
        <f>INDEX('P-07 HACCP score'!$C$3:$E$6,MATCH(Z147,'P-07 HACCP score'!$B$3:$B$6,0),MATCH('D-14 Ernst'!Q$2,'P-07 HACCP score'!$C$2:$E$2,0))</f>
        <v>0</v>
      </c>
      <c r="BI147" s="114">
        <f>INDEX('P-07 HACCP score'!$C$3:$E$6,MATCH(AA147,'P-07 HACCP score'!$B$3:$B$6,0),MATCH('D-14 Ernst'!R$2,'P-07 HACCP score'!$C$2:$E$2,0))</f>
        <v>0</v>
      </c>
      <c r="BJ147" s="114">
        <f>INDEX('P-07 HACCP score'!$C$3:$E$6,MATCH(AB147,'P-07 HACCP score'!$B$3:$B$6,0),MATCH('D-14 Ernst'!S$2,'P-07 HACCP score'!$C$2:$E$2,0))</f>
        <v>0</v>
      </c>
      <c r="BK147" s="114">
        <f>INDEX('P-07 HACCP score'!$C$3:$E$6,MATCH(AC147,'P-07 HACCP score'!$B$3:$B$6,0),MATCH('D-14 Ernst'!T$2,'P-07 HACCP score'!$C$2:$E$2,0))</f>
        <v>0</v>
      </c>
      <c r="BL147" s="114">
        <f>INDEX('P-07 HACCP score'!$C$3:$E$6,MATCH(AD147,'P-07 HACCP score'!$B$3:$B$6,0),MATCH('D-14 Ernst'!U$2,'P-07 HACCP score'!$C$2:$E$2,0))</f>
        <v>0</v>
      </c>
      <c r="BM147" s="114">
        <f>INDEX('P-07 HACCP score'!$C$3:$E$6,MATCH(AE147,'P-07 HACCP score'!$B$3:$B$6,0),MATCH('D-14 Ernst'!V$2,'P-07 HACCP score'!$C$2:$E$2,0))</f>
        <v>0</v>
      </c>
      <c r="BN147" s="114">
        <f>INDEX('P-07 HACCP score'!$C$3:$E$6,MATCH(AF147,'P-07 HACCP score'!$B$3:$B$6,0),MATCH('D-14 Ernst'!W$2,'P-07 HACCP score'!$C$2:$E$2,0))</f>
        <v>0</v>
      </c>
    </row>
    <row r="148" spans="1:66" x14ac:dyDescent="0.25">
      <c r="A148" s="26" t="s">
        <v>330</v>
      </c>
      <c r="B148" s="25" t="s">
        <v>331</v>
      </c>
      <c r="C148" s="28" t="s">
        <v>1301</v>
      </c>
      <c r="D148" s="27" t="s">
        <v>167</v>
      </c>
      <c r="E148" s="8"/>
      <c r="F148" s="9"/>
      <c r="G148" s="9"/>
      <c r="H148" s="10"/>
      <c r="I148" s="10"/>
      <c r="J148" s="10"/>
      <c r="K148" s="10"/>
      <c r="L148" s="10"/>
      <c r="M148" s="9"/>
      <c r="N148" s="9"/>
      <c r="O148" s="9"/>
      <c r="P148" s="9"/>
      <c r="Q148" s="9"/>
      <c r="R148" s="9" t="s">
        <v>33</v>
      </c>
      <c r="S148" s="9"/>
      <c r="T148" s="9"/>
      <c r="U148" s="9"/>
      <c r="V148" s="9"/>
      <c r="W148" s="9"/>
      <c r="X148" s="9"/>
      <c r="Y148" s="9"/>
      <c r="Z148" s="9"/>
      <c r="AA148" s="9"/>
      <c r="AB148" s="9"/>
      <c r="AC148" s="9"/>
      <c r="AD148" s="9"/>
      <c r="AE148" s="9"/>
      <c r="AF148" s="7"/>
      <c r="AG148" s="11">
        <f t="shared" si="14"/>
        <v>0</v>
      </c>
      <c r="AH148" s="12">
        <f t="shared" si="15"/>
        <v>0</v>
      </c>
      <c r="AI148" s="13" t="str">
        <f t="shared" si="16"/>
        <v>LAAG</v>
      </c>
      <c r="AJ148" s="33" t="str">
        <f t="shared" si="17"/>
        <v>N</v>
      </c>
      <c r="AK148" s="14" t="str">
        <f t="shared" si="18"/>
        <v>LAAG</v>
      </c>
      <c r="AL148" s="8" t="s">
        <v>38</v>
      </c>
      <c r="AM148" s="9" t="s">
        <v>34</v>
      </c>
      <c r="AN148" s="9" t="s">
        <v>1436</v>
      </c>
      <c r="AO148" s="18" t="str">
        <f t="shared" si="19"/>
        <v>J</v>
      </c>
      <c r="AP148" s="15" t="str">
        <f t="shared" si="20"/>
        <v>MIDDEN</v>
      </c>
      <c r="AQ148" s="6">
        <f>INDEX('P-07 HACCP score'!$C$3:$E$6,MATCH(E148,'P-07 HACCP score'!$B$3:$B$6,0),MATCH('D-14 Ernst'!A$2,'P-07 HACCP score'!$C$2:$E$2,0))</f>
        <v>0</v>
      </c>
      <c r="AR148" s="6">
        <f>INDEX('P-07 HACCP score'!$C$3:$E$6,MATCH(F148,'P-07 HACCP score'!$B$3:$B$6,0),MATCH('D-14 Ernst'!B$2,'P-07 HACCP score'!$C$2:$E$2,0))</f>
        <v>0</v>
      </c>
      <c r="AS148" s="6">
        <f>INDEX('P-07 HACCP score'!$C$3:$E$6,MATCH(G148,'P-07 HACCP score'!$B$3:$B$6,0),MATCH('D-14 Ernst'!C$2,'P-07 HACCP score'!$C$2:$E$2,0))</f>
        <v>0</v>
      </c>
      <c r="AT148" s="6">
        <f>INDEX('P-07 HACCP score'!$C$3:$E$6,MATCH(M148,'P-07 HACCP score'!$B$3:$B$6,0),MATCH('D-14 Ernst'!D$2,'P-07 HACCP score'!$C$2:$E$2,0))</f>
        <v>0</v>
      </c>
      <c r="AU148" s="6">
        <f>INDEX('P-07 HACCP score'!$C$3:$E$6,MATCH(N148,'P-07 HACCP score'!$B$3:$B$6,0),MATCH('D-14 Ernst'!E$2,'P-07 HACCP score'!$C$2:$E$2,0))</f>
        <v>0</v>
      </c>
      <c r="AV148" s="6">
        <f>INDEX('P-07 HACCP score'!$C$3:$E$6,MATCH(O148,'P-07 HACCP score'!$B$3:$B$6,0),MATCH('D-14 Ernst'!F$2,'P-07 HACCP score'!$C$2:$E$2,0))</f>
        <v>0</v>
      </c>
      <c r="AW148" s="6">
        <f>INDEX('P-07 HACCP score'!$C$3:$E$6,MATCH(P148,'P-07 HACCP score'!$B$3:$B$6,0),MATCH('D-14 Ernst'!G$2,'P-07 HACCP score'!$C$2:$E$2,0))</f>
        <v>0</v>
      </c>
      <c r="AX148" s="6">
        <f>INDEX('P-07 HACCP score'!$C$3:$E$6,MATCH(Q148,'P-07 HACCP score'!$B$3:$B$6,0),MATCH('D-14 Ernst'!H$2,'P-07 HACCP score'!$C$2:$E$2,0))</f>
        <v>0</v>
      </c>
      <c r="AY148" s="6">
        <f>INDEX('P-07 HACCP score'!$C$3:$E$6,MATCH(R148,'P-07 HACCP score'!$B$3:$B$6,0),MATCH('D-14 Ernst'!I$2,'P-07 HACCP score'!$C$2:$E$2,0))</f>
        <v>2</v>
      </c>
      <c r="AZ148" s="6">
        <f>INDEX('P-07 HACCP score'!$C$3:$E$6,MATCH(S148,'P-07 HACCP score'!$B$3:$B$6,0),MATCH('D-14 Ernst'!J$2,'P-07 HACCP score'!$C$2:$E$2,0))</f>
        <v>0</v>
      </c>
      <c r="BA148" s="6">
        <f>INDEX('P-07 HACCP score'!$C$3:$E$6,MATCH(T148,'P-07 HACCP score'!$B$3:$B$6,0),MATCH('D-14 Ernst'!K$2,'P-07 HACCP score'!$C$2:$E$2,0))</f>
        <v>0</v>
      </c>
      <c r="BB148" s="6" t="e">
        <f>INDEX('P-07 HACCP score'!$C$3:$E$6,MATCH(#REF!,'P-07 HACCP score'!$B$3:$B$6,0),MATCH('D-14 Ernst'!#REF!,'P-07 HACCP score'!$C$2:$E$2,0))</f>
        <v>#REF!</v>
      </c>
      <c r="BC148" s="6">
        <f>INDEX('P-07 HACCP score'!$C$3:$E$6,MATCH(U148,'P-07 HACCP score'!$B$3:$B$6,0),MATCH('D-14 Ernst'!L$2,'P-07 HACCP score'!$C$2:$E$2,0))</f>
        <v>0</v>
      </c>
      <c r="BD148" s="6">
        <f>INDEX('P-07 HACCP score'!$C$3:$E$6,MATCH(V148,'P-07 HACCP score'!$B$3:$B$6,0),MATCH('D-14 Ernst'!M$2,'P-07 HACCP score'!$C$2:$E$2,0))</f>
        <v>0</v>
      </c>
      <c r="BE148" s="6">
        <f>INDEX('P-07 HACCP score'!$C$3:$E$6,MATCH(W148,'P-07 HACCP score'!$B$3:$B$6,0),MATCH('D-14 Ernst'!N$2,'P-07 HACCP score'!$C$2:$E$2,0))</f>
        <v>0</v>
      </c>
      <c r="BF148" s="6">
        <f>INDEX('P-07 HACCP score'!$C$3:$E$6,MATCH(X148,'P-07 HACCP score'!$B$3:$B$6,0),MATCH('D-14 Ernst'!O$2,'P-07 HACCP score'!$C$2:$E$2,0))</f>
        <v>0</v>
      </c>
      <c r="BG148" s="6">
        <f>INDEX('P-07 HACCP score'!$C$3:$E$6,MATCH(Y148,'P-07 HACCP score'!$B$3:$B$6,0),MATCH('D-14 Ernst'!P$2,'P-07 HACCP score'!$C$2:$E$2,0))</f>
        <v>0</v>
      </c>
      <c r="BH148" s="6">
        <f>INDEX('P-07 HACCP score'!$C$3:$E$6,MATCH(Z148,'P-07 HACCP score'!$B$3:$B$6,0),MATCH('D-14 Ernst'!Q$2,'P-07 HACCP score'!$C$2:$E$2,0))</f>
        <v>0</v>
      </c>
      <c r="BI148" s="6">
        <f>INDEX('P-07 HACCP score'!$C$3:$E$6,MATCH(AA148,'P-07 HACCP score'!$B$3:$B$6,0),MATCH('D-14 Ernst'!R$2,'P-07 HACCP score'!$C$2:$E$2,0))</f>
        <v>0</v>
      </c>
      <c r="BJ148" s="6">
        <f>INDEX('P-07 HACCP score'!$C$3:$E$6,MATCH(AB148,'P-07 HACCP score'!$B$3:$B$6,0),MATCH('D-14 Ernst'!S$2,'P-07 HACCP score'!$C$2:$E$2,0))</f>
        <v>0</v>
      </c>
      <c r="BK148" s="6">
        <f>INDEX('P-07 HACCP score'!$C$3:$E$6,MATCH(AC148,'P-07 HACCP score'!$B$3:$B$6,0),MATCH('D-14 Ernst'!T$2,'P-07 HACCP score'!$C$2:$E$2,0))</f>
        <v>0</v>
      </c>
      <c r="BL148" s="6">
        <f>INDEX('P-07 HACCP score'!$C$3:$E$6,MATCH(AD148,'P-07 HACCP score'!$B$3:$B$6,0),MATCH('D-14 Ernst'!U$2,'P-07 HACCP score'!$C$2:$E$2,0))</f>
        <v>0</v>
      </c>
      <c r="BM148" s="6">
        <f>INDEX('P-07 HACCP score'!$C$3:$E$6,MATCH(AE148,'P-07 HACCP score'!$B$3:$B$6,0),MATCH('D-14 Ernst'!V$2,'P-07 HACCP score'!$C$2:$E$2,0))</f>
        <v>0</v>
      </c>
      <c r="BN148" s="6">
        <f>INDEX('P-07 HACCP score'!$C$3:$E$6,MATCH(AF148,'P-07 HACCP score'!$B$3:$B$6,0),MATCH('D-14 Ernst'!W$2,'P-07 HACCP score'!$C$2:$E$2,0))</f>
        <v>0</v>
      </c>
    </row>
    <row r="149" spans="1:66" x14ac:dyDescent="0.25">
      <c r="A149" s="26" t="s">
        <v>332</v>
      </c>
      <c r="B149" s="25" t="s">
        <v>333</v>
      </c>
      <c r="C149" s="28" t="s">
        <v>101</v>
      </c>
      <c r="D149" s="27" t="s">
        <v>83</v>
      </c>
      <c r="E149" s="8"/>
      <c r="F149" s="9"/>
      <c r="G149" s="9"/>
      <c r="H149" s="10"/>
      <c r="I149" s="10"/>
      <c r="J149" s="10"/>
      <c r="K149" s="10"/>
      <c r="L149" s="10"/>
      <c r="M149" s="9"/>
      <c r="N149" s="9"/>
      <c r="O149" s="9"/>
      <c r="P149" s="9"/>
      <c r="Q149" s="9"/>
      <c r="R149" s="9"/>
      <c r="S149" s="9"/>
      <c r="T149" s="9"/>
      <c r="U149" s="9"/>
      <c r="V149" s="9"/>
      <c r="W149" s="9"/>
      <c r="X149" s="9"/>
      <c r="Y149" s="9"/>
      <c r="Z149" s="9"/>
      <c r="AA149" s="9"/>
      <c r="AB149" s="9"/>
      <c r="AC149" s="9"/>
      <c r="AD149" s="9"/>
      <c r="AE149" s="9"/>
      <c r="AF149" s="7"/>
      <c r="AG149" s="11">
        <f t="shared" si="14"/>
        <v>0</v>
      </c>
      <c r="AH149" s="12">
        <f t="shared" si="15"/>
        <v>0</v>
      </c>
      <c r="AI149" s="13" t="str">
        <f t="shared" si="16"/>
        <v>LAAG</v>
      </c>
      <c r="AJ149" s="33" t="str">
        <f t="shared" si="17"/>
        <v>N</v>
      </c>
      <c r="AK149" s="14" t="str">
        <f t="shared" si="18"/>
        <v>LAAG</v>
      </c>
      <c r="AL149" s="8" t="s">
        <v>33</v>
      </c>
      <c r="AM149" s="9" t="s">
        <v>39</v>
      </c>
      <c r="AN149" s="9" t="s">
        <v>35</v>
      </c>
      <c r="AO149" s="18" t="str">
        <f t="shared" si="19"/>
        <v>N</v>
      </c>
      <c r="AP149" s="15" t="str">
        <f t="shared" si="20"/>
        <v>LAAG</v>
      </c>
      <c r="AQ149" s="6">
        <f>INDEX('P-07 HACCP score'!$C$3:$E$6,MATCH(E149,'P-07 HACCP score'!$B$3:$B$6,0),MATCH('D-14 Ernst'!A$2,'P-07 HACCP score'!$C$2:$E$2,0))</f>
        <v>0</v>
      </c>
      <c r="AR149" s="6">
        <f>INDEX('P-07 HACCP score'!$C$3:$E$6,MATCH(F149,'P-07 HACCP score'!$B$3:$B$6,0),MATCH('D-14 Ernst'!B$2,'P-07 HACCP score'!$C$2:$E$2,0))</f>
        <v>0</v>
      </c>
      <c r="AS149" s="6">
        <f>INDEX('P-07 HACCP score'!$C$3:$E$6,MATCH(G149,'P-07 HACCP score'!$B$3:$B$6,0),MATCH('D-14 Ernst'!C$2,'P-07 HACCP score'!$C$2:$E$2,0))</f>
        <v>0</v>
      </c>
      <c r="AT149" s="6">
        <f>INDEX('P-07 HACCP score'!$C$3:$E$6,MATCH(M149,'P-07 HACCP score'!$B$3:$B$6,0),MATCH('D-14 Ernst'!D$2,'P-07 HACCP score'!$C$2:$E$2,0))</f>
        <v>0</v>
      </c>
      <c r="AU149" s="6">
        <f>INDEX('P-07 HACCP score'!$C$3:$E$6,MATCH(N149,'P-07 HACCP score'!$B$3:$B$6,0),MATCH('D-14 Ernst'!E$2,'P-07 HACCP score'!$C$2:$E$2,0))</f>
        <v>0</v>
      </c>
      <c r="AV149" s="6">
        <f>INDEX('P-07 HACCP score'!$C$3:$E$6,MATCH(O149,'P-07 HACCP score'!$B$3:$B$6,0),MATCH('D-14 Ernst'!F$2,'P-07 HACCP score'!$C$2:$E$2,0))</f>
        <v>0</v>
      </c>
      <c r="AW149" s="6">
        <f>INDEX('P-07 HACCP score'!$C$3:$E$6,MATCH(P149,'P-07 HACCP score'!$B$3:$B$6,0),MATCH('D-14 Ernst'!G$2,'P-07 HACCP score'!$C$2:$E$2,0))</f>
        <v>0</v>
      </c>
      <c r="AX149" s="6">
        <f>INDEX('P-07 HACCP score'!$C$3:$E$6,MATCH(Q149,'P-07 HACCP score'!$B$3:$B$6,0),MATCH('D-14 Ernst'!H$2,'P-07 HACCP score'!$C$2:$E$2,0))</f>
        <v>0</v>
      </c>
      <c r="AY149" s="6">
        <f>INDEX('P-07 HACCP score'!$C$3:$E$6,MATCH(R149,'P-07 HACCP score'!$B$3:$B$6,0),MATCH('D-14 Ernst'!I$2,'P-07 HACCP score'!$C$2:$E$2,0))</f>
        <v>0</v>
      </c>
      <c r="AZ149" s="6">
        <f>INDEX('P-07 HACCP score'!$C$3:$E$6,MATCH(S149,'P-07 HACCP score'!$B$3:$B$6,0),MATCH('D-14 Ernst'!J$2,'P-07 HACCP score'!$C$2:$E$2,0))</f>
        <v>0</v>
      </c>
      <c r="BA149" s="6">
        <f>INDEX('P-07 HACCP score'!$C$3:$E$6,MATCH(T149,'P-07 HACCP score'!$B$3:$B$6,0),MATCH('D-14 Ernst'!K$2,'P-07 HACCP score'!$C$2:$E$2,0))</f>
        <v>0</v>
      </c>
      <c r="BB149" s="6" t="e">
        <f>INDEX('P-07 HACCP score'!$C$3:$E$6,MATCH(#REF!,'P-07 HACCP score'!$B$3:$B$6,0),MATCH('D-14 Ernst'!#REF!,'P-07 HACCP score'!$C$2:$E$2,0))</f>
        <v>#REF!</v>
      </c>
      <c r="BC149" s="6">
        <f>INDEX('P-07 HACCP score'!$C$3:$E$6,MATCH(U149,'P-07 HACCP score'!$B$3:$B$6,0),MATCH('D-14 Ernst'!L$2,'P-07 HACCP score'!$C$2:$E$2,0))</f>
        <v>0</v>
      </c>
      <c r="BD149" s="6">
        <f>INDEX('P-07 HACCP score'!$C$3:$E$6,MATCH(V149,'P-07 HACCP score'!$B$3:$B$6,0),MATCH('D-14 Ernst'!M$2,'P-07 HACCP score'!$C$2:$E$2,0))</f>
        <v>0</v>
      </c>
      <c r="BE149" s="6">
        <f>INDEX('P-07 HACCP score'!$C$3:$E$6,MATCH(W149,'P-07 HACCP score'!$B$3:$B$6,0),MATCH('D-14 Ernst'!N$2,'P-07 HACCP score'!$C$2:$E$2,0))</f>
        <v>0</v>
      </c>
      <c r="BF149" s="6">
        <f>INDEX('P-07 HACCP score'!$C$3:$E$6,MATCH(X149,'P-07 HACCP score'!$B$3:$B$6,0),MATCH('D-14 Ernst'!O$2,'P-07 HACCP score'!$C$2:$E$2,0))</f>
        <v>0</v>
      </c>
      <c r="BG149" s="6">
        <f>INDEX('P-07 HACCP score'!$C$3:$E$6,MATCH(Y149,'P-07 HACCP score'!$B$3:$B$6,0),MATCH('D-14 Ernst'!P$2,'P-07 HACCP score'!$C$2:$E$2,0))</f>
        <v>0</v>
      </c>
      <c r="BH149" s="6">
        <f>INDEX('P-07 HACCP score'!$C$3:$E$6,MATCH(Z149,'P-07 HACCP score'!$B$3:$B$6,0),MATCH('D-14 Ernst'!Q$2,'P-07 HACCP score'!$C$2:$E$2,0))</f>
        <v>0</v>
      </c>
      <c r="BI149" s="6">
        <f>INDEX('P-07 HACCP score'!$C$3:$E$6,MATCH(AA149,'P-07 HACCP score'!$B$3:$B$6,0),MATCH('D-14 Ernst'!R$2,'P-07 HACCP score'!$C$2:$E$2,0))</f>
        <v>0</v>
      </c>
      <c r="BJ149" s="6">
        <f>INDEX('P-07 HACCP score'!$C$3:$E$6,MATCH(AB149,'P-07 HACCP score'!$B$3:$B$6,0),MATCH('D-14 Ernst'!S$2,'P-07 HACCP score'!$C$2:$E$2,0))</f>
        <v>0</v>
      </c>
      <c r="BK149" s="6">
        <f>INDEX('P-07 HACCP score'!$C$3:$E$6,MATCH(AC149,'P-07 HACCP score'!$B$3:$B$6,0),MATCH('D-14 Ernst'!T$2,'P-07 HACCP score'!$C$2:$E$2,0))</f>
        <v>0</v>
      </c>
      <c r="BL149" s="6">
        <f>INDEX('P-07 HACCP score'!$C$3:$E$6,MATCH(AD149,'P-07 HACCP score'!$B$3:$B$6,0),MATCH('D-14 Ernst'!U$2,'P-07 HACCP score'!$C$2:$E$2,0))</f>
        <v>0</v>
      </c>
      <c r="BM149" s="6">
        <f>INDEX('P-07 HACCP score'!$C$3:$E$6,MATCH(AE149,'P-07 HACCP score'!$B$3:$B$6,0),MATCH('D-14 Ernst'!V$2,'P-07 HACCP score'!$C$2:$E$2,0))</f>
        <v>0</v>
      </c>
      <c r="BN149" s="6">
        <f>INDEX('P-07 HACCP score'!$C$3:$E$6,MATCH(AF149,'P-07 HACCP score'!$B$3:$B$6,0),MATCH('D-14 Ernst'!W$2,'P-07 HACCP score'!$C$2:$E$2,0))</f>
        <v>0</v>
      </c>
    </row>
    <row r="150" spans="1:66" x14ac:dyDescent="0.25">
      <c r="A150" s="26" t="s">
        <v>334</v>
      </c>
      <c r="B150" s="25" t="s">
        <v>335</v>
      </c>
      <c r="C150" s="28" t="s">
        <v>1308</v>
      </c>
      <c r="D150" s="27" t="s">
        <v>115</v>
      </c>
      <c r="E150" s="8" t="s">
        <v>33</v>
      </c>
      <c r="F150" s="9" t="s">
        <v>33</v>
      </c>
      <c r="G150" s="9" t="s">
        <v>54</v>
      </c>
      <c r="H150" s="10" t="s">
        <v>54</v>
      </c>
      <c r="I150" s="10" t="s">
        <v>54</v>
      </c>
      <c r="J150" s="10"/>
      <c r="K150" s="10" t="s">
        <v>33</v>
      </c>
      <c r="L150" s="10" t="s">
        <v>33</v>
      </c>
      <c r="M150" s="9"/>
      <c r="N150" s="9"/>
      <c r="O150" s="9"/>
      <c r="P150" s="9"/>
      <c r="Q150" s="9"/>
      <c r="R150" s="9"/>
      <c r="S150" s="9"/>
      <c r="T150" s="9"/>
      <c r="U150" s="9"/>
      <c r="V150" s="9"/>
      <c r="W150" s="9"/>
      <c r="X150" s="9"/>
      <c r="Y150" s="9"/>
      <c r="Z150" s="9" t="s">
        <v>33</v>
      </c>
      <c r="AA150" s="9"/>
      <c r="AB150" s="9"/>
      <c r="AC150" s="9"/>
      <c r="AD150" s="9"/>
      <c r="AE150" s="9"/>
      <c r="AF150" s="7"/>
      <c r="AG150" s="11">
        <f t="shared" si="14"/>
        <v>2</v>
      </c>
      <c r="AH150" s="12">
        <f t="shared" si="15"/>
        <v>0</v>
      </c>
      <c r="AI150" s="13" t="str">
        <f t="shared" si="16"/>
        <v>MIDDEN</v>
      </c>
      <c r="AJ150" s="33" t="str">
        <f t="shared" si="17"/>
        <v>N</v>
      </c>
      <c r="AK150" s="14" t="str">
        <f t="shared" si="18"/>
        <v>MIDDEN</v>
      </c>
      <c r="AL150" s="8" t="s">
        <v>33</v>
      </c>
      <c r="AM150" s="9" t="s">
        <v>34</v>
      </c>
      <c r="AN150" s="9" t="s">
        <v>35</v>
      </c>
      <c r="AO150" s="18" t="str">
        <f t="shared" si="19"/>
        <v>N</v>
      </c>
      <c r="AP150" s="15" t="str">
        <f t="shared" si="20"/>
        <v>MIDDEN</v>
      </c>
      <c r="AQ150" s="6">
        <f>INDEX('P-07 HACCP score'!$C$3:$E$6,MATCH(E150,'P-07 HACCP score'!$B$3:$B$6,0),MATCH('D-14 Ernst'!A$2,'P-07 HACCP score'!$C$2:$E$2,0))</f>
        <v>2</v>
      </c>
      <c r="AR150" s="6">
        <f>INDEX('P-07 HACCP score'!$C$3:$E$6,MATCH(F150,'P-07 HACCP score'!$B$3:$B$6,0),MATCH('D-14 Ernst'!B$2,'P-07 HACCP score'!$C$2:$E$2,0))</f>
        <v>3</v>
      </c>
      <c r="AS150" s="6">
        <f>INDEX('P-07 HACCP score'!$C$3:$E$6,MATCH(G150,'P-07 HACCP score'!$B$3:$B$6,0),MATCH('D-14 Ernst'!C$2,'P-07 HACCP score'!$C$2:$E$2,0))</f>
        <v>3</v>
      </c>
      <c r="AT150" s="6">
        <f>INDEX('P-07 HACCP score'!$C$3:$E$6,MATCH(M150,'P-07 HACCP score'!$B$3:$B$6,0),MATCH('D-14 Ernst'!D$2,'P-07 HACCP score'!$C$2:$E$2,0))</f>
        <v>0</v>
      </c>
      <c r="AU150" s="6">
        <f>INDEX('P-07 HACCP score'!$C$3:$E$6,MATCH(N150,'P-07 HACCP score'!$B$3:$B$6,0),MATCH('D-14 Ernst'!E$2,'P-07 HACCP score'!$C$2:$E$2,0))</f>
        <v>0</v>
      </c>
      <c r="AV150" s="6">
        <f>INDEX('P-07 HACCP score'!$C$3:$E$6,MATCH(O150,'P-07 HACCP score'!$B$3:$B$6,0),MATCH('D-14 Ernst'!F$2,'P-07 HACCP score'!$C$2:$E$2,0))</f>
        <v>0</v>
      </c>
      <c r="AW150" s="6">
        <f>INDEX('P-07 HACCP score'!$C$3:$E$6,MATCH(P150,'P-07 HACCP score'!$B$3:$B$6,0),MATCH('D-14 Ernst'!G$2,'P-07 HACCP score'!$C$2:$E$2,0))</f>
        <v>0</v>
      </c>
      <c r="AX150" s="6">
        <f>INDEX('P-07 HACCP score'!$C$3:$E$6,MATCH(Q150,'P-07 HACCP score'!$B$3:$B$6,0),MATCH('D-14 Ernst'!H$2,'P-07 HACCP score'!$C$2:$E$2,0))</f>
        <v>0</v>
      </c>
      <c r="AY150" s="6">
        <f>INDEX('P-07 HACCP score'!$C$3:$E$6,MATCH(R150,'P-07 HACCP score'!$B$3:$B$6,0),MATCH('D-14 Ernst'!I$2,'P-07 HACCP score'!$C$2:$E$2,0))</f>
        <v>0</v>
      </c>
      <c r="AZ150" s="6">
        <f>INDEX('P-07 HACCP score'!$C$3:$E$6,MATCH(S150,'P-07 HACCP score'!$B$3:$B$6,0),MATCH('D-14 Ernst'!J$2,'P-07 HACCP score'!$C$2:$E$2,0))</f>
        <v>0</v>
      </c>
      <c r="BA150" s="6">
        <f>INDEX('P-07 HACCP score'!$C$3:$E$6,MATCH(T150,'P-07 HACCP score'!$B$3:$B$6,0),MATCH('D-14 Ernst'!K$2,'P-07 HACCP score'!$C$2:$E$2,0))</f>
        <v>0</v>
      </c>
      <c r="BB150" s="6" t="e">
        <f>INDEX('P-07 HACCP score'!$C$3:$E$6,MATCH(#REF!,'P-07 HACCP score'!$B$3:$B$6,0),MATCH('D-14 Ernst'!#REF!,'P-07 HACCP score'!$C$2:$E$2,0))</f>
        <v>#REF!</v>
      </c>
      <c r="BC150" s="6">
        <f>INDEX('P-07 HACCP score'!$C$3:$E$6,MATCH(U150,'P-07 HACCP score'!$B$3:$B$6,0),MATCH('D-14 Ernst'!L$2,'P-07 HACCP score'!$C$2:$E$2,0))</f>
        <v>0</v>
      </c>
      <c r="BD150" s="6">
        <f>INDEX('P-07 HACCP score'!$C$3:$E$6,MATCH(V150,'P-07 HACCP score'!$B$3:$B$6,0),MATCH('D-14 Ernst'!M$2,'P-07 HACCP score'!$C$2:$E$2,0))</f>
        <v>0</v>
      </c>
      <c r="BE150" s="6">
        <f>INDEX('P-07 HACCP score'!$C$3:$E$6,MATCH(W150,'P-07 HACCP score'!$B$3:$B$6,0),MATCH('D-14 Ernst'!N$2,'P-07 HACCP score'!$C$2:$E$2,0))</f>
        <v>0</v>
      </c>
      <c r="BF150" s="6">
        <f>INDEX('P-07 HACCP score'!$C$3:$E$6,MATCH(X150,'P-07 HACCP score'!$B$3:$B$6,0),MATCH('D-14 Ernst'!O$2,'P-07 HACCP score'!$C$2:$E$2,0))</f>
        <v>0</v>
      </c>
      <c r="BG150" s="6">
        <f>INDEX('P-07 HACCP score'!$C$3:$E$6,MATCH(Y150,'P-07 HACCP score'!$B$3:$B$6,0),MATCH('D-14 Ernst'!P$2,'P-07 HACCP score'!$C$2:$E$2,0))</f>
        <v>0</v>
      </c>
      <c r="BH150" s="6">
        <f>INDEX('P-07 HACCP score'!$C$3:$E$6,MATCH(Z150,'P-07 HACCP score'!$B$3:$B$6,0),MATCH('D-14 Ernst'!Q$2,'P-07 HACCP score'!$C$2:$E$2,0))</f>
        <v>2</v>
      </c>
      <c r="BI150" s="6">
        <f>INDEX('P-07 HACCP score'!$C$3:$E$6,MATCH(AA150,'P-07 HACCP score'!$B$3:$B$6,0),MATCH('D-14 Ernst'!R$2,'P-07 HACCP score'!$C$2:$E$2,0))</f>
        <v>0</v>
      </c>
      <c r="BJ150" s="6">
        <f>INDEX('P-07 HACCP score'!$C$3:$E$6,MATCH(AB150,'P-07 HACCP score'!$B$3:$B$6,0),MATCH('D-14 Ernst'!S$2,'P-07 HACCP score'!$C$2:$E$2,0))</f>
        <v>0</v>
      </c>
      <c r="BK150" s="6">
        <f>INDEX('P-07 HACCP score'!$C$3:$E$6,MATCH(AC150,'P-07 HACCP score'!$B$3:$B$6,0),MATCH('D-14 Ernst'!T$2,'P-07 HACCP score'!$C$2:$E$2,0))</f>
        <v>0</v>
      </c>
      <c r="BL150" s="6">
        <f>INDEX('P-07 HACCP score'!$C$3:$E$6,MATCH(AD150,'P-07 HACCP score'!$B$3:$B$6,0),MATCH('D-14 Ernst'!U$2,'P-07 HACCP score'!$C$2:$E$2,0))</f>
        <v>0</v>
      </c>
      <c r="BM150" s="6">
        <f>INDEX('P-07 HACCP score'!$C$3:$E$6,MATCH(AE150,'P-07 HACCP score'!$B$3:$B$6,0),MATCH('D-14 Ernst'!V$2,'P-07 HACCP score'!$C$2:$E$2,0))</f>
        <v>0</v>
      </c>
      <c r="BN150" s="6">
        <f>INDEX('P-07 HACCP score'!$C$3:$E$6,MATCH(AF150,'P-07 HACCP score'!$B$3:$B$6,0),MATCH('D-14 Ernst'!W$2,'P-07 HACCP score'!$C$2:$E$2,0))</f>
        <v>0</v>
      </c>
    </row>
    <row r="151" spans="1:66" x14ac:dyDescent="0.25">
      <c r="A151" s="26" t="s">
        <v>336</v>
      </c>
      <c r="B151" s="25" t="s">
        <v>337</v>
      </c>
      <c r="C151" s="28" t="s">
        <v>1308</v>
      </c>
      <c r="D151" s="27" t="s">
        <v>115</v>
      </c>
      <c r="E151" s="8" t="s">
        <v>33</v>
      </c>
      <c r="F151" s="9" t="s">
        <v>33</v>
      </c>
      <c r="G151" s="9" t="s">
        <v>54</v>
      </c>
      <c r="H151" s="10" t="s">
        <v>54</v>
      </c>
      <c r="I151" s="10" t="s">
        <v>54</v>
      </c>
      <c r="J151" s="10"/>
      <c r="K151" s="10" t="s">
        <v>33</v>
      </c>
      <c r="L151" s="10" t="s">
        <v>33</v>
      </c>
      <c r="M151" s="9"/>
      <c r="N151" s="9"/>
      <c r="O151" s="9" t="s">
        <v>33</v>
      </c>
      <c r="P151" s="9"/>
      <c r="Q151" s="9"/>
      <c r="R151" s="9"/>
      <c r="S151" s="9"/>
      <c r="T151" s="9"/>
      <c r="U151" s="9"/>
      <c r="V151" s="9"/>
      <c r="W151" s="9"/>
      <c r="X151" s="9"/>
      <c r="Y151" s="9"/>
      <c r="Z151" s="9" t="s">
        <v>33</v>
      </c>
      <c r="AA151" s="9"/>
      <c r="AB151" s="9"/>
      <c r="AC151" s="9"/>
      <c r="AD151" s="9"/>
      <c r="AE151" s="9"/>
      <c r="AF151" s="7"/>
      <c r="AG151" s="11">
        <f t="shared" si="14"/>
        <v>3</v>
      </c>
      <c r="AH151" s="12">
        <f t="shared" si="15"/>
        <v>0</v>
      </c>
      <c r="AI151" s="13" t="str">
        <f t="shared" si="16"/>
        <v>MIDDEN</v>
      </c>
      <c r="AJ151" s="33" t="str">
        <f t="shared" si="17"/>
        <v>N</v>
      </c>
      <c r="AK151" s="14" t="str">
        <f t="shared" si="18"/>
        <v>MIDDEN</v>
      </c>
      <c r="AL151" s="8" t="s">
        <v>33</v>
      </c>
      <c r="AM151" s="9" t="s">
        <v>34</v>
      </c>
      <c r="AN151" s="9" t="s">
        <v>35</v>
      </c>
      <c r="AO151" s="18" t="str">
        <f t="shared" si="19"/>
        <v>N</v>
      </c>
      <c r="AP151" s="15" t="str">
        <f t="shared" si="20"/>
        <v>MIDDEN</v>
      </c>
      <c r="AQ151" s="6">
        <f>INDEX('P-07 HACCP score'!$C$3:$E$6,MATCH(E151,'P-07 HACCP score'!$B$3:$B$6,0),MATCH('D-14 Ernst'!A$2,'P-07 HACCP score'!$C$2:$E$2,0))</f>
        <v>2</v>
      </c>
      <c r="AR151" s="6">
        <f>INDEX('P-07 HACCP score'!$C$3:$E$6,MATCH(F151,'P-07 HACCP score'!$B$3:$B$6,0),MATCH('D-14 Ernst'!B$2,'P-07 HACCP score'!$C$2:$E$2,0))</f>
        <v>3</v>
      </c>
      <c r="AS151" s="6">
        <f>INDEX('P-07 HACCP score'!$C$3:$E$6,MATCH(G151,'P-07 HACCP score'!$B$3:$B$6,0),MATCH('D-14 Ernst'!C$2,'P-07 HACCP score'!$C$2:$E$2,0))</f>
        <v>3</v>
      </c>
      <c r="AT151" s="6">
        <f>INDEX('P-07 HACCP score'!$C$3:$E$6,MATCH(M151,'P-07 HACCP score'!$B$3:$B$6,0),MATCH('D-14 Ernst'!D$2,'P-07 HACCP score'!$C$2:$E$2,0))</f>
        <v>0</v>
      </c>
      <c r="AU151" s="6">
        <f>INDEX('P-07 HACCP score'!$C$3:$E$6,MATCH(N151,'P-07 HACCP score'!$B$3:$B$6,0),MATCH('D-14 Ernst'!E$2,'P-07 HACCP score'!$C$2:$E$2,0))</f>
        <v>0</v>
      </c>
      <c r="AV151" s="6">
        <f>INDEX('P-07 HACCP score'!$C$3:$E$6,MATCH(O151,'P-07 HACCP score'!$B$3:$B$6,0),MATCH('D-14 Ernst'!F$2,'P-07 HACCP score'!$C$2:$E$2,0))</f>
        <v>3</v>
      </c>
      <c r="AW151" s="6">
        <f>INDEX('P-07 HACCP score'!$C$3:$E$6,MATCH(P151,'P-07 HACCP score'!$B$3:$B$6,0),MATCH('D-14 Ernst'!G$2,'P-07 HACCP score'!$C$2:$E$2,0))</f>
        <v>0</v>
      </c>
      <c r="AX151" s="6">
        <f>INDEX('P-07 HACCP score'!$C$3:$E$6,MATCH(Q151,'P-07 HACCP score'!$B$3:$B$6,0),MATCH('D-14 Ernst'!H$2,'P-07 HACCP score'!$C$2:$E$2,0))</f>
        <v>0</v>
      </c>
      <c r="AY151" s="6">
        <f>INDEX('P-07 HACCP score'!$C$3:$E$6,MATCH(R151,'P-07 HACCP score'!$B$3:$B$6,0),MATCH('D-14 Ernst'!I$2,'P-07 HACCP score'!$C$2:$E$2,0))</f>
        <v>0</v>
      </c>
      <c r="AZ151" s="6">
        <f>INDEX('P-07 HACCP score'!$C$3:$E$6,MATCH(S151,'P-07 HACCP score'!$B$3:$B$6,0),MATCH('D-14 Ernst'!J$2,'P-07 HACCP score'!$C$2:$E$2,0))</f>
        <v>0</v>
      </c>
      <c r="BA151" s="6">
        <f>INDEX('P-07 HACCP score'!$C$3:$E$6,MATCH(T151,'P-07 HACCP score'!$B$3:$B$6,0),MATCH('D-14 Ernst'!K$2,'P-07 HACCP score'!$C$2:$E$2,0))</f>
        <v>0</v>
      </c>
      <c r="BB151" s="6" t="e">
        <f>INDEX('P-07 HACCP score'!$C$3:$E$6,MATCH(#REF!,'P-07 HACCP score'!$B$3:$B$6,0),MATCH('D-14 Ernst'!#REF!,'P-07 HACCP score'!$C$2:$E$2,0))</f>
        <v>#REF!</v>
      </c>
      <c r="BC151" s="6">
        <f>INDEX('P-07 HACCP score'!$C$3:$E$6,MATCH(U151,'P-07 HACCP score'!$B$3:$B$6,0),MATCH('D-14 Ernst'!L$2,'P-07 HACCP score'!$C$2:$E$2,0))</f>
        <v>0</v>
      </c>
      <c r="BD151" s="6">
        <f>INDEX('P-07 HACCP score'!$C$3:$E$6,MATCH(V151,'P-07 HACCP score'!$B$3:$B$6,0),MATCH('D-14 Ernst'!M$2,'P-07 HACCP score'!$C$2:$E$2,0))</f>
        <v>0</v>
      </c>
      <c r="BE151" s="6">
        <f>INDEX('P-07 HACCP score'!$C$3:$E$6,MATCH(W151,'P-07 HACCP score'!$B$3:$B$6,0),MATCH('D-14 Ernst'!N$2,'P-07 HACCP score'!$C$2:$E$2,0))</f>
        <v>0</v>
      </c>
      <c r="BF151" s="6">
        <f>INDEX('P-07 HACCP score'!$C$3:$E$6,MATCH(X151,'P-07 HACCP score'!$B$3:$B$6,0),MATCH('D-14 Ernst'!O$2,'P-07 HACCP score'!$C$2:$E$2,0))</f>
        <v>0</v>
      </c>
      <c r="BG151" s="6">
        <f>INDEX('P-07 HACCP score'!$C$3:$E$6,MATCH(Y151,'P-07 HACCP score'!$B$3:$B$6,0),MATCH('D-14 Ernst'!P$2,'P-07 HACCP score'!$C$2:$E$2,0))</f>
        <v>0</v>
      </c>
      <c r="BH151" s="6">
        <f>INDEX('P-07 HACCP score'!$C$3:$E$6,MATCH(Z151,'P-07 HACCP score'!$B$3:$B$6,0),MATCH('D-14 Ernst'!Q$2,'P-07 HACCP score'!$C$2:$E$2,0))</f>
        <v>2</v>
      </c>
      <c r="BI151" s="6">
        <f>INDEX('P-07 HACCP score'!$C$3:$E$6,MATCH(AA151,'P-07 HACCP score'!$B$3:$B$6,0),MATCH('D-14 Ernst'!R$2,'P-07 HACCP score'!$C$2:$E$2,0))</f>
        <v>0</v>
      </c>
      <c r="BJ151" s="6">
        <f>INDEX('P-07 HACCP score'!$C$3:$E$6,MATCH(AB151,'P-07 HACCP score'!$B$3:$B$6,0),MATCH('D-14 Ernst'!S$2,'P-07 HACCP score'!$C$2:$E$2,0))</f>
        <v>0</v>
      </c>
      <c r="BK151" s="6">
        <f>INDEX('P-07 HACCP score'!$C$3:$E$6,MATCH(AC151,'P-07 HACCP score'!$B$3:$B$6,0),MATCH('D-14 Ernst'!T$2,'P-07 HACCP score'!$C$2:$E$2,0))</f>
        <v>0</v>
      </c>
      <c r="BL151" s="6">
        <f>INDEX('P-07 HACCP score'!$C$3:$E$6,MATCH(AD151,'P-07 HACCP score'!$B$3:$B$6,0),MATCH('D-14 Ernst'!U$2,'P-07 HACCP score'!$C$2:$E$2,0))</f>
        <v>0</v>
      </c>
      <c r="BM151" s="6">
        <f>INDEX('P-07 HACCP score'!$C$3:$E$6,MATCH(AE151,'P-07 HACCP score'!$B$3:$B$6,0),MATCH('D-14 Ernst'!V$2,'P-07 HACCP score'!$C$2:$E$2,0))</f>
        <v>0</v>
      </c>
      <c r="BN151" s="6">
        <f>INDEX('P-07 HACCP score'!$C$3:$E$6,MATCH(AF151,'P-07 HACCP score'!$B$3:$B$6,0),MATCH('D-14 Ernst'!W$2,'P-07 HACCP score'!$C$2:$E$2,0))</f>
        <v>0</v>
      </c>
    </row>
    <row r="152" spans="1:66" x14ac:dyDescent="0.25">
      <c r="A152" s="26">
        <v>50110</v>
      </c>
      <c r="B152" s="25" t="s">
        <v>338</v>
      </c>
      <c r="C152" s="28" t="s">
        <v>1308</v>
      </c>
      <c r="D152" s="27" t="s">
        <v>115</v>
      </c>
      <c r="E152" s="8" t="s">
        <v>33</v>
      </c>
      <c r="F152" s="9" t="s">
        <v>33</v>
      </c>
      <c r="G152" s="9" t="s">
        <v>54</v>
      </c>
      <c r="H152" s="10" t="s">
        <v>54</v>
      </c>
      <c r="I152" s="10" t="s">
        <v>54</v>
      </c>
      <c r="J152" s="10"/>
      <c r="K152" s="10" t="s">
        <v>33</v>
      </c>
      <c r="L152" s="10" t="s">
        <v>33</v>
      </c>
      <c r="M152" s="9"/>
      <c r="N152" s="9"/>
      <c r="O152" s="9" t="s">
        <v>33</v>
      </c>
      <c r="P152" s="9"/>
      <c r="Q152" s="9"/>
      <c r="R152" s="9"/>
      <c r="S152" s="9"/>
      <c r="T152" s="9"/>
      <c r="U152" s="9"/>
      <c r="V152" s="9"/>
      <c r="W152" s="9"/>
      <c r="X152" s="9"/>
      <c r="Y152" s="9"/>
      <c r="Z152" s="9" t="s">
        <v>33</v>
      </c>
      <c r="AA152" s="9"/>
      <c r="AB152" s="9"/>
      <c r="AC152" s="9"/>
      <c r="AD152" s="9"/>
      <c r="AE152" s="9"/>
      <c r="AF152" s="7"/>
      <c r="AG152" s="11">
        <f t="shared" si="14"/>
        <v>3</v>
      </c>
      <c r="AH152" s="12">
        <f t="shared" si="15"/>
        <v>0</v>
      </c>
      <c r="AI152" s="13" t="str">
        <f t="shared" si="16"/>
        <v>MIDDEN</v>
      </c>
      <c r="AJ152" s="33" t="str">
        <f t="shared" si="17"/>
        <v>N</v>
      </c>
      <c r="AK152" s="14" t="str">
        <f t="shared" si="18"/>
        <v>MIDDEN</v>
      </c>
      <c r="AL152" s="8" t="s">
        <v>33</v>
      </c>
      <c r="AM152" s="9" t="s">
        <v>34</v>
      </c>
      <c r="AN152" s="9" t="s">
        <v>35</v>
      </c>
      <c r="AO152" s="18" t="str">
        <f t="shared" si="19"/>
        <v>N</v>
      </c>
      <c r="AP152" s="15" t="str">
        <f t="shared" si="20"/>
        <v>MIDDEN</v>
      </c>
      <c r="AQ152" s="6">
        <f>INDEX('P-07 HACCP score'!$C$3:$E$6,MATCH(E152,'P-07 HACCP score'!$B$3:$B$6,0),MATCH('D-14 Ernst'!A$2,'P-07 HACCP score'!$C$2:$E$2,0))</f>
        <v>2</v>
      </c>
      <c r="AR152" s="6">
        <f>INDEX('P-07 HACCP score'!$C$3:$E$6,MATCH(F152,'P-07 HACCP score'!$B$3:$B$6,0),MATCH('D-14 Ernst'!B$2,'P-07 HACCP score'!$C$2:$E$2,0))</f>
        <v>3</v>
      </c>
      <c r="AS152" s="6">
        <f>INDEX('P-07 HACCP score'!$C$3:$E$6,MATCH(G152,'P-07 HACCP score'!$B$3:$B$6,0),MATCH('D-14 Ernst'!C$2,'P-07 HACCP score'!$C$2:$E$2,0))</f>
        <v>3</v>
      </c>
      <c r="AT152" s="6">
        <f>INDEX('P-07 HACCP score'!$C$3:$E$6,MATCH(M152,'P-07 HACCP score'!$B$3:$B$6,0),MATCH('D-14 Ernst'!D$2,'P-07 HACCP score'!$C$2:$E$2,0))</f>
        <v>0</v>
      </c>
      <c r="AU152" s="6">
        <f>INDEX('P-07 HACCP score'!$C$3:$E$6,MATCH(N152,'P-07 HACCP score'!$B$3:$B$6,0),MATCH('D-14 Ernst'!E$2,'P-07 HACCP score'!$C$2:$E$2,0))</f>
        <v>0</v>
      </c>
      <c r="AV152" s="6">
        <f>INDEX('P-07 HACCP score'!$C$3:$E$6,MATCH(O152,'P-07 HACCP score'!$B$3:$B$6,0),MATCH('D-14 Ernst'!F$2,'P-07 HACCP score'!$C$2:$E$2,0))</f>
        <v>3</v>
      </c>
      <c r="AW152" s="6">
        <f>INDEX('P-07 HACCP score'!$C$3:$E$6,MATCH(P152,'P-07 HACCP score'!$B$3:$B$6,0),MATCH('D-14 Ernst'!G$2,'P-07 HACCP score'!$C$2:$E$2,0))</f>
        <v>0</v>
      </c>
      <c r="AX152" s="6">
        <f>INDEX('P-07 HACCP score'!$C$3:$E$6,MATCH(Q152,'P-07 HACCP score'!$B$3:$B$6,0),MATCH('D-14 Ernst'!H$2,'P-07 HACCP score'!$C$2:$E$2,0))</f>
        <v>0</v>
      </c>
      <c r="AY152" s="6">
        <f>INDEX('P-07 HACCP score'!$C$3:$E$6,MATCH(R152,'P-07 HACCP score'!$B$3:$B$6,0),MATCH('D-14 Ernst'!I$2,'P-07 HACCP score'!$C$2:$E$2,0))</f>
        <v>0</v>
      </c>
      <c r="AZ152" s="6">
        <f>INDEX('P-07 HACCP score'!$C$3:$E$6,MATCH(S152,'P-07 HACCP score'!$B$3:$B$6,0),MATCH('D-14 Ernst'!J$2,'P-07 HACCP score'!$C$2:$E$2,0))</f>
        <v>0</v>
      </c>
      <c r="BA152" s="6">
        <f>INDEX('P-07 HACCP score'!$C$3:$E$6,MATCH(T152,'P-07 HACCP score'!$B$3:$B$6,0),MATCH('D-14 Ernst'!K$2,'P-07 HACCP score'!$C$2:$E$2,0))</f>
        <v>0</v>
      </c>
      <c r="BB152" s="6" t="e">
        <f>INDEX('P-07 HACCP score'!$C$3:$E$6,MATCH(#REF!,'P-07 HACCP score'!$B$3:$B$6,0),MATCH('D-14 Ernst'!#REF!,'P-07 HACCP score'!$C$2:$E$2,0))</f>
        <v>#REF!</v>
      </c>
      <c r="BC152" s="6">
        <f>INDEX('P-07 HACCP score'!$C$3:$E$6,MATCH(U152,'P-07 HACCP score'!$B$3:$B$6,0),MATCH('D-14 Ernst'!L$2,'P-07 HACCP score'!$C$2:$E$2,0))</f>
        <v>0</v>
      </c>
      <c r="BD152" s="6">
        <f>INDEX('P-07 HACCP score'!$C$3:$E$6,MATCH(V152,'P-07 HACCP score'!$B$3:$B$6,0),MATCH('D-14 Ernst'!M$2,'P-07 HACCP score'!$C$2:$E$2,0))</f>
        <v>0</v>
      </c>
      <c r="BE152" s="6">
        <f>INDEX('P-07 HACCP score'!$C$3:$E$6,MATCH(W152,'P-07 HACCP score'!$B$3:$B$6,0),MATCH('D-14 Ernst'!N$2,'P-07 HACCP score'!$C$2:$E$2,0))</f>
        <v>0</v>
      </c>
      <c r="BF152" s="6">
        <f>INDEX('P-07 HACCP score'!$C$3:$E$6,MATCH(X152,'P-07 HACCP score'!$B$3:$B$6,0),MATCH('D-14 Ernst'!O$2,'P-07 HACCP score'!$C$2:$E$2,0))</f>
        <v>0</v>
      </c>
      <c r="BG152" s="6">
        <f>INDEX('P-07 HACCP score'!$C$3:$E$6,MATCH(Y152,'P-07 HACCP score'!$B$3:$B$6,0),MATCH('D-14 Ernst'!P$2,'P-07 HACCP score'!$C$2:$E$2,0))</f>
        <v>0</v>
      </c>
      <c r="BH152" s="6">
        <f>INDEX('P-07 HACCP score'!$C$3:$E$6,MATCH(Z152,'P-07 HACCP score'!$B$3:$B$6,0),MATCH('D-14 Ernst'!Q$2,'P-07 HACCP score'!$C$2:$E$2,0))</f>
        <v>2</v>
      </c>
      <c r="BI152" s="6">
        <f>INDEX('P-07 HACCP score'!$C$3:$E$6,MATCH(AA152,'P-07 HACCP score'!$B$3:$B$6,0),MATCH('D-14 Ernst'!R$2,'P-07 HACCP score'!$C$2:$E$2,0))</f>
        <v>0</v>
      </c>
      <c r="BJ152" s="6">
        <f>INDEX('P-07 HACCP score'!$C$3:$E$6,MATCH(AB152,'P-07 HACCP score'!$B$3:$B$6,0),MATCH('D-14 Ernst'!S$2,'P-07 HACCP score'!$C$2:$E$2,0))</f>
        <v>0</v>
      </c>
      <c r="BK152" s="6">
        <f>INDEX('P-07 HACCP score'!$C$3:$E$6,MATCH(AC152,'P-07 HACCP score'!$B$3:$B$6,0),MATCH('D-14 Ernst'!T$2,'P-07 HACCP score'!$C$2:$E$2,0))</f>
        <v>0</v>
      </c>
      <c r="BL152" s="6">
        <f>INDEX('P-07 HACCP score'!$C$3:$E$6,MATCH(AD152,'P-07 HACCP score'!$B$3:$B$6,0),MATCH('D-14 Ernst'!U$2,'P-07 HACCP score'!$C$2:$E$2,0))</f>
        <v>0</v>
      </c>
      <c r="BM152" s="6">
        <f>INDEX('P-07 HACCP score'!$C$3:$E$6,MATCH(AE152,'P-07 HACCP score'!$B$3:$B$6,0),MATCH('D-14 Ernst'!V$2,'P-07 HACCP score'!$C$2:$E$2,0))</f>
        <v>0</v>
      </c>
      <c r="BN152" s="6">
        <f>INDEX('P-07 HACCP score'!$C$3:$E$6,MATCH(AF152,'P-07 HACCP score'!$B$3:$B$6,0),MATCH('D-14 Ernst'!W$2,'P-07 HACCP score'!$C$2:$E$2,0))</f>
        <v>0</v>
      </c>
    </row>
    <row r="153" spans="1:66" x14ac:dyDescent="0.25">
      <c r="A153" s="26" t="s">
        <v>339</v>
      </c>
      <c r="B153" s="25" t="s">
        <v>340</v>
      </c>
      <c r="C153" s="28" t="s">
        <v>1316</v>
      </c>
      <c r="D153" s="27" t="s">
        <v>32</v>
      </c>
      <c r="E153" s="8"/>
      <c r="F153" s="9"/>
      <c r="G153" s="9"/>
      <c r="H153" s="10"/>
      <c r="I153" s="10"/>
      <c r="J153" s="10"/>
      <c r="K153" s="10"/>
      <c r="L153" s="10"/>
      <c r="M153" s="9"/>
      <c r="N153" s="9"/>
      <c r="O153" s="9"/>
      <c r="P153" s="9"/>
      <c r="Q153" s="9"/>
      <c r="R153" s="9"/>
      <c r="S153" s="9"/>
      <c r="T153" s="9"/>
      <c r="U153" s="9"/>
      <c r="V153" s="9"/>
      <c r="W153" s="9"/>
      <c r="X153" s="9"/>
      <c r="Y153" s="9"/>
      <c r="Z153" s="9"/>
      <c r="AA153" s="9"/>
      <c r="AB153" s="9"/>
      <c r="AC153" s="9"/>
      <c r="AD153" s="9"/>
      <c r="AE153" s="9" t="s">
        <v>33</v>
      </c>
      <c r="AF153" s="7"/>
      <c r="AG153" s="11">
        <f t="shared" si="14"/>
        <v>0</v>
      </c>
      <c r="AH153" s="12">
        <f t="shared" si="15"/>
        <v>0</v>
      </c>
      <c r="AI153" s="13" t="str">
        <f t="shared" si="16"/>
        <v>LAAG</v>
      </c>
      <c r="AJ153" s="33" t="str">
        <f t="shared" si="17"/>
        <v>N</v>
      </c>
      <c r="AK153" s="14" t="str">
        <f t="shared" si="18"/>
        <v>LAAG</v>
      </c>
      <c r="AL153" s="8" t="s">
        <v>33</v>
      </c>
      <c r="AM153" s="9" t="s">
        <v>34</v>
      </c>
      <c r="AN153" s="9" t="s">
        <v>35</v>
      </c>
      <c r="AO153" s="18" t="str">
        <f t="shared" si="19"/>
        <v>N</v>
      </c>
      <c r="AP153" s="15" t="str">
        <f t="shared" si="20"/>
        <v>LAAG</v>
      </c>
      <c r="AQ153" s="6">
        <f>INDEX('P-07 HACCP score'!$C$3:$E$6,MATCH(E153,'P-07 HACCP score'!$B$3:$B$6,0),MATCH('D-14 Ernst'!A$2,'P-07 HACCP score'!$C$2:$E$2,0))</f>
        <v>0</v>
      </c>
      <c r="AR153" s="6">
        <f>INDEX('P-07 HACCP score'!$C$3:$E$6,MATCH(F153,'P-07 HACCP score'!$B$3:$B$6,0),MATCH('D-14 Ernst'!B$2,'P-07 HACCP score'!$C$2:$E$2,0))</f>
        <v>0</v>
      </c>
      <c r="AS153" s="6">
        <f>INDEX('P-07 HACCP score'!$C$3:$E$6,MATCH(G153,'P-07 HACCP score'!$B$3:$B$6,0),MATCH('D-14 Ernst'!C$2,'P-07 HACCP score'!$C$2:$E$2,0))</f>
        <v>0</v>
      </c>
      <c r="AT153" s="6">
        <f>INDEX('P-07 HACCP score'!$C$3:$E$6,MATCH(M153,'P-07 HACCP score'!$B$3:$B$6,0),MATCH('D-14 Ernst'!D$2,'P-07 HACCP score'!$C$2:$E$2,0))</f>
        <v>0</v>
      </c>
      <c r="AU153" s="6">
        <f>INDEX('P-07 HACCP score'!$C$3:$E$6,MATCH(N153,'P-07 HACCP score'!$B$3:$B$6,0),MATCH('D-14 Ernst'!E$2,'P-07 HACCP score'!$C$2:$E$2,0))</f>
        <v>0</v>
      </c>
      <c r="AV153" s="6">
        <f>INDEX('P-07 HACCP score'!$C$3:$E$6,MATCH(O153,'P-07 HACCP score'!$B$3:$B$6,0),MATCH('D-14 Ernst'!F$2,'P-07 HACCP score'!$C$2:$E$2,0))</f>
        <v>0</v>
      </c>
      <c r="AW153" s="6">
        <f>INDEX('P-07 HACCP score'!$C$3:$E$6,MATCH(P153,'P-07 HACCP score'!$B$3:$B$6,0),MATCH('D-14 Ernst'!G$2,'P-07 HACCP score'!$C$2:$E$2,0))</f>
        <v>0</v>
      </c>
      <c r="AX153" s="6">
        <f>INDEX('P-07 HACCP score'!$C$3:$E$6,MATCH(Q153,'P-07 HACCP score'!$B$3:$B$6,0),MATCH('D-14 Ernst'!H$2,'P-07 HACCP score'!$C$2:$E$2,0))</f>
        <v>0</v>
      </c>
      <c r="AY153" s="6">
        <f>INDEX('P-07 HACCP score'!$C$3:$E$6,MATCH(R153,'P-07 HACCP score'!$B$3:$B$6,0),MATCH('D-14 Ernst'!I$2,'P-07 HACCP score'!$C$2:$E$2,0))</f>
        <v>0</v>
      </c>
      <c r="AZ153" s="6">
        <f>INDEX('P-07 HACCP score'!$C$3:$E$6,MATCH(S153,'P-07 HACCP score'!$B$3:$B$6,0),MATCH('D-14 Ernst'!J$2,'P-07 HACCP score'!$C$2:$E$2,0))</f>
        <v>0</v>
      </c>
      <c r="BA153" s="6">
        <f>INDEX('P-07 HACCP score'!$C$3:$E$6,MATCH(T153,'P-07 HACCP score'!$B$3:$B$6,0),MATCH('D-14 Ernst'!K$2,'P-07 HACCP score'!$C$2:$E$2,0))</f>
        <v>0</v>
      </c>
      <c r="BB153" s="6" t="e">
        <f>INDEX('P-07 HACCP score'!$C$3:$E$6,MATCH(#REF!,'P-07 HACCP score'!$B$3:$B$6,0),MATCH('D-14 Ernst'!#REF!,'P-07 HACCP score'!$C$2:$E$2,0))</f>
        <v>#REF!</v>
      </c>
      <c r="BC153" s="6">
        <f>INDEX('P-07 HACCP score'!$C$3:$E$6,MATCH(U153,'P-07 HACCP score'!$B$3:$B$6,0),MATCH('D-14 Ernst'!L$2,'P-07 HACCP score'!$C$2:$E$2,0))</f>
        <v>0</v>
      </c>
      <c r="BD153" s="6">
        <f>INDEX('P-07 HACCP score'!$C$3:$E$6,MATCH(V153,'P-07 HACCP score'!$B$3:$B$6,0),MATCH('D-14 Ernst'!M$2,'P-07 HACCP score'!$C$2:$E$2,0))</f>
        <v>0</v>
      </c>
      <c r="BE153" s="6">
        <f>INDEX('P-07 HACCP score'!$C$3:$E$6,MATCH(W153,'P-07 HACCP score'!$B$3:$B$6,0),MATCH('D-14 Ernst'!N$2,'P-07 HACCP score'!$C$2:$E$2,0))</f>
        <v>0</v>
      </c>
      <c r="BF153" s="6">
        <f>INDEX('P-07 HACCP score'!$C$3:$E$6,MATCH(X153,'P-07 HACCP score'!$B$3:$B$6,0),MATCH('D-14 Ernst'!O$2,'P-07 HACCP score'!$C$2:$E$2,0))</f>
        <v>0</v>
      </c>
      <c r="BG153" s="6">
        <f>INDEX('P-07 HACCP score'!$C$3:$E$6,MATCH(Y153,'P-07 HACCP score'!$B$3:$B$6,0),MATCH('D-14 Ernst'!P$2,'P-07 HACCP score'!$C$2:$E$2,0))</f>
        <v>0</v>
      </c>
      <c r="BH153" s="6">
        <f>INDEX('P-07 HACCP score'!$C$3:$E$6,MATCH(Z153,'P-07 HACCP score'!$B$3:$B$6,0),MATCH('D-14 Ernst'!Q$2,'P-07 HACCP score'!$C$2:$E$2,0))</f>
        <v>0</v>
      </c>
      <c r="BI153" s="6">
        <f>INDEX('P-07 HACCP score'!$C$3:$E$6,MATCH(AA153,'P-07 HACCP score'!$B$3:$B$6,0),MATCH('D-14 Ernst'!R$2,'P-07 HACCP score'!$C$2:$E$2,0))</f>
        <v>0</v>
      </c>
      <c r="BJ153" s="6">
        <f>INDEX('P-07 HACCP score'!$C$3:$E$6,MATCH(AB153,'P-07 HACCP score'!$B$3:$B$6,0),MATCH('D-14 Ernst'!S$2,'P-07 HACCP score'!$C$2:$E$2,0))</f>
        <v>0</v>
      </c>
      <c r="BK153" s="6">
        <f>INDEX('P-07 HACCP score'!$C$3:$E$6,MATCH(AC153,'P-07 HACCP score'!$B$3:$B$6,0),MATCH('D-14 Ernst'!T$2,'P-07 HACCP score'!$C$2:$E$2,0))</f>
        <v>0</v>
      </c>
      <c r="BL153" s="6">
        <f>INDEX('P-07 HACCP score'!$C$3:$E$6,MATCH(AD153,'P-07 HACCP score'!$B$3:$B$6,0),MATCH('D-14 Ernst'!U$2,'P-07 HACCP score'!$C$2:$E$2,0))</f>
        <v>0</v>
      </c>
      <c r="BM153" s="6">
        <f>INDEX('P-07 HACCP score'!$C$3:$E$6,MATCH(AE153,'P-07 HACCP score'!$B$3:$B$6,0),MATCH('D-14 Ernst'!V$2,'P-07 HACCP score'!$C$2:$E$2,0))</f>
        <v>2</v>
      </c>
      <c r="BN153" s="6">
        <f>INDEX('P-07 HACCP score'!$C$3:$E$6,MATCH(AF153,'P-07 HACCP score'!$B$3:$B$6,0),MATCH('D-14 Ernst'!W$2,'P-07 HACCP score'!$C$2:$E$2,0))</f>
        <v>0</v>
      </c>
    </row>
    <row r="154" spans="1:66" x14ac:dyDescent="0.25">
      <c r="A154" s="26" t="s">
        <v>341</v>
      </c>
      <c r="B154" s="25" t="s">
        <v>342</v>
      </c>
      <c r="C154" s="28" t="s">
        <v>1316</v>
      </c>
      <c r="D154" s="27" t="s">
        <v>32</v>
      </c>
      <c r="E154" s="8"/>
      <c r="F154" s="9"/>
      <c r="G154" s="9"/>
      <c r="H154" s="10"/>
      <c r="I154" s="10"/>
      <c r="J154" s="10"/>
      <c r="K154" s="10"/>
      <c r="L154" s="10"/>
      <c r="M154" s="9"/>
      <c r="N154" s="9"/>
      <c r="O154" s="9"/>
      <c r="P154" s="9"/>
      <c r="Q154" s="9"/>
      <c r="R154" s="9"/>
      <c r="S154" s="9"/>
      <c r="T154" s="9"/>
      <c r="U154" s="9"/>
      <c r="V154" s="9"/>
      <c r="W154" s="9"/>
      <c r="X154" s="9"/>
      <c r="Y154" s="9"/>
      <c r="Z154" s="9"/>
      <c r="AA154" s="9"/>
      <c r="AB154" s="9"/>
      <c r="AC154" s="9"/>
      <c r="AD154" s="9"/>
      <c r="AE154" s="9" t="s">
        <v>33</v>
      </c>
      <c r="AF154" s="7"/>
      <c r="AG154" s="11">
        <f t="shared" si="14"/>
        <v>0</v>
      </c>
      <c r="AH154" s="12">
        <f t="shared" si="15"/>
        <v>0</v>
      </c>
      <c r="AI154" s="13" t="str">
        <f t="shared" si="16"/>
        <v>LAAG</v>
      </c>
      <c r="AJ154" s="33" t="str">
        <f t="shared" si="17"/>
        <v>N</v>
      </c>
      <c r="AK154" s="14" t="str">
        <f t="shared" si="18"/>
        <v>LAAG</v>
      </c>
      <c r="AL154" s="8" t="s">
        <v>38</v>
      </c>
      <c r="AM154" s="9" t="s">
        <v>34</v>
      </c>
      <c r="AN154" s="9" t="s">
        <v>35</v>
      </c>
      <c r="AO154" s="18" t="str">
        <f t="shared" si="19"/>
        <v>J</v>
      </c>
      <c r="AP154" s="15" t="str">
        <f t="shared" si="20"/>
        <v>MIDDEN</v>
      </c>
      <c r="AQ154" s="6">
        <f>INDEX('P-07 HACCP score'!$C$3:$E$6,MATCH(E154,'P-07 HACCP score'!$B$3:$B$6,0),MATCH('D-14 Ernst'!A$2,'P-07 HACCP score'!$C$2:$E$2,0))</f>
        <v>0</v>
      </c>
      <c r="AR154" s="6">
        <f>INDEX('P-07 HACCP score'!$C$3:$E$6,MATCH(F154,'P-07 HACCP score'!$B$3:$B$6,0),MATCH('D-14 Ernst'!B$2,'P-07 HACCP score'!$C$2:$E$2,0))</f>
        <v>0</v>
      </c>
      <c r="AS154" s="6">
        <f>INDEX('P-07 HACCP score'!$C$3:$E$6,MATCH(G154,'P-07 HACCP score'!$B$3:$B$6,0),MATCH('D-14 Ernst'!C$2,'P-07 HACCP score'!$C$2:$E$2,0))</f>
        <v>0</v>
      </c>
      <c r="AT154" s="6">
        <f>INDEX('P-07 HACCP score'!$C$3:$E$6,MATCH(M154,'P-07 HACCP score'!$B$3:$B$6,0),MATCH('D-14 Ernst'!D$2,'P-07 HACCP score'!$C$2:$E$2,0))</f>
        <v>0</v>
      </c>
      <c r="AU154" s="6">
        <f>INDEX('P-07 HACCP score'!$C$3:$E$6,MATCH(N154,'P-07 HACCP score'!$B$3:$B$6,0),MATCH('D-14 Ernst'!E$2,'P-07 HACCP score'!$C$2:$E$2,0))</f>
        <v>0</v>
      </c>
      <c r="AV154" s="6">
        <f>INDEX('P-07 HACCP score'!$C$3:$E$6,MATCH(O154,'P-07 HACCP score'!$B$3:$B$6,0),MATCH('D-14 Ernst'!F$2,'P-07 HACCP score'!$C$2:$E$2,0))</f>
        <v>0</v>
      </c>
      <c r="AW154" s="6">
        <f>INDEX('P-07 HACCP score'!$C$3:$E$6,MATCH(P154,'P-07 HACCP score'!$B$3:$B$6,0),MATCH('D-14 Ernst'!G$2,'P-07 HACCP score'!$C$2:$E$2,0))</f>
        <v>0</v>
      </c>
      <c r="AX154" s="6">
        <f>INDEX('P-07 HACCP score'!$C$3:$E$6,MATCH(Q154,'P-07 HACCP score'!$B$3:$B$6,0),MATCH('D-14 Ernst'!H$2,'P-07 HACCP score'!$C$2:$E$2,0))</f>
        <v>0</v>
      </c>
      <c r="AY154" s="6">
        <f>INDEX('P-07 HACCP score'!$C$3:$E$6,MATCH(R154,'P-07 HACCP score'!$B$3:$B$6,0),MATCH('D-14 Ernst'!I$2,'P-07 HACCP score'!$C$2:$E$2,0))</f>
        <v>0</v>
      </c>
      <c r="AZ154" s="6">
        <f>INDEX('P-07 HACCP score'!$C$3:$E$6,MATCH(S154,'P-07 HACCP score'!$B$3:$B$6,0),MATCH('D-14 Ernst'!J$2,'P-07 HACCP score'!$C$2:$E$2,0))</f>
        <v>0</v>
      </c>
      <c r="BA154" s="6">
        <f>INDEX('P-07 HACCP score'!$C$3:$E$6,MATCH(T154,'P-07 HACCP score'!$B$3:$B$6,0),MATCH('D-14 Ernst'!K$2,'P-07 HACCP score'!$C$2:$E$2,0))</f>
        <v>0</v>
      </c>
      <c r="BB154" s="6" t="e">
        <f>INDEX('P-07 HACCP score'!$C$3:$E$6,MATCH(#REF!,'P-07 HACCP score'!$B$3:$B$6,0),MATCH('D-14 Ernst'!#REF!,'P-07 HACCP score'!$C$2:$E$2,0))</f>
        <v>#REF!</v>
      </c>
      <c r="BC154" s="6">
        <f>INDEX('P-07 HACCP score'!$C$3:$E$6,MATCH(U154,'P-07 HACCP score'!$B$3:$B$6,0),MATCH('D-14 Ernst'!L$2,'P-07 HACCP score'!$C$2:$E$2,0))</f>
        <v>0</v>
      </c>
      <c r="BD154" s="6">
        <f>INDEX('P-07 HACCP score'!$C$3:$E$6,MATCH(V154,'P-07 HACCP score'!$B$3:$B$6,0),MATCH('D-14 Ernst'!M$2,'P-07 HACCP score'!$C$2:$E$2,0))</f>
        <v>0</v>
      </c>
      <c r="BE154" s="6">
        <f>INDEX('P-07 HACCP score'!$C$3:$E$6,MATCH(W154,'P-07 HACCP score'!$B$3:$B$6,0),MATCH('D-14 Ernst'!N$2,'P-07 HACCP score'!$C$2:$E$2,0))</f>
        <v>0</v>
      </c>
      <c r="BF154" s="6">
        <f>INDEX('P-07 HACCP score'!$C$3:$E$6,MATCH(X154,'P-07 HACCP score'!$B$3:$B$6,0),MATCH('D-14 Ernst'!O$2,'P-07 HACCP score'!$C$2:$E$2,0))</f>
        <v>0</v>
      </c>
      <c r="BG154" s="6">
        <f>INDEX('P-07 HACCP score'!$C$3:$E$6,MATCH(Y154,'P-07 HACCP score'!$B$3:$B$6,0),MATCH('D-14 Ernst'!P$2,'P-07 HACCP score'!$C$2:$E$2,0))</f>
        <v>0</v>
      </c>
      <c r="BH154" s="6">
        <f>INDEX('P-07 HACCP score'!$C$3:$E$6,MATCH(Z154,'P-07 HACCP score'!$B$3:$B$6,0),MATCH('D-14 Ernst'!Q$2,'P-07 HACCP score'!$C$2:$E$2,0))</f>
        <v>0</v>
      </c>
      <c r="BI154" s="6">
        <f>INDEX('P-07 HACCP score'!$C$3:$E$6,MATCH(AA154,'P-07 HACCP score'!$B$3:$B$6,0),MATCH('D-14 Ernst'!R$2,'P-07 HACCP score'!$C$2:$E$2,0))</f>
        <v>0</v>
      </c>
      <c r="BJ154" s="6">
        <f>INDEX('P-07 HACCP score'!$C$3:$E$6,MATCH(AB154,'P-07 HACCP score'!$B$3:$B$6,0),MATCH('D-14 Ernst'!S$2,'P-07 HACCP score'!$C$2:$E$2,0))</f>
        <v>0</v>
      </c>
      <c r="BK154" s="6">
        <f>INDEX('P-07 HACCP score'!$C$3:$E$6,MATCH(AC154,'P-07 HACCP score'!$B$3:$B$6,0),MATCH('D-14 Ernst'!T$2,'P-07 HACCP score'!$C$2:$E$2,0))</f>
        <v>0</v>
      </c>
      <c r="BL154" s="6">
        <f>INDEX('P-07 HACCP score'!$C$3:$E$6,MATCH(AD154,'P-07 HACCP score'!$B$3:$B$6,0),MATCH('D-14 Ernst'!U$2,'P-07 HACCP score'!$C$2:$E$2,0))</f>
        <v>0</v>
      </c>
      <c r="BM154" s="6">
        <f>INDEX('P-07 HACCP score'!$C$3:$E$6,MATCH(AE154,'P-07 HACCP score'!$B$3:$B$6,0),MATCH('D-14 Ernst'!V$2,'P-07 HACCP score'!$C$2:$E$2,0))</f>
        <v>2</v>
      </c>
      <c r="BN154" s="6">
        <f>INDEX('P-07 HACCP score'!$C$3:$E$6,MATCH(AF154,'P-07 HACCP score'!$B$3:$B$6,0),MATCH('D-14 Ernst'!W$2,'P-07 HACCP score'!$C$2:$E$2,0))</f>
        <v>0</v>
      </c>
    </row>
    <row r="155" spans="1:66" x14ac:dyDescent="0.25">
      <c r="A155" s="26">
        <v>53654</v>
      </c>
      <c r="B155" s="25" t="s">
        <v>1508</v>
      </c>
      <c r="C155" s="28" t="s">
        <v>1316</v>
      </c>
      <c r="D155" s="27">
        <v>3</v>
      </c>
      <c r="E155" s="8" t="s">
        <v>33</v>
      </c>
      <c r="F155" s="9"/>
      <c r="G155" s="9"/>
      <c r="H155" s="10"/>
      <c r="I155" s="10"/>
      <c r="J155" s="10"/>
      <c r="K155" s="10"/>
      <c r="L155" s="10"/>
      <c r="M155" s="9"/>
      <c r="N155" s="9" t="s">
        <v>33</v>
      </c>
      <c r="O155" s="9" t="s">
        <v>33</v>
      </c>
      <c r="P155" s="9" t="s">
        <v>33</v>
      </c>
      <c r="Q155" s="9" t="s">
        <v>33</v>
      </c>
      <c r="R155" s="9"/>
      <c r="S155" s="9"/>
      <c r="T155" s="9"/>
      <c r="U155" s="9"/>
      <c r="V155" s="9" t="s">
        <v>33</v>
      </c>
      <c r="W155" s="9"/>
      <c r="X155" s="9"/>
      <c r="Y155" s="9"/>
      <c r="Z155" s="9"/>
      <c r="AA155" s="9"/>
      <c r="AB155" s="9"/>
      <c r="AC155" s="9"/>
      <c r="AD155" s="9"/>
      <c r="AE155" s="9" t="s">
        <v>33</v>
      </c>
      <c r="AF155" s="7"/>
      <c r="AG155" s="11">
        <f t="shared" si="14"/>
        <v>1</v>
      </c>
      <c r="AH155" s="12">
        <f t="shared" si="15"/>
        <v>0</v>
      </c>
      <c r="AI155" s="13" t="str">
        <f t="shared" si="16"/>
        <v>LAAG</v>
      </c>
      <c r="AJ155" s="33" t="str">
        <f t="shared" si="17"/>
        <v>N</v>
      </c>
      <c r="AK155" s="14" t="str">
        <f t="shared" si="18"/>
        <v>LAAG</v>
      </c>
      <c r="AL155" s="8" t="s">
        <v>33</v>
      </c>
      <c r="AM155" s="9" t="s">
        <v>34</v>
      </c>
      <c r="AN155" s="9" t="s">
        <v>35</v>
      </c>
      <c r="AO155" s="18" t="str">
        <f t="shared" si="19"/>
        <v>N</v>
      </c>
      <c r="AP155" s="15" t="str">
        <f t="shared" si="20"/>
        <v>LAAG</v>
      </c>
      <c r="AQ155" s="114">
        <f>INDEX('P-07 HACCP score'!$C$3:$E$6,MATCH(E155,'P-07 HACCP score'!$B$3:$B$6,0),MATCH('D-14 Ernst'!A$2,'P-07 HACCP score'!$C$2:$E$2,0))</f>
        <v>2</v>
      </c>
      <c r="AR155" s="114">
        <f>INDEX('P-07 HACCP score'!$C$3:$E$6,MATCH(F155,'P-07 HACCP score'!$B$3:$B$6,0),MATCH('D-14 Ernst'!B$2,'P-07 HACCP score'!$C$2:$E$2,0))</f>
        <v>0</v>
      </c>
      <c r="AS155" s="114">
        <f>INDEX('P-07 HACCP score'!$C$3:$E$6,MATCH(G155,'P-07 HACCP score'!$B$3:$B$6,0),MATCH('D-14 Ernst'!C$2,'P-07 HACCP score'!$C$2:$E$2,0))</f>
        <v>0</v>
      </c>
      <c r="AT155" s="114">
        <f>INDEX('P-07 HACCP score'!$C$3:$E$6,MATCH(M155,'P-07 HACCP score'!$B$3:$B$6,0),MATCH('D-14 Ernst'!D$2,'P-07 HACCP score'!$C$2:$E$2,0))</f>
        <v>0</v>
      </c>
      <c r="AU155" s="114">
        <f>INDEX('P-07 HACCP score'!$C$3:$E$6,MATCH(N155,'P-07 HACCP score'!$B$3:$B$6,0),MATCH('D-14 Ernst'!E$2,'P-07 HACCP score'!$C$2:$E$2,0))</f>
        <v>2</v>
      </c>
      <c r="AV155" s="114">
        <f>INDEX('P-07 HACCP score'!$C$3:$E$6,MATCH(O155,'P-07 HACCP score'!$B$3:$B$6,0),MATCH('D-14 Ernst'!F$2,'P-07 HACCP score'!$C$2:$E$2,0))</f>
        <v>3</v>
      </c>
      <c r="AW155" s="114">
        <f>INDEX('P-07 HACCP score'!$C$3:$E$6,MATCH(P155,'P-07 HACCP score'!$B$3:$B$6,0),MATCH('D-14 Ernst'!G$2,'P-07 HACCP score'!$C$2:$E$2,0))</f>
        <v>1</v>
      </c>
      <c r="AX155" s="114">
        <f>INDEX('P-07 HACCP score'!$C$3:$E$6,MATCH(Q155,'P-07 HACCP score'!$B$3:$B$6,0),MATCH('D-14 Ernst'!H$2,'P-07 HACCP score'!$C$2:$E$2,0))</f>
        <v>2</v>
      </c>
      <c r="AY155" s="114">
        <f>INDEX('P-07 HACCP score'!$C$3:$E$6,MATCH(R155,'P-07 HACCP score'!$B$3:$B$6,0),MATCH('D-14 Ernst'!I$2,'P-07 HACCP score'!$C$2:$E$2,0))</f>
        <v>0</v>
      </c>
      <c r="AZ155" s="114">
        <f>INDEX('P-07 HACCP score'!$C$3:$E$6,MATCH(S155,'P-07 HACCP score'!$B$3:$B$6,0),MATCH('D-14 Ernst'!J$2,'P-07 HACCP score'!$C$2:$E$2,0))</f>
        <v>0</v>
      </c>
      <c r="BA155" s="114">
        <f>INDEX('P-07 HACCP score'!$C$3:$E$6,MATCH(T155,'P-07 HACCP score'!$B$3:$B$6,0),MATCH('D-14 Ernst'!K$2,'P-07 HACCP score'!$C$2:$E$2,0))</f>
        <v>0</v>
      </c>
      <c r="BB155" s="114" t="e">
        <f>INDEX('P-07 HACCP score'!$C$3:$E$6,MATCH(#REF!,'P-07 HACCP score'!$B$3:$B$6,0),MATCH('D-14 Ernst'!#REF!,'P-07 HACCP score'!$C$2:$E$2,0))</f>
        <v>#REF!</v>
      </c>
      <c r="BC155" s="114">
        <f>INDEX('P-07 HACCP score'!$C$3:$E$6,MATCH(U155,'P-07 HACCP score'!$B$3:$B$6,0),MATCH('D-14 Ernst'!L$2,'P-07 HACCP score'!$C$2:$E$2,0))</f>
        <v>0</v>
      </c>
      <c r="BD155" s="114">
        <f>INDEX('P-07 HACCP score'!$C$3:$E$6,MATCH(V155,'P-07 HACCP score'!$B$3:$B$6,0),MATCH('D-14 Ernst'!M$2,'P-07 HACCP score'!$C$2:$E$2,0))</f>
        <v>2</v>
      </c>
      <c r="BE155" s="114">
        <f>INDEX('P-07 HACCP score'!$C$3:$E$6,MATCH(W155,'P-07 HACCP score'!$B$3:$B$6,0),MATCH('D-14 Ernst'!N$2,'P-07 HACCP score'!$C$2:$E$2,0))</f>
        <v>0</v>
      </c>
      <c r="BF155" s="114">
        <f>INDEX('P-07 HACCP score'!$C$3:$E$6,MATCH(X155,'P-07 HACCP score'!$B$3:$B$6,0),MATCH('D-14 Ernst'!O$2,'P-07 HACCP score'!$C$2:$E$2,0))</f>
        <v>0</v>
      </c>
      <c r="BG155" s="114">
        <f>INDEX('P-07 HACCP score'!$C$3:$E$6,MATCH(Y155,'P-07 HACCP score'!$B$3:$B$6,0),MATCH('D-14 Ernst'!P$2,'P-07 HACCP score'!$C$2:$E$2,0))</f>
        <v>0</v>
      </c>
      <c r="BH155" s="114">
        <f>INDEX('P-07 HACCP score'!$C$3:$E$6,MATCH(Z155,'P-07 HACCP score'!$B$3:$B$6,0),MATCH('D-14 Ernst'!Q$2,'P-07 HACCP score'!$C$2:$E$2,0))</f>
        <v>0</v>
      </c>
      <c r="BI155" s="114">
        <f>INDEX('P-07 HACCP score'!$C$3:$E$6,MATCH(AA155,'P-07 HACCP score'!$B$3:$B$6,0),MATCH('D-14 Ernst'!R$2,'P-07 HACCP score'!$C$2:$E$2,0))</f>
        <v>0</v>
      </c>
      <c r="BJ155" s="114">
        <f>INDEX('P-07 HACCP score'!$C$3:$E$6,MATCH(AB155,'P-07 HACCP score'!$B$3:$B$6,0),MATCH('D-14 Ernst'!S$2,'P-07 HACCP score'!$C$2:$E$2,0))</f>
        <v>0</v>
      </c>
      <c r="BK155" s="114">
        <f>INDEX('P-07 HACCP score'!$C$3:$E$6,MATCH(AC155,'P-07 HACCP score'!$B$3:$B$6,0),MATCH('D-14 Ernst'!T$2,'P-07 HACCP score'!$C$2:$E$2,0))</f>
        <v>0</v>
      </c>
      <c r="BL155" s="114">
        <f>INDEX('P-07 HACCP score'!$C$3:$E$6,MATCH(AD155,'P-07 HACCP score'!$B$3:$B$6,0),MATCH('D-14 Ernst'!U$2,'P-07 HACCP score'!$C$2:$E$2,0))</f>
        <v>0</v>
      </c>
      <c r="BM155" s="114">
        <f>INDEX('P-07 HACCP score'!$C$3:$E$6,MATCH(AE155,'P-07 HACCP score'!$B$3:$B$6,0),MATCH('D-14 Ernst'!V$2,'P-07 HACCP score'!$C$2:$E$2,0))</f>
        <v>2</v>
      </c>
      <c r="BN155" s="114">
        <f>INDEX('P-07 HACCP score'!$C$3:$E$6,MATCH(AF155,'P-07 HACCP score'!$B$3:$B$6,0),MATCH('D-14 Ernst'!W$2,'P-07 HACCP score'!$C$2:$E$2,0))</f>
        <v>0</v>
      </c>
    </row>
    <row r="156" spans="1:66" x14ac:dyDescent="0.25">
      <c r="A156" s="26" t="s">
        <v>343</v>
      </c>
      <c r="B156" s="25" t="s">
        <v>344</v>
      </c>
      <c r="C156" s="28" t="s">
        <v>1316</v>
      </c>
      <c r="D156" s="27" t="s">
        <v>32</v>
      </c>
      <c r="E156" s="8"/>
      <c r="F156" s="9"/>
      <c r="G156" s="9"/>
      <c r="H156" s="10"/>
      <c r="I156" s="10"/>
      <c r="J156" s="10"/>
      <c r="K156" s="10"/>
      <c r="L156" s="10"/>
      <c r="M156" s="9"/>
      <c r="N156" s="9"/>
      <c r="O156" s="9"/>
      <c r="P156" s="9"/>
      <c r="Q156" s="9"/>
      <c r="R156" s="9"/>
      <c r="S156" s="9"/>
      <c r="T156" s="9"/>
      <c r="U156" s="9"/>
      <c r="V156" s="9"/>
      <c r="W156" s="9"/>
      <c r="X156" s="9"/>
      <c r="Y156" s="9"/>
      <c r="Z156" s="9"/>
      <c r="AA156" s="9"/>
      <c r="AB156" s="9"/>
      <c r="AC156" s="9"/>
      <c r="AD156" s="9"/>
      <c r="AE156" s="9" t="s">
        <v>33</v>
      </c>
      <c r="AF156" s="7"/>
      <c r="AG156" s="11">
        <f t="shared" si="14"/>
        <v>0</v>
      </c>
      <c r="AH156" s="12">
        <f t="shared" si="15"/>
        <v>0</v>
      </c>
      <c r="AI156" s="13" t="str">
        <f t="shared" si="16"/>
        <v>LAAG</v>
      </c>
      <c r="AJ156" s="33" t="str">
        <f t="shared" si="17"/>
        <v>N</v>
      </c>
      <c r="AK156" s="14" t="str">
        <f t="shared" si="18"/>
        <v>LAAG</v>
      </c>
      <c r="AL156" s="8" t="s">
        <v>33</v>
      </c>
      <c r="AM156" s="9" t="s">
        <v>34</v>
      </c>
      <c r="AN156" s="9" t="s">
        <v>35</v>
      </c>
      <c r="AO156" s="18" t="str">
        <f t="shared" si="19"/>
        <v>N</v>
      </c>
      <c r="AP156" s="15" t="str">
        <f t="shared" si="20"/>
        <v>LAAG</v>
      </c>
      <c r="AQ156" s="6">
        <f>INDEX('P-07 HACCP score'!$C$3:$E$6,MATCH(E156,'P-07 HACCP score'!$B$3:$B$6,0),MATCH('D-14 Ernst'!A$2,'P-07 HACCP score'!$C$2:$E$2,0))</f>
        <v>0</v>
      </c>
      <c r="AR156" s="6">
        <f>INDEX('P-07 HACCP score'!$C$3:$E$6,MATCH(F156,'P-07 HACCP score'!$B$3:$B$6,0),MATCH('D-14 Ernst'!B$2,'P-07 HACCP score'!$C$2:$E$2,0))</f>
        <v>0</v>
      </c>
      <c r="AS156" s="6">
        <f>INDEX('P-07 HACCP score'!$C$3:$E$6,MATCH(G156,'P-07 HACCP score'!$B$3:$B$6,0),MATCH('D-14 Ernst'!C$2,'P-07 HACCP score'!$C$2:$E$2,0))</f>
        <v>0</v>
      </c>
      <c r="AT156" s="6">
        <f>INDEX('P-07 HACCP score'!$C$3:$E$6,MATCH(M156,'P-07 HACCP score'!$B$3:$B$6,0),MATCH('D-14 Ernst'!D$2,'P-07 HACCP score'!$C$2:$E$2,0))</f>
        <v>0</v>
      </c>
      <c r="AU156" s="6">
        <f>INDEX('P-07 HACCP score'!$C$3:$E$6,MATCH(N156,'P-07 HACCP score'!$B$3:$B$6,0),MATCH('D-14 Ernst'!E$2,'P-07 HACCP score'!$C$2:$E$2,0))</f>
        <v>0</v>
      </c>
      <c r="AV156" s="6">
        <f>INDEX('P-07 HACCP score'!$C$3:$E$6,MATCH(O156,'P-07 HACCP score'!$B$3:$B$6,0),MATCH('D-14 Ernst'!F$2,'P-07 HACCP score'!$C$2:$E$2,0))</f>
        <v>0</v>
      </c>
      <c r="AW156" s="6">
        <f>INDEX('P-07 HACCP score'!$C$3:$E$6,MATCH(P156,'P-07 HACCP score'!$B$3:$B$6,0),MATCH('D-14 Ernst'!G$2,'P-07 HACCP score'!$C$2:$E$2,0))</f>
        <v>0</v>
      </c>
      <c r="AX156" s="6">
        <f>INDEX('P-07 HACCP score'!$C$3:$E$6,MATCH(Q156,'P-07 HACCP score'!$B$3:$B$6,0),MATCH('D-14 Ernst'!H$2,'P-07 HACCP score'!$C$2:$E$2,0))</f>
        <v>0</v>
      </c>
      <c r="AY156" s="6">
        <f>INDEX('P-07 HACCP score'!$C$3:$E$6,MATCH(R156,'P-07 HACCP score'!$B$3:$B$6,0),MATCH('D-14 Ernst'!I$2,'P-07 HACCP score'!$C$2:$E$2,0))</f>
        <v>0</v>
      </c>
      <c r="AZ156" s="6">
        <f>INDEX('P-07 HACCP score'!$C$3:$E$6,MATCH(S156,'P-07 HACCP score'!$B$3:$B$6,0),MATCH('D-14 Ernst'!J$2,'P-07 HACCP score'!$C$2:$E$2,0))</f>
        <v>0</v>
      </c>
      <c r="BA156" s="6">
        <f>INDEX('P-07 HACCP score'!$C$3:$E$6,MATCH(T156,'P-07 HACCP score'!$B$3:$B$6,0),MATCH('D-14 Ernst'!K$2,'P-07 HACCP score'!$C$2:$E$2,0))</f>
        <v>0</v>
      </c>
      <c r="BB156" s="6" t="e">
        <f>INDEX('P-07 HACCP score'!$C$3:$E$6,MATCH(#REF!,'P-07 HACCP score'!$B$3:$B$6,0),MATCH('D-14 Ernst'!#REF!,'P-07 HACCP score'!$C$2:$E$2,0))</f>
        <v>#REF!</v>
      </c>
      <c r="BC156" s="6">
        <f>INDEX('P-07 HACCP score'!$C$3:$E$6,MATCH(U156,'P-07 HACCP score'!$B$3:$B$6,0),MATCH('D-14 Ernst'!L$2,'P-07 HACCP score'!$C$2:$E$2,0))</f>
        <v>0</v>
      </c>
      <c r="BD156" s="6">
        <f>INDEX('P-07 HACCP score'!$C$3:$E$6,MATCH(V156,'P-07 HACCP score'!$B$3:$B$6,0),MATCH('D-14 Ernst'!M$2,'P-07 HACCP score'!$C$2:$E$2,0))</f>
        <v>0</v>
      </c>
      <c r="BE156" s="6">
        <f>INDEX('P-07 HACCP score'!$C$3:$E$6,MATCH(W156,'P-07 HACCP score'!$B$3:$B$6,0),MATCH('D-14 Ernst'!N$2,'P-07 HACCP score'!$C$2:$E$2,0))</f>
        <v>0</v>
      </c>
      <c r="BF156" s="6">
        <f>INDEX('P-07 HACCP score'!$C$3:$E$6,MATCH(X156,'P-07 HACCP score'!$B$3:$B$6,0),MATCH('D-14 Ernst'!O$2,'P-07 HACCP score'!$C$2:$E$2,0))</f>
        <v>0</v>
      </c>
      <c r="BG156" s="6">
        <f>INDEX('P-07 HACCP score'!$C$3:$E$6,MATCH(Y156,'P-07 HACCP score'!$B$3:$B$6,0),MATCH('D-14 Ernst'!P$2,'P-07 HACCP score'!$C$2:$E$2,0))</f>
        <v>0</v>
      </c>
      <c r="BH156" s="6">
        <f>INDEX('P-07 HACCP score'!$C$3:$E$6,MATCH(Z156,'P-07 HACCP score'!$B$3:$B$6,0),MATCH('D-14 Ernst'!Q$2,'P-07 HACCP score'!$C$2:$E$2,0))</f>
        <v>0</v>
      </c>
      <c r="BI156" s="6">
        <f>INDEX('P-07 HACCP score'!$C$3:$E$6,MATCH(AA156,'P-07 HACCP score'!$B$3:$B$6,0),MATCH('D-14 Ernst'!R$2,'P-07 HACCP score'!$C$2:$E$2,0))</f>
        <v>0</v>
      </c>
      <c r="BJ156" s="6">
        <f>INDEX('P-07 HACCP score'!$C$3:$E$6,MATCH(AB156,'P-07 HACCP score'!$B$3:$B$6,0),MATCH('D-14 Ernst'!S$2,'P-07 HACCP score'!$C$2:$E$2,0))</f>
        <v>0</v>
      </c>
      <c r="BK156" s="6">
        <f>INDEX('P-07 HACCP score'!$C$3:$E$6,MATCH(AC156,'P-07 HACCP score'!$B$3:$B$6,0),MATCH('D-14 Ernst'!T$2,'P-07 HACCP score'!$C$2:$E$2,0))</f>
        <v>0</v>
      </c>
      <c r="BL156" s="6">
        <f>INDEX('P-07 HACCP score'!$C$3:$E$6,MATCH(AD156,'P-07 HACCP score'!$B$3:$B$6,0),MATCH('D-14 Ernst'!U$2,'P-07 HACCP score'!$C$2:$E$2,0))</f>
        <v>0</v>
      </c>
      <c r="BM156" s="6">
        <f>INDEX('P-07 HACCP score'!$C$3:$E$6,MATCH(AE156,'P-07 HACCP score'!$B$3:$B$6,0),MATCH('D-14 Ernst'!V$2,'P-07 HACCP score'!$C$2:$E$2,0))</f>
        <v>2</v>
      </c>
      <c r="BN156" s="6">
        <f>INDEX('P-07 HACCP score'!$C$3:$E$6,MATCH(AF156,'P-07 HACCP score'!$B$3:$B$6,0),MATCH('D-14 Ernst'!W$2,'P-07 HACCP score'!$C$2:$E$2,0))</f>
        <v>0</v>
      </c>
    </row>
    <row r="157" spans="1:66" x14ac:dyDescent="0.25">
      <c r="A157" s="26" t="s">
        <v>345</v>
      </c>
      <c r="B157" s="25" t="s">
        <v>346</v>
      </c>
      <c r="C157" s="28" t="s">
        <v>1316</v>
      </c>
      <c r="D157" s="27" t="s">
        <v>32</v>
      </c>
      <c r="E157" s="8"/>
      <c r="F157" s="9"/>
      <c r="G157" s="9"/>
      <c r="H157" s="10"/>
      <c r="I157" s="10"/>
      <c r="J157" s="10"/>
      <c r="K157" s="10"/>
      <c r="L157" s="10"/>
      <c r="M157" s="9"/>
      <c r="N157" s="9"/>
      <c r="O157" s="9"/>
      <c r="P157" s="9"/>
      <c r="Q157" s="9"/>
      <c r="R157" s="9"/>
      <c r="S157" s="9"/>
      <c r="T157" s="9"/>
      <c r="U157" s="9"/>
      <c r="V157" s="9"/>
      <c r="W157" s="9"/>
      <c r="X157" s="9"/>
      <c r="Y157" s="9"/>
      <c r="Z157" s="9"/>
      <c r="AA157" s="9"/>
      <c r="AB157" s="9"/>
      <c r="AC157" s="9"/>
      <c r="AD157" s="9"/>
      <c r="AE157" s="9" t="s">
        <v>33</v>
      </c>
      <c r="AF157" s="7"/>
      <c r="AG157" s="11">
        <f t="shared" si="14"/>
        <v>0</v>
      </c>
      <c r="AH157" s="12">
        <f t="shared" si="15"/>
        <v>0</v>
      </c>
      <c r="AI157" s="13" t="str">
        <f t="shared" si="16"/>
        <v>LAAG</v>
      </c>
      <c r="AJ157" s="33" t="str">
        <f t="shared" si="17"/>
        <v>N</v>
      </c>
      <c r="AK157" s="14" t="str">
        <f t="shared" si="18"/>
        <v>LAAG</v>
      </c>
      <c r="AL157" s="8" t="s">
        <v>38</v>
      </c>
      <c r="AM157" s="9" t="s">
        <v>34</v>
      </c>
      <c r="AN157" s="9" t="s">
        <v>35</v>
      </c>
      <c r="AO157" s="18" t="str">
        <f t="shared" si="19"/>
        <v>J</v>
      </c>
      <c r="AP157" s="15" t="str">
        <f t="shared" si="20"/>
        <v>MIDDEN</v>
      </c>
      <c r="AQ157" s="6">
        <f>INDEX('P-07 HACCP score'!$C$3:$E$6,MATCH(E157,'P-07 HACCP score'!$B$3:$B$6,0),MATCH('D-14 Ernst'!A$2,'P-07 HACCP score'!$C$2:$E$2,0))</f>
        <v>0</v>
      </c>
      <c r="AR157" s="6">
        <f>INDEX('P-07 HACCP score'!$C$3:$E$6,MATCH(F157,'P-07 HACCP score'!$B$3:$B$6,0),MATCH('D-14 Ernst'!B$2,'P-07 HACCP score'!$C$2:$E$2,0))</f>
        <v>0</v>
      </c>
      <c r="AS157" s="6">
        <f>INDEX('P-07 HACCP score'!$C$3:$E$6,MATCH(G157,'P-07 HACCP score'!$B$3:$B$6,0),MATCH('D-14 Ernst'!C$2,'P-07 HACCP score'!$C$2:$E$2,0))</f>
        <v>0</v>
      </c>
      <c r="AT157" s="6">
        <f>INDEX('P-07 HACCP score'!$C$3:$E$6,MATCH(M157,'P-07 HACCP score'!$B$3:$B$6,0),MATCH('D-14 Ernst'!D$2,'P-07 HACCP score'!$C$2:$E$2,0))</f>
        <v>0</v>
      </c>
      <c r="AU157" s="6">
        <f>INDEX('P-07 HACCP score'!$C$3:$E$6,MATCH(N157,'P-07 HACCP score'!$B$3:$B$6,0),MATCH('D-14 Ernst'!E$2,'P-07 HACCP score'!$C$2:$E$2,0))</f>
        <v>0</v>
      </c>
      <c r="AV157" s="6">
        <f>INDEX('P-07 HACCP score'!$C$3:$E$6,MATCH(O157,'P-07 HACCP score'!$B$3:$B$6,0),MATCH('D-14 Ernst'!F$2,'P-07 HACCP score'!$C$2:$E$2,0))</f>
        <v>0</v>
      </c>
      <c r="AW157" s="6">
        <f>INDEX('P-07 HACCP score'!$C$3:$E$6,MATCH(P157,'P-07 HACCP score'!$B$3:$B$6,0),MATCH('D-14 Ernst'!G$2,'P-07 HACCP score'!$C$2:$E$2,0))</f>
        <v>0</v>
      </c>
      <c r="AX157" s="6">
        <f>INDEX('P-07 HACCP score'!$C$3:$E$6,MATCH(Q157,'P-07 HACCP score'!$B$3:$B$6,0),MATCH('D-14 Ernst'!H$2,'P-07 HACCP score'!$C$2:$E$2,0))</f>
        <v>0</v>
      </c>
      <c r="AY157" s="6">
        <f>INDEX('P-07 HACCP score'!$C$3:$E$6,MATCH(R157,'P-07 HACCP score'!$B$3:$B$6,0),MATCH('D-14 Ernst'!I$2,'P-07 HACCP score'!$C$2:$E$2,0))</f>
        <v>0</v>
      </c>
      <c r="AZ157" s="6">
        <f>INDEX('P-07 HACCP score'!$C$3:$E$6,MATCH(S157,'P-07 HACCP score'!$B$3:$B$6,0),MATCH('D-14 Ernst'!J$2,'P-07 HACCP score'!$C$2:$E$2,0))</f>
        <v>0</v>
      </c>
      <c r="BA157" s="6">
        <f>INDEX('P-07 HACCP score'!$C$3:$E$6,MATCH(T157,'P-07 HACCP score'!$B$3:$B$6,0),MATCH('D-14 Ernst'!K$2,'P-07 HACCP score'!$C$2:$E$2,0))</f>
        <v>0</v>
      </c>
      <c r="BB157" s="6" t="e">
        <f>INDEX('P-07 HACCP score'!$C$3:$E$6,MATCH(#REF!,'P-07 HACCP score'!$B$3:$B$6,0),MATCH('D-14 Ernst'!#REF!,'P-07 HACCP score'!$C$2:$E$2,0))</f>
        <v>#REF!</v>
      </c>
      <c r="BC157" s="6">
        <f>INDEX('P-07 HACCP score'!$C$3:$E$6,MATCH(U157,'P-07 HACCP score'!$B$3:$B$6,0),MATCH('D-14 Ernst'!L$2,'P-07 HACCP score'!$C$2:$E$2,0))</f>
        <v>0</v>
      </c>
      <c r="BD157" s="6">
        <f>INDEX('P-07 HACCP score'!$C$3:$E$6,MATCH(V157,'P-07 HACCP score'!$B$3:$B$6,0),MATCH('D-14 Ernst'!M$2,'P-07 HACCP score'!$C$2:$E$2,0))</f>
        <v>0</v>
      </c>
      <c r="BE157" s="6">
        <f>INDEX('P-07 HACCP score'!$C$3:$E$6,MATCH(W157,'P-07 HACCP score'!$B$3:$B$6,0),MATCH('D-14 Ernst'!N$2,'P-07 HACCP score'!$C$2:$E$2,0))</f>
        <v>0</v>
      </c>
      <c r="BF157" s="6">
        <f>INDEX('P-07 HACCP score'!$C$3:$E$6,MATCH(X157,'P-07 HACCP score'!$B$3:$B$6,0),MATCH('D-14 Ernst'!O$2,'P-07 HACCP score'!$C$2:$E$2,0))</f>
        <v>0</v>
      </c>
      <c r="BG157" s="6">
        <f>INDEX('P-07 HACCP score'!$C$3:$E$6,MATCH(Y157,'P-07 HACCP score'!$B$3:$B$6,0),MATCH('D-14 Ernst'!P$2,'P-07 HACCP score'!$C$2:$E$2,0))</f>
        <v>0</v>
      </c>
      <c r="BH157" s="6">
        <f>INDEX('P-07 HACCP score'!$C$3:$E$6,MATCH(Z157,'P-07 HACCP score'!$B$3:$B$6,0),MATCH('D-14 Ernst'!Q$2,'P-07 HACCP score'!$C$2:$E$2,0))</f>
        <v>0</v>
      </c>
      <c r="BI157" s="6">
        <f>INDEX('P-07 HACCP score'!$C$3:$E$6,MATCH(AA157,'P-07 HACCP score'!$B$3:$B$6,0),MATCH('D-14 Ernst'!R$2,'P-07 HACCP score'!$C$2:$E$2,0))</f>
        <v>0</v>
      </c>
      <c r="BJ157" s="6">
        <f>INDEX('P-07 HACCP score'!$C$3:$E$6,MATCH(AB157,'P-07 HACCP score'!$B$3:$B$6,0),MATCH('D-14 Ernst'!S$2,'P-07 HACCP score'!$C$2:$E$2,0))</f>
        <v>0</v>
      </c>
      <c r="BK157" s="6">
        <f>INDEX('P-07 HACCP score'!$C$3:$E$6,MATCH(AC157,'P-07 HACCP score'!$B$3:$B$6,0),MATCH('D-14 Ernst'!T$2,'P-07 HACCP score'!$C$2:$E$2,0))</f>
        <v>0</v>
      </c>
      <c r="BL157" s="6">
        <f>INDEX('P-07 HACCP score'!$C$3:$E$6,MATCH(AD157,'P-07 HACCP score'!$B$3:$B$6,0),MATCH('D-14 Ernst'!U$2,'P-07 HACCP score'!$C$2:$E$2,0))</f>
        <v>0</v>
      </c>
      <c r="BM157" s="6">
        <f>INDEX('P-07 HACCP score'!$C$3:$E$6,MATCH(AE157,'P-07 HACCP score'!$B$3:$B$6,0),MATCH('D-14 Ernst'!V$2,'P-07 HACCP score'!$C$2:$E$2,0))</f>
        <v>2</v>
      </c>
      <c r="BN157" s="6">
        <f>INDEX('P-07 HACCP score'!$C$3:$E$6,MATCH(AF157,'P-07 HACCP score'!$B$3:$B$6,0),MATCH('D-14 Ernst'!W$2,'P-07 HACCP score'!$C$2:$E$2,0))</f>
        <v>0</v>
      </c>
    </row>
    <row r="158" spans="1:66" x14ac:dyDescent="0.25">
      <c r="A158" s="26" t="s">
        <v>347</v>
      </c>
      <c r="B158" s="25" t="s">
        <v>348</v>
      </c>
      <c r="C158" s="28" t="s">
        <v>1316</v>
      </c>
      <c r="D158" s="27" t="s">
        <v>32</v>
      </c>
      <c r="E158" s="8"/>
      <c r="F158" s="9"/>
      <c r="G158" s="9"/>
      <c r="H158" s="10"/>
      <c r="I158" s="10"/>
      <c r="J158" s="10"/>
      <c r="K158" s="10"/>
      <c r="L158" s="10"/>
      <c r="M158" s="9"/>
      <c r="N158" s="9"/>
      <c r="O158" s="9" t="s">
        <v>33</v>
      </c>
      <c r="P158" s="9" t="s">
        <v>33</v>
      </c>
      <c r="Q158" s="9"/>
      <c r="R158" s="9"/>
      <c r="S158" s="9"/>
      <c r="T158" s="9"/>
      <c r="U158" s="9"/>
      <c r="V158" s="9"/>
      <c r="W158" s="9"/>
      <c r="X158" s="9"/>
      <c r="Y158" s="9"/>
      <c r="Z158" s="9"/>
      <c r="AA158" s="9"/>
      <c r="AB158" s="9"/>
      <c r="AC158" s="9"/>
      <c r="AD158" s="9"/>
      <c r="AE158" s="9" t="s">
        <v>33</v>
      </c>
      <c r="AF158" s="7"/>
      <c r="AG158" s="11">
        <f t="shared" si="14"/>
        <v>1</v>
      </c>
      <c r="AH158" s="12">
        <f t="shared" si="15"/>
        <v>0</v>
      </c>
      <c r="AI158" s="13" t="str">
        <f t="shared" si="16"/>
        <v>LAAG</v>
      </c>
      <c r="AJ158" s="33" t="str">
        <f t="shared" si="17"/>
        <v>N</v>
      </c>
      <c r="AK158" s="14" t="str">
        <f t="shared" si="18"/>
        <v>LAAG</v>
      </c>
      <c r="AL158" s="8" t="s">
        <v>33</v>
      </c>
      <c r="AM158" s="9" t="s">
        <v>34</v>
      </c>
      <c r="AN158" s="9" t="s">
        <v>35</v>
      </c>
      <c r="AO158" s="18" t="str">
        <f t="shared" si="19"/>
        <v>N</v>
      </c>
      <c r="AP158" s="15" t="str">
        <f t="shared" si="20"/>
        <v>LAAG</v>
      </c>
      <c r="AQ158" s="6">
        <f>INDEX('P-07 HACCP score'!$C$3:$E$6,MATCH(E158,'P-07 HACCP score'!$B$3:$B$6,0),MATCH('D-14 Ernst'!A$2,'P-07 HACCP score'!$C$2:$E$2,0))</f>
        <v>0</v>
      </c>
      <c r="AR158" s="6">
        <f>INDEX('P-07 HACCP score'!$C$3:$E$6,MATCH(F158,'P-07 HACCP score'!$B$3:$B$6,0),MATCH('D-14 Ernst'!B$2,'P-07 HACCP score'!$C$2:$E$2,0))</f>
        <v>0</v>
      </c>
      <c r="AS158" s="6">
        <f>INDEX('P-07 HACCP score'!$C$3:$E$6,MATCH(G158,'P-07 HACCP score'!$B$3:$B$6,0),MATCH('D-14 Ernst'!C$2,'P-07 HACCP score'!$C$2:$E$2,0))</f>
        <v>0</v>
      </c>
      <c r="AT158" s="6">
        <f>INDEX('P-07 HACCP score'!$C$3:$E$6,MATCH(M158,'P-07 HACCP score'!$B$3:$B$6,0),MATCH('D-14 Ernst'!D$2,'P-07 HACCP score'!$C$2:$E$2,0))</f>
        <v>0</v>
      </c>
      <c r="AU158" s="6">
        <f>INDEX('P-07 HACCP score'!$C$3:$E$6,MATCH(N158,'P-07 HACCP score'!$B$3:$B$6,0),MATCH('D-14 Ernst'!E$2,'P-07 HACCP score'!$C$2:$E$2,0))</f>
        <v>0</v>
      </c>
      <c r="AV158" s="6">
        <f>INDEX('P-07 HACCP score'!$C$3:$E$6,MATCH(O158,'P-07 HACCP score'!$B$3:$B$6,0),MATCH('D-14 Ernst'!F$2,'P-07 HACCP score'!$C$2:$E$2,0))</f>
        <v>3</v>
      </c>
      <c r="AW158" s="6">
        <f>INDEX('P-07 HACCP score'!$C$3:$E$6,MATCH(P158,'P-07 HACCP score'!$B$3:$B$6,0),MATCH('D-14 Ernst'!G$2,'P-07 HACCP score'!$C$2:$E$2,0))</f>
        <v>1</v>
      </c>
      <c r="AX158" s="6">
        <f>INDEX('P-07 HACCP score'!$C$3:$E$6,MATCH(Q158,'P-07 HACCP score'!$B$3:$B$6,0),MATCH('D-14 Ernst'!H$2,'P-07 HACCP score'!$C$2:$E$2,0))</f>
        <v>0</v>
      </c>
      <c r="AY158" s="6">
        <f>INDEX('P-07 HACCP score'!$C$3:$E$6,MATCH(R158,'P-07 HACCP score'!$B$3:$B$6,0),MATCH('D-14 Ernst'!I$2,'P-07 HACCP score'!$C$2:$E$2,0))</f>
        <v>0</v>
      </c>
      <c r="AZ158" s="6">
        <f>INDEX('P-07 HACCP score'!$C$3:$E$6,MATCH(S158,'P-07 HACCP score'!$B$3:$B$6,0),MATCH('D-14 Ernst'!J$2,'P-07 HACCP score'!$C$2:$E$2,0))</f>
        <v>0</v>
      </c>
      <c r="BA158" s="6">
        <f>INDEX('P-07 HACCP score'!$C$3:$E$6,MATCH(T158,'P-07 HACCP score'!$B$3:$B$6,0),MATCH('D-14 Ernst'!K$2,'P-07 HACCP score'!$C$2:$E$2,0))</f>
        <v>0</v>
      </c>
      <c r="BB158" s="6" t="e">
        <f>INDEX('P-07 HACCP score'!$C$3:$E$6,MATCH(#REF!,'P-07 HACCP score'!$B$3:$B$6,0),MATCH('D-14 Ernst'!#REF!,'P-07 HACCP score'!$C$2:$E$2,0))</f>
        <v>#REF!</v>
      </c>
      <c r="BC158" s="6">
        <f>INDEX('P-07 HACCP score'!$C$3:$E$6,MATCH(U158,'P-07 HACCP score'!$B$3:$B$6,0),MATCH('D-14 Ernst'!L$2,'P-07 HACCP score'!$C$2:$E$2,0))</f>
        <v>0</v>
      </c>
      <c r="BD158" s="6">
        <f>INDEX('P-07 HACCP score'!$C$3:$E$6,MATCH(V158,'P-07 HACCP score'!$B$3:$B$6,0),MATCH('D-14 Ernst'!M$2,'P-07 HACCP score'!$C$2:$E$2,0))</f>
        <v>0</v>
      </c>
      <c r="BE158" s="6">
        <f>INDEX('P-07 HACCP score'!$C$3:$E$6,MATCH(W158,'P-07 HACCP score'!$B$3:$B$6,0),MATCH('D-14 Ernst'!N$2,'P-07 HACCP score'!$C$2:$E$2,0))</f>
        <v>0</v>
      </c>
      <c r="BF158" s="6">
        <f>INDEX('P-07 HACCP score'!$C$3:$E$6,MATCH(X158,'P-07 HACCP score'!$B$3:$B$6,0),MATCH('D-14 Ernst'!O$2,'P-07 HACCP score'!$C$2:$E$2,0))</f>
        <v>0</v>
      </c>
      <c r="BG158" s="6">
        <f>INDEX('P-07 HACCP score'!$C$3:$E$6,MATCH(Y158,'P-07 HACCP score'!$B$3:$B$6,0),MATCH('D-14 Ernst'!P$2,'P-07 HACCP score'!$C$2:$E$2,0))</f>
        <v>0</v>
      </c>
      <c r="BH158" s="6">
        <f>INDEX('P-07 HACCP score'!$C$3:$E$6,MATCH(Z158,'P-07 HACCP score'!$B$3:$B$6,0),MATCH('D-14 Ernst'!Q$2,'P-07 HACCP score'!$C$2:$E$2,0))</f>
        <v>0</v>
      </c>
      <c r="BI158" s="6">
        <f>INDEX('P-07 HACCP score'!$C$3:$E$6,MATCH(AA158,'P-07 HACCP score'!$B$3:$B$6,0),MATCH('D-14 Ernst'!R$2,'P-07 HACCP score'!$C$2:$E$2,0))</f>
        <v>0</v>
      </c>
      <c r="BJ158" s="6">
        <f>INDEX('P-07 HACCP score'!$C$3:$E$6,MATCH(AB158,'P-07 HACCP score'!$B$3:$B$6,0),MATCH('D-14 Ernst'!S$2,'P-07 HACCP score'!$C$2:$E$2,0))</f>
        <v>0</v>
      </c>
      <c r="BK158" s="6">
        <f>INDEX('P-07 HACCP score'!$C$3:$E$6,MATCH(AC158,'P-07 HACCP score'!$B$3:$B$6,0),MATCH('D-14 Ernst'!T$2,'P-07 HACCP score'!$C$2:$E$2,0))</f>
        <v>0</v>
      </c>
      <c r="BL158" s="6">
        <f>INDEX('P-07 HACCP score'!$C$3:$E$6,MATCH(AD158,'P-07 HACCP score'!$B$3:$B$6,0),MATCH('D-14 Ernst'!U$2,'P-07 HACCP score'!$C$2:$E$2,0))</f>
        <v>0</v>
      </c>
      <c r="BM158" s="6">
        <f>INDEX('P-07 HACCP score'!$C$3:$E$6,MATCH(AE158,'P-07 HACCP score'!$B$3:$B$6,0),MATCH('D-14 Ernst'!V$2,'P-07 HACCP score'!$C$2:$E$2,0))</f>
        <v>2</v>
      </c>
      <c r="BN158" s="6">
        <f>INDEX('P-07 HACCP score'!$C$3:$E$6,MATCH(AF158,'P-07 HACCP score'!$B$3:$B$6,0),MATCH('D-14 Ernst'!W$2,'P-07 HACCP score'!$C$2:$E$2,0))</f>
        <v>0</v>
      </c>
    </row>
    <row r="159" spans="1:66" x14ac:dyDescent="0.25">
      <c r="A159" s="26" t="s">
        <v>349</v>
      </c>
      <c r="B159" s="25" t="s">
        <v>350</v>
      </c>
      <c r="C159" s="28" t="s">
        <v>1316</v>
      </c>
      <c r="D159" s="27" t="s">
        <v>32</v>
      </c>
      <c r="E159" s="8"/>
      <c r="F159" s="9"/>
      <c r="G159" s="9"/>
      <c r="H159" s="10"/>
      <c r="I159" s="10"/>
      <c r="J159" s="10"/>
      <c r="K159" s="10"/>
      <c r="L159" s="10"/>
      <c r="M159" s="9"/>
      <c r="N159" s="9"/>
      <c r="O159" s="9"/>
      <c r="P159" s="9"/>
      <c r="Q159" s="9"/>
      <c r="R159" s="9"/>
      <c r="S159" s="9"/>
      <c r="T159" s="9"/>
      <c r="U159" s="9"/>
      <c r="V159" s="9"/>
      <c r="W159" s="9"/>
      <c r="X159" s="9"/>
      <c r="Y159" s="9" t="s">
        <v>33</v>
      </c>
      <c r="Z159" s="9"/>
      <c r="AA159" s="9"/>
      <c r="AB159" s="9"/>
      <c r="AC159" s="9"/>
      <c r="AD159" s="9"/>
      <c r="AE159" s="9" t="s">
        <v>33</v>
      </c>
      <c r="AF159" s="7"/>
      <c r="AG159" s="11">
        <f t="shared" si="14"/>
        <v>0</v>
      </c>
      <c r="AH159" s="12">
        <f t="shared" si="15"/>
        <v>0</v>
      </c>
      <c r="AI159" s="13" t="str">
        <f t="shared" si="16"/>
        <v>LAAG</v>
      </c>
      <c r="AJ159" s="33" t="str">
        <f t="shared" si="17"/>
        <v>N</v>
      </c>
      <c r="AK159" s="14" t="str">
        <f t="shared" si="18"/>
        <v>LAAG</v>
      </c>
      <c r="AL159" s="8" t="s">
        <v>33</v>
      </c>
      <c r="AM159" s="9" t="s">
        <v>34</v>
      </c>
      <c r="AN159" s="9" t="s">
        <v>35</v>
      </c>
      <c r="AO159" s="18" t="str">
        <f t="shared" si="19"/>
        <v>N</v>
      </c>
      <c r="AP159" s="15" t="str">
        <f t="shared" si="20"/>
        <v>LAAG</v>
      </c>
      <c r="AQ159" s="6">
        <f>INDEX('P-07 HACCP score'!$C$3:$E$6,MATCH(E159,'P-07 HACCP score'!$B$3:$B$6,0),MATCH('D-14 Ernst'!A$2,'P-07 HACCP score'!$C$2:$E$2,0))</f>
        <v>0</v>
      </c>
      <c r="AR159" s="6">
        <f>INDEX('P-07 HACCP score'!$C$3:$E$6,MATCH(F159,'P-07 HACCP score'!$B$3:$B$6,0),MATCH('D-14 Ernst'!B$2,'P-07 HACCP score'!$C$2:$E$2,0))</f>
        <v>0</v>
      </c>
      <c r="AS159" s="6">
        <f>INDEX('P-07 HACCP score'!$C$3:$E$6,MATCH(G159,'P-07 HACCP score'!$B$3:$B$6,0),MATCH('D-14 Ernst'!C$2,'P-07 HACCP score'!$C$2:$E$2,0))</f>
        <v>0</v>
      </c>
      <c r="AT159" s="6">
        <f>INDEX('P-07 HACCP score'!$C$3:$E$6,MATCH(M159,'P-07 HACCP score'!$B$3:$B$6,0),MATCH('D-14 Ernst'!D$2,'P-07 HACCP score'!$C$2:$E$2,0))</f>
        <v>0</v>
      </c>
      <c r="AU159" s="6">
        <f>INDEX('P-07 HACCP score'!$C$3:$E$6,MATCH(N159,'P-07 HACCP score'!$B$3:$B$6,0),MATCH('D-14 Ernst'!E$2,'P-07 HACCP score'!$C$2:$E$2,0))</f>
        <v>0</v>
      </c>
      <c r="AV159" s="6">
        <f>INDEX('P-07 HACCP score'!$C$3:$E$6,MATCH(O159,'P-07 HACCP score'!$B$3:$B$6,0),MATCH('D-14 Ernst'!F$2,'P-07 HACCP score'!$C$2:$E$2,0))</f>
        <v>0</v>
      </c>
      <c r="AW159" s="6">
        <f>INDEX('P-07 HACCP score'!$C$3:$E$6,MATCH(P159,'P-07 HACCP score'!$B$3:$B$6,0),MATCH('D-14 Ernst'!G$2,'P-07 HACCP score'!$C$2:$E$2,0))</f>
        <v>0</v>
      </c>
      <c r="AX159" s="6">
        <f>INDEX('P-07 HACCP score'!$C$3:$E$6,MATCH(Q159,'P-07 HACCP score'!$B$3:$B$6,0),MATCH('D-14 Ernst'!H$2,'P-07 HACCP score'!$C$2:$E$2,0))</f>
        <v>0</v>
      </c>
      <c r="AY159" s="6">
        <f>INDEX('P-07 HACCP score'!$C$3:$E$6,MATCH(R159,'P-07 HACCP score'!$B$3:$B$6,0),MATCH('D-14 Ernst'!I$2,'P-07 HACCP score'!$C$2:$E$2,0))</f>
        <v>0</v>
      </c>
      <c r="AZ159" s="6">
        <f>INDEX('P-07 HACCP score'!$C$3:$E$6,MATCH(S159,'P-07 HACCP score'!$B$3:$B$6,0),MATCH('D-14 Ernst'!J$2,'P-07 HACCP score'!$C$2:$E$2,0))</f>
        <v>0</v>
      </c>
      <c r="BA159" s="6">
        <f>INDEX('P-07 HACCP score'!$C$3:$E$6,MATCH(T159,'P-07 HACCP score'!$B$3:$B$6,0),MATCH('D-14 Ernst'!K$2,'P-07 HACCP score'!$C$2:$E$2,0))</f>
        <v>0</v>
      </c>
      <c r="BB159" s="6" t="e">
        <f>INDEX('P-07 HACCP score'!$C$3:$E$6,MATCH(#REF!,'P-07 HACCP score'!$B$3:$B$6,0),MATCH('D-14 Ernst'!#REF!,'P-07 HACCP score'!$C$2:$E$2,0))</f>
        <v>#REF!</v>
      </c>
      <c r="BC159" s="6">
        <f>INDEX('P-07 HACCP score'!$C$3:$E$6,MATCH(U159,'P-07 HACCP score'!$B$3:$B$6,0),MATCH('D-14 Ernst'!L$2,'P-07 HACCP score'!$C$2:$E$2,0))</f>
        <v>0</v>
      </c>
      <c r="BD159" s="6">
        <f>INDEX('P-07 HACCP score'!$C$3:$E$6,MATCH(V159,'P-07 HACCP score'!$B$3:$B$6,0),MATCH('D-14 Ernst'!M$2,'P-07 HACCP score'!$C$2:$E$2,0))</f>
        <v>0</v>
      </c>
      <c r="BE159" s="6">
        <f>INDEX('P-07 HACCP score'!$C$3:$E$6,MATCH(W159,'P-07 HACCP score'!$B$3:$B$6,0),MATCH('D-14 Ernst'!N$2,'P-07 HACCP score'!$C$2:$E$2,0))</f>
        <v>0</v>
      </c>
      <c r="BF159" s="6">
        <f>INDEX('P-07 HACCP score'!$C$3:$E$6,MATCH(X159,'P-07 HACCP score'!$B$3:$B$6,0),MATCH('D-14 Ernst'!O$2,'P-07 HACCP score'!$C$2:$E$2,0))</f>
        <v>0</v>
      </c>
      <c r="BG159" s="6">
        <f>INDEX('P-07 HACCP score'!$C$3:$E$6,MATCH(Y159,'P-07 HACCP score'!$B$3:$B$6,0),MATCH('D-14 Ernst'!P$2,'P-07 HACCP score'!$C$2:$E$2,0))</f>
        <v>1</v>
      </c>
      <c r="BH159" s="6">
        <f>INDEX('P-07 HACCP score'!$C$3:$E$6,MATCH(Z159,'P-07 HACCP score'!$B$3:$B$6,0),MATCH('D-14 Ernst'!Q$2,'P-07 HACCP score'!$C$2:$E$2,0))</f>
        <v>0</v>
      </c>
      <c r="BI159" s="6">
        <f>INDEX('P-07 HACCP score'!$C$3:$E$6,MATCH(AA159,'P-07 HACCP score'!$B$3:$B$6,0),MATCH('D-14 Ernst'!R$2,'P-07 HACCP score'!$C$2:$E$2,0))</f>
        <v>0</v>
      </c>
      <c r="BJ159" s="6">
        <f>INDEX('P-07 HACCP score'!$C$3:$E$6,MATCH(AB159,'P-07 HACCP score'!$B$3:$B$6,0),MATCH('D-14 Ernst'!S$2,'P-07 HACCP score'!$C$2:$E$2,0))</f>
        <v>0</v>
      </c>
      <c r="BK159" s="6">
        <f>INDEX('P-07 HACCP score'!$C$3:$E$6,MATCH(AC159,'P-07 HACCP score'!$B$3:$B$6,0),MATCH('D-14 Ernst'!T$2,'P-07 HACCP score'!$C$2:$E$2,0))</f>
        <v>0</v>
      </c>
      <c r="BL159" s="6">
        <f>INDEX('P-07 HACCP score'!$C$3:$E$6,MATCH(AD159,'P-07 HACCP score'!$B$3:$B$6,0),MATCH('D-14 Ernst'!U$2,'P-07 HACCP score'!$C$2:$E$2,0))</f>
        <v>0</v>
      </c>
      <c r="BM159" s="6">
        <f>INDEX('P-07 HACCP score'!$C$3:$E$6,MATCH(AE159,'P-07 HACCP score'!$B$3:$B$6,0),MATCH('D-14 Ernst'!V$2,'P-07 HACCP score'!$C$2:$E$2,0))</f>
        <v>2</v>
      </c>
      <c r="BN159" s="6">
        <f>INDEX('P-07 HACCP score'!$C$3:$E$6,MATCH(AF159,'P-07 HACCP score'!$B$3:$B$6,0),MATCH('D-14 Ernst'!W$2,'P-07 HACCP score'!$C$2:$E$2,0))</f>
        <v>0</v>
      </c>
    </row>
    <row r="160" spans="1:66" x14ac:dyDescent="0.25">
      <c r="A160" s="26" t="s">
        <v>351</v>
      </c>
      <c r="B160" s="25" t="s">
        <v>352</v>
      </c>
      <c r="C160" s="28" t="s">
        <v>1316</v>
      </c>
      <c r="D160" s="27" t="s">
        <v>32</v>
      </c>
      <c r="E160" s="8"/>
      <c r="F160" s="9"/>
      <c r="G160" s="9"/>
      <c r="H160" s="10"/>
      <c r="I160" s="10"/>
      <c r="J160" s="10"/>
      <c r="K160" s="10"/>
      <c r="L160" s="10"/>
      <c r="M160" s="9"/>
      <c r="N160" s="9"/>
      <c r="O160" s="9"/>
      <c r="P160" s="9"/>
      <c r="Q160" s="9"/>
      <c r="R160" s="9"/>
      <c r="S160" s="9"/>
      <c r="T160" s="9"/>
      <c r="U160" s="9"/>
      <c r="V160" s="9"/>
      <c r="W160" s="9"/>
      <c r="X160" s="9"/>
      <c r="Y160" s="9" t="s">
        <v>33</v>
      </c>
      <c r="Z160" s="9"/>
      <c r="AA160" s="9"/>
      <c r="AB160" s="9"/>
      <c r="AC160" s="9"/>
      <c r="AD160" s="9"/>
      <c r="AE160" s="9" t="s">
        <v>33</v>
      </c>
      <c r="AF160" s="7"/>
      <c r="AG160" s="11">
        <f t="shared" si="14"/>
        <v>0</v>
      </c>
      <c r="AH160" s="12">
        <f t="shared" si="15"/>
        <v>0</v>
      </c>
      <c r="AI160" s="13" t="str">
        <f t="shared" si="16"/>
        <v>LAAG</v>
      </c>
      <c r="AJ160" s="33" t="str">
        <f t="shared" si="17"/>
        <v>N</v>
      </c>
      <c r="AK160" s="14" t="str">
        <f t="shared" si="18"/>
        <v>LAAG</v>
      </c>
      <c r="AL160" s="8" t="s">
        <v>38</v>
      </c>
      <c r="AM160" s="9" t="s">
        <v>34</v>
      </c>
      <c r="AN160" s="9" t="s">
        <v>35</v>
      </c>
      <c r="AO160" s="18" t="str">
        <f t="shared" si="19"/>
        <v>J</v>
      </c>
      <c r="AP160" s="15" t="str">
        <f t="shared" si="20"/>
        <v>MIDDEN</v>
      </c>
      <c r="AQ160" s="6">
        <f>INDEX('P-07 HACCP score'!$C$3:$E$6,MATCH(E160,'P-07 HACCP score'!$B$3:$B$6,0),MATCH('D-14 Ernst'!A$2,'P-07 HACCP score'!$C$2:$E$2,0))</f>
        <v>0</v>
      </c>
      <c r="AR160" s="6">
        <f>INDEX('P-07 HACCP score'!$C$3:$E$6,MATCH(F160,'P-07 HACCP score'!$B$3:$B$6,0),MATCH('D-14 Ernst'!B$2,'P-07 HACCP score'!$C$2:$E$2,0))</f>
        <v>0</v>
      </c>
      <c r="AS160" s="6">
        <f>INDEX('P-07 HACCP score'!$C$3:$E$6,MATCH(G160,'P-07 HACCP score'!$B$3:$B$6,0),MATCH('D-14 Ernst'!C$2,'P-07 HACCP score'!$C$2:$E$2,0))</f>
        <v>0</v>
      </c>
      <c r="AT160" s="6">
        <f>INDEX('P-07 HACCP score'!$C$3:$E$6,MATCH(M160,'P-07 HACCP score'!$B$3:$B$6,0),MATCH('D-14 Ernst'!D$2,'P-07 HACCP score'!$C$2:$E$2,0))</f>
        <v>0</v>
      </c>
      <c r="AU160" s="6">
        <f>INDEX('P-07 HACCP score'!$C$3:$E$6,MATCH(N160,'P-07 HACCP score'!$B$3:$B$6,0),MATCH('D-14 Ernst'!E$2,'P-07 HACCP score'!$C$2:$E$2,0))</f>
        <v>0</v>
      </c>
      <c r="AV160" s="6">
        <f>INDEX('P-07 HACCP score'!$C$3:$E$6,MATCH(O160,'P-07 HACCP score'!$B$3:$B$6,0),MATCH('D-14 Ernst'!F$2,'P-07 HACCP score'!$C$2:$E$2,0))</f>
        <v>0</v>
      </c>
      <c r="AW160" s="6">
        <f>INDEX('P-07 HACCP score'!$C$3:$E$6,MATCH(P160,'P-07 HACCP score'!$B$3:$B$6,0),MATCH('D-14 Ernst'!G$2,'P-07 HACCP score'!$C$2:$E$2,0))</f>
        <v>0</v>
      </c>
      <c r="AX160" s="6">
        <f>INDEX('P-07 HACCP score'!$C$3:$E$6,MATCH(Q160,'P-07 HACCP score'!$B$3:$B$6,0),MATCH('D-14 Ernst'!H$2,'P-07 HACCP score'!$C$2:$E$2,0))</f>
        <v>0</v>
      </c>
      <c r="AY160" s="6">
        <f>INDEX('P-07 HACCP score'!$C$3:$E$6,MATCH(R160,'P-07 HACCP score'!$B$3:$B$6,0),MATCH('D-14 Ernst'!I$2,'P-07 HACCP score'!$C$2:$E$2,0))</f>
        <v>0</v>
      </c>
      <c r="AZ160" s="6">
        <f>INDEX('P-07 HACCP score'!$C$3:$E$6,MATCH(S160,'P-07 HACCP score'!$B$3:$B$6,0),MATCH('D-14 Ernst'!J$2,'P-07 HACCP score'!$C$2:$E$2,0))</f>
        <v>0</v>
      </c>
      <c r="BA160" s="6">
        <f>INDEX('P-07 HACCP score'!$C$3:$E$6,MATCH(T160,'P-07 HACCP score'!$B$3:$B$6,0),MATCH('D-14 Ernst'!K$2,'P-07 HACCP score'!$C$2:$E$2,0))</f>
        <v>0</v>
      </c>
      <c r="BB160" s="6" t="e">
        <f>INDEX('P-07 HACCP score'!$C$3:$E$6,MATCH(#REF!,'P-07 HACCP score'!$B$3:$B$6,0),MATCH('D-14 Ernst'!#REF!,'P-07 HACCP score'!$C$2:$E$2,0))</f>
        <v>#REF!</v>
      </c>
      <c r="BC160" s="6">
        <f>INDEX('P-07 HACCP score'!$C$3:$E$6,MATCH(U160,'P-07 HACCP score'!$B$3:$B$6,0),MATCH('D-14 Ernst'!L$2,'P-07 HACCP score'!$C$2:$E$2,0))</f>
        <v>0</v>
      </c>
      <c r="BD160" s="6">
        <f>INDEX('P-07 HACCP score'!$C$3:$E$6,MATCH(V160,'P-07 HACCP score'!$B$3:$B$6,0),MATCH('D-14 Ernst'!M$2,'P-07 HACCP score'!$C$2:$E$2,0))</f>
        <v>0</v>
      </c>
      <c r="BE160" s="6">
        <f>INDEX('P-07 HACCP score'!$C$3:$E$6,MATCH(W160,'P-07 HACCP score'!$B$3:$B$6,0),MATCH('D-14 Ernst'!N$2,'P-07 HACCP score'!$C$2:$E$2,0))</f>
        <v>0</v>
      </c>
      <c r="BF160" s="6">
        <f>INDEX('P-07 HACCP score'!$C$3:$E$6,MATCH(X160,'P-07 HACCP score'!$B$3:$B$6,0),MATCH('D-14 Ernst'!O$2,'P-07 HACCP score'!$C$2:$E$2,0))</f>
        <v>0</v>
      </c>
      <c r="BG160" s="6">
        <f>INDEX('P-07 HACCP score'!$C$3:$E$6,MATCH(Y160,'P-07 HACCP score'!$B$3:$B$6,0),MATCH('D-14 Ernst'!P$2,'P-07 HACCP score'!$C$2:$E$2,0))</f>
        <v>1</v>
      </c>
      <c r="BH160" s="6">
        <f>INDEX('P-07 HACCP score'!$C$3:$E$6,MATCH(Z160,'P-07 HACCP score'!$B$3:$B$6,0),MATCH('D-14 Ernst'!Q$2,'P-07 HACCP score'!$C$2:$E$2,0))</f>
        <v>0</v>
      </c>
      <c r="BI160" s="6">
        <f>INDEX('P-07 HACCP score'!$C$3:$E$6,MATCH(AA160,'P-07 HACCP score'!$B$3:$B$6,0),MATCH('D-14 Ernst'!R$2,'P-07 HACCP score'!$C$2:$E$2,0))</f>
        <v>0</v>
      </c>
      <c r="BJ160" s="6">
        <f>INDEX('P-07 HACCP score'!$C$3:$E$6,MATCH(AB160,'P-07 HACCP score'!$B$3:$B$6,0),MATCH('D-14 Ernst'!S$2,'P-07 HACCP score'!$C$2:$E$2,0))</f>
        <v>0</v>
      </c>
      <c r="BK160" s="6">
        <f>INDEX('P-07 HACCP score'!$C$3:$E$6,MATCH(AC160,'P-07 HACCP score'!$B$3:$B$6,0),MATCH('D-14 Ernst'!T$2,'P-07 HACCP score'!$C$2:$E$2,0))</f>
        <v>0</v>
      </c>
      <c r="BL160" s="6">
        <f>INDEX('P-07 HACCP score'!$C$3:$E$6,MATCH(AD160,'P-07 HACCP score'!$B$3:$B$6,0),MATCH('D-14 Ernst'!U$2,'P-07 HACCP score'!$C$2:$E$2,0))</f>
        <v>0</v>
      </c>
      <c r="BM160" s="6">
        <f>INDEX('P-07 HACCP score'!$C$3:$E$6,MATCH(AE160,'P-07 HACCP score'!$B$3:$B$6,0),MATCH('D-14 Ernst'!V$2,'P-07 HACCP score'!$C$2:$E$2,0))</f>
        <v>2</v>
      </c>
      <c r="BN160" s="6">
        <f>INDEX('P-07 HACCP score'!$C$3:$E$6,MATCH(AF160,'P-07 HACCP score'!$B$3:$B$6,0),MATCH('D-14 Ernst'!W$2,'P-07 HACCP score'!$C$2:$E$2,0))</f>
        <v>0</v>
      </c>
    </row>
    <row r="161" spans="1:66" x14ac:dyDescent="0.25">
      <c r="A161" s="26" t="s">
        <v>353</v>
      </c>
      <c r="B161" s="25" t="s">
        <v>354</v>
      </c>
      <c r="C161" s="28" t="s">
        <v>1316</v>
      </c>
      <c r="D161" s="27" t="s">
        <v>32</v>
      </c>
      <c r="E161" s="8"/>
      <c r="F161" s="9"/>
      <c r="G161" s="9"/>
      <c r="H161" s="10"/>
      <c r="I161" s="10"/>
      <c r="J161" s="10"/>
      <c r="K161" s="10"/>
      <c r="L161" s="10"/>
      <c r="M161" s="9"/>
      <c r="N161" s="9"/>
      <c r="O161" s="9" t="s">
        <v>33</v>
      </c>
      <c r="P161" s="9" t="s">
        <v>33</v>
      </c>
      <c r="Q161" s="9"/>
      <c r="R161" s="9"/>
      <c r="S161" s="9"/>
      <c r="T161" s="9"/>
      <c r="U161" s="9"/>
      <c r="V161" s="9"/>
      <c r="W161" s="9"/>
      <c r="X161" s="9"/>
      <c r="Y161" s="9"/>
      <c r="Z161" s="9"/>
      <c r="AA161" s="9"/>
      <c r="AB161" s="9"/>
      <c r="AC161" s="9"/>
      <c r="AD161" s="9"/>
      <c r="AE161" s="9"/>
      <c r="AF161" s="7"/>
      <c r="AG161" s="11">
        <f t="shared" si="14"/>
        <v>1</v>
      </c>
      <c r="AH161" s="12">
        <f t="shared" si="15"/>
        <v>0</v>
      </c>
      <c r="AI161" s="13" t="str">
        <f t="shared" si="16"/>
        <v>LAAG</v>
      </c>
      <c r="AJ161" s="33" t="str">
        <f t="shared" si="17"/>
        <v>N</v>
      </c>
      <c r="AK161" s="14" t="str">
        <f t="shared" si="18"/>
        <v>LAAG</v>
      </c>
      <c r="AL161" s="8" t="s">
        <v>33</v>
      </c>
      <c r="AM161" s="9" t="s">
        <v>34</v>
      </c>
      <c r="AN161" s="9" t="s">
        <v>35</v>
      </c>
      <c r="AO161" s="18" t="str">
        <f t="shared" si="19"/>
        <v>N</v>
      </c>
      <c r="AP161" s="15" t="str">
        <f t="shared" si="20"/>
        <v>LAAG</v>
      </c>
      <c r="AQ161" s="6">
        <f>INDEX('P-07 HACCP score'!$C$3:$E$6,MATCH(E161,'P-07 HACCP score'!$B$3:$B$6,0),MATCH('D-14 Ernst'!A$2,'P-07 HACCP score'!$C$2:$E$2,0))</f>
        <v>0</v>
      </c>
      <c r="AR161" s="6">
        <f>INDEX('P-07 HACCP score'!$C$3:$E$6,MATCH(F161,'P-07 HACCP score'!$B$3:$B$6,0),MATCH('D-14 Ernst'!B$2,'P-07 HACCP score'!$C$2:$E$2,0))</f>
        <v>0</v>
      </c>
      <c r="AS161" s="6">
        <f>INDEX('P-07 HACCP score'!$C$3:$E$6,MATCH(G161,'P-07 HACCP score'!$B$3:$B$6,0),MATCH('D-14 Ernst'!C$2,'P-07 HACCP score'!$C$2:$E$2,0))</f>
        <v>0</v>
      </c>
      <c r="AT161" s="6">
        <f>INDEX('P-07 HACCP score'!$C$3:$E$6,MATCH(M161,'P-07 HACCP score'!$B$3:$B$6,0),MATCH('D-14 Ernst'!D$2,'P-07 HACCP score'!$C$2:$E$2,0))</f>
        <v>0</v>
      </c>
      <c r="AU161" s="6">
        <f>INDEX('P-07 HACCP score'!$C$3:$E$6,MATCH(N161,'P-07 HACCP score'!$B$3:$B$6,0),MATCH('D-14 Ernst'!E$2,'P-07 HACCP score'!$C$2:$E$2,0))</f>
        <v>0</v>
      </c>
      <c r="AV161" s="6">
        <f>INDEX('P-07 HACCP score'!$C$3:$E$6,MATCH(O161,'P-07 HACCP score'!$B$3:$B$6,0),MATCH('D-14 Ernst'!F$2,'P-07 HACCP score'!$C$2:$E$2,0))</f>
        <v>3</v>
      </c>
      <c r="AW161" s="6">
        <f>INDEX('P-07 HACCP score'!$C$3:$E$6,MATCH(P161,'P-07 HACCP score'!$B$3:$B$6,0),MATCH('D-14 Ernst'!G$2,'P-07 HACCP score'!$C$2:$E$2,0))</f>
        <v>1</v>
      </c>
      <c r="AX161" s="6">
        <f>INDEX('P-07 HACCP score'!$C$3:$E$6,MATCH(Q161,'P-07 HACCP score'!$B$3:$B$6,0),MATCH('D-14 Ernst'!H$2,'P-07 HACCP score'!$C$2:$E$2,0))</f>
        <v>0</v>
      </c>
      <c r="AY161" s="6">
        <f>INDEX('P-07 HACCP score'!$C$3:$E$6,MATCH(R161,'P-07 HACCP score'!$B$3:$B$6,0),MATCH('D-14 Ernst'!I$2,'P-07 HACCP score'!$C$2:$E$2,0))</f>
        <v>0</v>
      </c>
      <c r="AZ161" s="6">
        <f>INDEX('P-07 HACCP score'!$C$3:$E$6,MATCH(S161,'P-07 HACCP score'!$B$3:$B$6,0),MATCH('D-14 Ernst'!J$2,'P-07 HACCP score'!$C$2:$E$2,0))</f>
        <v>0</v>
      </c>
      <c r="BA161" s="6">
        <f>INDEX('P-07 HACCP score'!$C$3:$E$6,MATCH(T161,'P-07 HACCP score'!$B$3:$B$6,0),MATCH('D-14 Ernst'!K$2,'P-07 HACCP score'!$C$2:$E$2,0))</f>
        <v>0</v>
      </c>
      <c r="BB161" s="6" t="e">
        <f>INDEX('P-07 HACCP score'!$C$3:$E$6,MATCH(#REF!,'P-07 HACCP score'!$B$3:$B$6,0),MATCH('D-14 Ernst'!#REF!,'P-07 HACCP score'!$C$2:$E$2,0))</f>
        <v>#REF!</v>
      </c>
      <c r="BC161" s="6">
        <f>INDEX('P-07 HACCP score'!$C$3:$E$6,MATCH(U161,'P-07 HACCP score'!$B$3:$B$6,0),MATCH('D-14 Ernst'!L$2,'P-07 HACCP score'!$C$2:$E$2,0))</f>
        <v>0</v>
      </c>
      <c r="BD161" s="6">
        <f>INDEX('P-07 HACCP score'!$C$3:$E$6,MATCH(V161,'P-07 HACCP score'!$B$3:$B$6,0),MATCH('D-14 Ernst'!M$2,'P-07 HACCP score'!$C$2:$E$2,0))</f>
        <v>0</v>
      </c>
      <c r="BE161" s="6">
        <f>INDEX('P-07 HACCP score'!$C$3:$E$6,MATCH(W161,'P-07 HACCP score'!$B$3:$B$6,0),MATCH('D-14 Ernst'!N$2,'P-07 HACCP score'!$C$2:$E$2,0))</f>
        <v>0</v>
      </c>
      <c r="BF161" s="6">
        <f>INDEX('P-07 HACCP score'!$C$3:$E$6,MATCH(X161,'P-07 HACCP score'!$B$3:$B$6,0),MATCH('D-14 Ernst'!O$2,'P-07 HACCP score'!$C$2:$E$2,0))</f>
        <v>0</v>
      </c>
      <c r="BG161" s="6">
        <f>INDEX('P-07 HACCP score'!$C$3:$E$6,MATCH(Y161,'P-07 HACCP score'!$B$3:$B$6,0),MATCH('D-14 Ernst'!P$2,'P-07 HACCP score'!$C$2:$E$2,0))</f>
        <v>0</v>
      </c>
      <c r="BH161" s="6">
        <f>INDEX('P-07 HACCP score'!$C$3:$E$6,MATCH(Z161,'P-07 HACCP score'!$B$3:$B$6,0),MATCH('D-14 Ernst'!Q$2,'P-07 HACCP score'!$C$2:$E$2,0))</f>
        <v>0</v>
      </c>
      <c r="BI161" s="6">
        <f>INDEX('P-07 HACCP score'!$C$3:$E$6,MATCH(AA161,'P-07 HACCP score'!$B$3:$B$6,0),MATCH('D-14 Ernst'!R$2,'P-07 HACCP score'!$C$2:$E$2,0))</f>
        <v>0</v>
      </c>
      <c r="BJ161" s="6">
        <f>INDEX('P-07 HACCP score'!$C$3:$E$6,MATCH(AB161,'P-07 HACCP score'!$B$3:$B$6,0),MATCH('D-14 Ernst'!S$2,'P-07 HACCP score'!$C$2:$E$2,0))</f>
        <v>0</v>
      </c>
      <c r="BK161" s="6">
        <f>INDEX('P-07 HACCP score'!$C$3:$E$6,MATCH(AC161,'P-07 HACCP score'!$B$3:$B$6,0),MATCH('D-14 Ernst'!T$2,'P-07 HACCP score'!$C$2:$E$2,0))</f>
        <v>0</v>
      </c>
      <c r="BL161" s="6">
        <f>INDEX('P-07 HACCP score'!$C$3:$E$6,MATCH(AD161,'P-07 HACCP score'!$B$3:$B$6,0),MATCH('D-14 Ernst'!U$2,'P-07 HACCP score'!$C$2:$E$2,0))</f>
        <v>0</v>
      </c>
      <c r="BM161" s="6">
        <f>INDEX('P-07 HACCP score'!$C$3:$E$6,MATCH(AE161,'P-07 HACCP score'!$B$3:$B$6,0),MATCH('D-14 Ernst'!V$2,'P-07 HACCP score'!$C$2:$E$2,0))</f>
        <v>0</v>
      </c>
      <c r="BN161" s="6">
        <f>INDEX('P-07 HACCP score'!$C$3:$E$6,MATCH(AF161,'P-07 HACCP score'!$B$3:$B$6,0),MATCH('D-14 Ernst'!W$2,'P-07 HACCP score'!$C$2:$E$2,0))</f>
        <v>0</v>
      </c>
    </row>
    <row r="162" spans="1:66" x14ac:dyDescent="0.25">
      <c r="A162" s="26" t="s">
        <v>355</v>
      </c>
      <c r="B162" s="25" t="s">
        <v>356</v>
      </c>
      <c r="C162" s="28" t="s">
        <v>1316</v>
      </c>
      <c r="D162" s="27" t="s">
        <v>32</v>
      </c>
      <c r="E162" s="8"/>
      <c r="F162" s="9"/>
      <c r="G162" s="9"/>
      <c r="H162" s="10"/>
      <c r="I162" s="10"/>
      <c r="J162" s="10"/>
      <c r="K162" s="10"/>
      <c r="L162" s="10"/>
      <c r="M162" s="9"/>
      <c r="N162" s="9"/>
      <c r="O162" s="9" t="s">
        <v>33</v>
      </c>
      <c r="P162" s="9" t="s">
        <v>33</v>
      </c>
      <c r="Q162" s="9"/>
      <c r="R162" s="9"/>
      <c r="S162" s="9"/>
      <c r="T162" s="9"/>
      <c r="U162" s="9"/>
      <c r="V162" s="9"/>
      <c r="W162" s="9"/>
      <c r="X162" s="9"/>
      <c r="Y162" s="9"/>
      <c r="Z162" s="9"/>
      <c r="AA162" s="9"/>
      <c r="AB162" s="9"/>
      <c r="AC162" s="9"/>
      <c r="AD162" s="9"/>
      <c r="AE162" s="9"/>
      <c r="AF162" s="7"/>
      <c r="AG162" s="11">
        <f t="shared" si="14"/>
        <v>1</v>
      </c>
      <c r="AH162" s="12">
        <f t="shared" si="15"/>
        <v>0</v>
      </c>
      <c r="AI162" s="13" t="str">
        <f t="shared" si="16"/>
        <v>LAAG</v>
      </c>
      <c r="AJ162" s="33" t="str">
        <f t="shared" si="17"/>
        <v>N</v>
      </c>
      <c r="AK162" s="14" t="str">
        <f t="shared" si="18"/>
        <v>LAAG</v>
      </c>
      <c r="AL162" s="8" t="s">
        <v>38</v>
      </c>
      <c r="AM162" s="9" t="s">
        <v>39</v>
      </c>
      <c r="AN162" s="9" t="s">
        <v>35</v>
      </c>
      <c r="AO162" s="18" t="str">
        <f t="shared" si="19"/>
        <v>N</v>
      </c>
      <c r="AP162" s="15" t="str">
        <f t="shared" si="20"/>
        <v>LAAG</v>
      </c>
      <c r="AQ162" s="6">
        <f>INDEX('P-07 HACCP score'!$C$3:$E$6,MATCH(E162,'P-07 HACCP score'!$B$3:$B$6,0),MATCH('D-14 Ernst'!A$2,'P-07 HACCP score'!$C$2:$E$2,0))</f>
        <v>0</v>
      </c>
      <c r="AR162" s="6">
        <f>INDEX('P-07 HACCP score'!$C$3:$E$6,MATCH(F162,'P-07 HACCP score'!$B$3:$B$6,0),MATCH('D-14 Ernst'!B$2,'P-07 HACCP score'!$C$2:$E$2,0))</f>
        <v>0</v>
      </c>
      <c r="AS162" s="6">
        <f>INDEX('P-07 HACCP score'!$C$3:$E$6,MATCH(G162,'P-07 HACCP score'!$B$3:$B$6,0),MATCH('D-14 Ernst'!C$2,'P-07 HACCP score'!$C$2:$E$2,0))</f>
        <v>0</v>
      </c>
      <c r="AT162" s="6">
        <f>INDEX('P-07 HACCP score'!$C$3:$E$6,MATCH(M162,'P-07 HACCP score'!$B$3:$B$6,0),MATCH('D-14 Ernst'!D$2,'P-07 HACCP score'!$C$2:$E$2,0))</f>
        <v>0</v>
      </c>
      <c r="AU162" s="6">
        <f>INDEX('P-07 HACCP score'!$C$3:$E$6,MATCH(N162,'P-07 HACCP score'!$B$3:$B$6,0),MATCH('D-14 Ernst'!E$2,'P-07 HACCP score'!$C$2:$E$2,0))</f>
        <v>0</v>
      </c>
      <c r="AV162" s="6">
        <f>INDEX('P-07 HACCP score'!$C$3:$E$6,MATCH(O162,'P-07 HACCP score'!$B$3:$B$6,0),MATCH('D-14 Ernst'!F$2,'P-07 HACCP score'!$C$2:$E$2,0))</f>
        <v>3</v>
      </c>
      <c r="AW162" s="6">
        <f>INDEX('P-07 HACCP score'!$C$3:$E$6,MATCH(P162,'P-07 HACCP score'!$B$3:$B$6,0),MATCH('D-14 Ernst'!G$2,'P-07 HACCP score'!$C$2:$E$2,0))</f>
        <v>1</v>
      </c>
      <c r="AX162" s="6">
        <f>INDEX('P-07 HACCP score'!$C$3:$E$6,MATCH(Q162,'P-07 HACCP score'!$B$3:$B$6,0),MATCH('D-14 Ernst'!H$2,'P-07 HACCP score'!$C$2:$E$2,0))</f>
        <v>0</v>
      </c>
      <c r="AY162" s="6">
        <f>INDEX('P-07 HACCP score'!$C$3:$E$6,MATCH(R162,'P-07 HACCP score'!$B$3:$B$6,0),MATCH('D-14 Ernst'!I$2,'P-07 HACCP score'!$C$2:$E$2,0))</f>
        <v>0</v>
      </c>
      <c r="AZ162" s="6">
        <f>INDEX('P-07 HACCP score'!$C$3:$E$6,MATCH(S162,'P-07 HACCP score'!$B$3:$B$6,0),MATCH('D-14 Ernst'!J$2,'P-07 HACCP score'!$C$2:$E$2,0))</f>
        <v>0</v>
      </c>
      <c r="BA162" s="6">
        <f>INDEX('P-07 HACCP score'!$C$3:$E$6,MATCH(T162,'P-07 HACCP score'!$B$3:$B$6,0),MATCH('D-14 Ernst'!K$2,'P-07 HACCP score'!$C$2:$E$2,0))</f>
        <v>0</v>
      </c>
      <c r="BB162" s="6" t="e">
        <f>INDEX('P-07 HACCP score'!$C$3:$E$6,MATCH(#REF!,'P-07 HACCP score'!$B$3:$B$6,0),MATCH('D-14 Ernst'!#REF!,'P-07 HACCP score'!$C$2:$E$2,0))</f>
        <v>#REF!</v>
      </c>
      <c r="BC162" s="6">
        <f>INDEX('P-07 HACCP score'!$C$3:$E$6,MATCH(U162,'P-07 HACCP score'!$B$3:$B$6,0),MATCH('D-14 Ernst'!L$2,'P-07 HACCP score'!$C$2:$E$2,0))</f>
        <v>0</v>
      </c>
      <c r="BD162" s="6">
        <f>INDEX('P-07 HACCP score'!$C$3:$E$6,MATCH(V162,'P-07 HACCP score'!$B$3:$B$6,0),MATCH('D-14 Ernst'!M$2,'P-07 HACCP score'!$C$2:$E$2,0))</f>
        <v>0</v>
      </c>
      <c r="BE162" s="6">
        <f>INDEX('P-07 HACCP score'!$C$3:$E$6,MATCH(W162,'P-07 HACCP score'!$B$3:$B$6,0),MATCH('D-14 Ernst'!N$2,'P-07 HACCP score'!$C$2:$E$2,0))</f>
        <v>0</v>
      </c>
      <c r="BF162" s="6">
        <f>INDEX('P-07 HACCP score'!$C$3:$E$6,MATCH(X162,'P-07 HACCP score'!$B$3:$B$6,0),MATCH('D-14 Ernst'!O$2,'P-07 HACCP score'!$C$2:$E$2,0))</f>
        <v>0</v>
      </c>
      <c r="BG162" s="6">
        <f>INDEX('P-07 HACCP score'!$C$3:$E$6,MATCH(Y162,'P-07 HACCP score'!$B$3:$B$6,0),MATCH('D-14 Ernst'!P$2,'P-07 HACCP score'!$C$2:$E$2,0))</f>
        <v>0</v>
      </c>
      <c r="BH162" s="6">
        <f>INDEX('P-07 HACCP score'!$C$3:$E$6,MATCH(Z162,'P-07 HACCP score'!$B$3:$B$6,0),MATCH('D-14 Ernst'!Q$2,'P-07 HACCP score'!$C$2:$E$2,0))</f>
        <v>0</v>
      </c>
      <c r="BI162" s="6">
        <f>INDEX('P-07 HACCP score'!$C$3:$E$6,MATCH(AA162,'P-07 HACCP score'!$B$3:$B$6,0),MATCH('D-14 Ernst'!R$2,'P-07 HACCP score'!$C$2:$E$2,0))</f>
        <v>0</v>
      </c>
      <c r="BJ162" s="6">
        <f>INDEX('P-07 HACCP score'!$C$3:$E$6,MATCH(AB162,'P-07 HACCP score'!$B$3:$B$6,0),MATCH('D-14 Ernst'!S$2,'P-07 HACCP score'!$C$2:$E$2,0))</f>
        <v>0</v>
      </c>
      <c r="BK162" s="6">
        <f>INDEX('P-07 HACCP score'!$C$3:$E$6,MATCH(AC162,'P-07 HACCP score'!$B$3:$B$6,0),MATCH('D-14 Ernst'!T$2,'P-07 HACCP score'!$C$2:$E$2,0))</f>
        <v>0</v>
      </c>
      <c r="BL162" s="6">
        <f>INDEX('P-07 HACCP score'!$C$3:$E$6,MATCH(AD162,'P-07 HACCP score'!$B$3:$B$6,0),MATCH('D-14 Ernst'!U$2,'P-07 HACCP score'!$C$2:$E$2,0))</f>
        <v>0</v>
      </c>
      <c r="BM162" s="6">
        <f>INDEX('P-07 HACCP score'!$C$3:$E$6,MATCH(AE162,'P-07 HACCP score'!$B$3:$B$6,0),MATCH('D-14 Ernst'!V$2,'P-07 HACCP score'!$C$2:$E$2,0))</f>
        <v>0</v>
      </c>
      <c r="BN162" s="6">
        <f>INDEX('P-07 HACCP score'!$C$3:$E$6,MATCH(AF162,'P-07 HACCP score'!$B$3:$B$6,0),MATCH('D-14 Ernst'!W$2,'P-07 HACCP score'!$C$2:$E$2,0))</f>
        <v>0</v>
      </c>
    </row>
    <row r="163" spans="1:66" x14ac:dyDescent="0.25">
      <c r="A163" s="26" t="s">
        <v>357</v>
      </c>
      <c r="B163" s="25" t="s">
        <v>358</v>
      </c>
      <c r="C163" s="28" t="s">
        <v>1316</v>
      </c>
      <c r="D163" s="27" t="s">
        <v>32</v>
      </c>
      <c r="E163" s="8" t="s">
        <v>33</v>
      </c>
      <c r="F163" s="9"/>
      <c r="G163" s="9"/>
      <c r="H163" s="10"/>
      <c r="I163" s="10"/>
      <c r="J163" s="10"/>
      <c r="K163" s="10"/>
      <c r="L163" s="10"/>
      <c r="M163" s="9"/>
      <c r="N163" s="9"/>
      <c r="O163" s="9"/>
      <c r="P163" s="9"/>
      <c r="Q163" s="9"/>
      <c r="R163" s="9"/>
      <c r="S163" s="9"/>
      <c r="T163" s="9"/>
      <c r="U163" s="9"/>
      <c r="V163" s="9"/>
      <c r="W163" s="9"/>
      <c r="X163" s="9"/>
      <c r="Y163" s="9"/>
      <c r="Z163" s="9"/>
      <c r="AA163" s="9"/>
      <c r="AB163" s="9"/>
      <c r="AC163" s="9"/>
      <c r="AD163" s="9"/>
      <c r="AE163" s="9"/>
      <c r="AF163" s="7"/>
      <c r="AG163" s="11">
        <f t="shared" si="14"/>
        <v>0</v>
      </c>
      <c r="AH163" s="12">
        <f t="shared" si="15"/>
        <v>0</v>
      </c>
      <c r="AI163" s="13" t="str">
        <f t="shared" si="16"/>
        <v>LAAG</v>
      </c>
      <c r="AJ163" s="33" t="str">
        <f t="shared" si="17"/>
        <v>N</v>
      </c>
      <c r="AK163" s="14" t="str">
        <f t="shared" si="18"/>
        <v>LAAG</v>
      </c>
      <c r="AL163" s="8" t="s">
        <v>33</v>
      </c>
      <c r="AM163" s="9" t="s">
        <v>34</v>
      </c>
      <c r="AN163" s="9" t="s">
        <v>35</v>
      </c>
      <c r="AO163" s="18" t="str">
        <f t="shared" si="19"/>
        <v>N</v>
      </c>
      <c r="AP163" s="15" t="str">
        <f t="shared" si="20"/>
        <v>LAAG</v>
      </c>
      <c r="AQ163" s="6">
        <f>INDEX('P-07 HACCP score'!$C$3:$E$6,MATCH(E163,'P-07 HACCP score'!$B$3:$B$6,0),MATCH('D-14 Ernst'!A$2,'P-07 HACCP score'!$C$2:$E$2,0))</f>
        <v>2</v>
      </c>
      <c r="AR163" s="6">
        <f>INDEX('P-07 HACCP score'!$C$3:$E$6,MATCH(F163,'P-07 HACCP score'!$B$3:$B$6,0),MATCH('D-14 Ernst'!B$2,'P-07 HACCP score'!$C$2:$E$2,0))</f>
        <v>0</v>
      </c>
      <c r="AS163" s="6">
        <f>INDEX('P-07 HACCP score'!$C$3:$E$6,MATCH(G163,'P-07 HACCP score'!$B$3:$B$6,0),MATCH('D-14 Ernst'!C$2,'P-07 HACCP score'!$C$2:$E$2,0))</f>
        <v>0</v>
      </c>
      <c r="AT163" s="6">
        <f>INDEX('P-07 HACCP score'!$C$3:$E$6,MATCH(M163,'P-07 HACCP score'!$B$3:$B$6,0),MATCH('D-14 Ernst'!D$2,'P-07 HACCP score'!$C$2:$E$2,0))</f>
        <v>0</v>
      </c>
      <c r="AU163" s="6">
        <f>INDEX('P-07 HACCP score'!$C$3:$E$6,MATCH(N163,'P-07 HACCP score'!$B$3:$B$6,0),MATCH('D-14 Ernst'!E$2,'P-07 HACCP score'!$C$2:$E$2,0))</f>
        <v>0</v>
      </c>
      <c r="AV163" s="6">
        <f>INDEX('P-07 HACCP score'!$C$3:$E$6,MATCH(O163,'P-07 HACCP score'!$B$3:$B$6,0),MATCH('D-14 Ernst'!F$2,'P-07 HACCP score'!$C$2:$E$2,0))</f>
        <v>0</v>
      </c>
      <c r="AW163" s="6">
        <f>INDEX('P-07 HACCP score'!$C$3:$E$6,MATCH(P163,'P-07 HACCP score'!$B$3:$B$6,0),MATCH('D-14 Ernst'!G$2,'P-07 HACCP score'!$C$2:$E$2,0))</f>
        <v>0</v>
      </c>
      <c r="AX163" s="6">
        <f>INDEX('P-07 HACCP score'!$C$3:$E$6,MATCH(Q163,'P-07 HACCP score'!$B$3:$B$6,0),MATCH('D-14 Ernst'!H$2,'P-07 HACCP score'!$C$2:$E$2,0))</f>
        <v>0</v>
      </c>
      <c r="AY163" s="6">
        <f>INDEX('P-07 HACCP score'!$C$3:$E$6,MATCH(R163,'P-07 HACCP score'!$B$3:$B$6,0),MATCH('D-14 Ernst'!I$2,'P-07 HACCP score'!$C$2:$E$2,0))</f>
        <v>0</v>
      </c>
      <c r="AZ163" s="6">
        <f>INDEX('P-07 HACCP score'!$C$3:$E$6,MATCH(S163,'P-07 HACCP score'!$B$3:$B$6,0),MATCH('D-14 Ernst'!J$2,'P-07 HACCP score'!$C$2:$E$2,0))</f>
        <v>0</v>
      </c>
      <c r="BA163" s="6">
        <f>INDEX('P-07 HACCP score'!$C$3:$E$6,MATCH(T163,'P-07 HACCP score'!$B$3:$B$6,0),MATCH('D-14 Ernst'!K$2,'P-07 HACCP score'!$C$2:$E$2,0))</f>
        <v>0</v>
      </c>
      <c r="BB163" s="6" t="e">
        <f>INDEX('P-07 HACCP score'!$C$3:$E$6,MATCH(#REF!,'P-07 HACCP score'!$B$3:$B$6,0),MATCH('D-14 Ernst'!#REF!,'P-07 HACCP score'!$C$2:$E$2,0))</f>
        <v>#REF!</v>
      </c>
      <c r="BC163" s="6">
        <f>INDEX('P-07 HACCP score'!$C$3:$E$6,MATCH(U163,'P-07 HACCP score'!$B$3:$B$6,0),MATCH('D-14 Ernst'!L$2,'P-07 HACCP score'!$C$2:$E$2,0))</f>
        <v>0</v>
      </c>
      <c r="BD163" s="6">
        <f>INDEX('P-07 HACCP score'!$C$3:$E$6,MATCH(V163,'P-07 HACCP score'!$B$3:$B$6,0),MATCH('D-14 Ernst'!M$2,'P-07 HACCP score'!$C$2:$E$2,0))</f>
        <v>0</v>
      </c>
      <c r="BE163" s="6">
        <f>INDEX('P-07 HACCP score'!$C$3:$E$6,MATCH(W163,'P-07 HACCP score'!$B$3:$B$6,0),MATCH('D-14 Ernst'!N$2,'P-07 HACCP score'!$C$2:$E$2,0))</f>
        <v>0</v>
      </c>
      <c r="BF163" s="6">
        <f>INDEX('P-07 HACCP score'!$C$3:$E$6,MATCH(X163,'P-07 HACCP score'!$B$3:$B$6,0),MATCH('D-14 Ernst'!O$2,'P-07 HACCP score'!$C$2:$E$2,0))</f>
        <v>0</v>
      </c>
      <c r="BG163" s="6">
        <f>INDEX('P-07 HACCP score'!$C$3:$E$6,MATCH(Y163,'P-07 HACCP score'!$B$3:$B$6,0),MATCH('D-14 Ernst'!P$2,'P-07 HACCP score'!$C$2:$E$2,0))</f>
        <v>0</v>
      </c>
      <c r="BH163" s="6">
        <f>INDEX('P-07 HACCP score'!$C$3:$E$6,MATCH(Z163,'P-07 HACCP score'!$B$3:$B$6,0),MATCH('D-14 Ernst'!Q$2,'P-07 HACCP score'!$C$2:$E$2,0))</f>
        <v>0</v>
      </c>
      <c r="BI163" s="6">
        <f>INDEX('P-07 HACCP score'!$C$3:$E$6,MATCH(AA163,'P-07 HACCP score'!$B$3:$B$6,0),MATCH('D-14 Ernst'!R$2,'P-07 HACCP score'!$C$2:$E$2,0))</f>
        <v>0</v>
      </c>
      <c r="BJ163" s="6">
        <f>INDEX('P-07 HACCP score'!$C$3:$E$6,MATCH(AB163,'P-07 HACCP score'!$B$3:$B$6,0),MATCH('D-14 Ernst'!S$2,'P-07 HACCP score'!$C$2:$E$2,0))</f>
        <v>0</v>
      </c>
      <c r="BK163" s="6">
        <f>INDEX('P-07 HACCP score'!$C$3:$E$6,MATCH(AC163,'P-07 HACCP score'!$B$3:$B$6,0),MATCH('D-14 Ernst'!T$2,'P-07 HACCP score'!$C$2:$E$2,0))</f>
        <v>0</v>
      </c>
      <c r="BL163" s="6">
        <f>INDEX('P-07 HACCP score'!$C$3:$E$6,MATCH(AD163,'P-07 HACCP score'!$B$3:$B$6,0),MATCH('D-14 Ernst'!U$2,'P-07 HACCP score'!$C$2:$E$2,0))</f>
        <v>0</v>
      </c>
      <c r="BM163" s="6">
        <f>INDEX('P-07 HACCP score'!$C$3:$E$6,MATCH(AE163,'P-07 HACCP score'!$B$3:$B$6,0),MATCH('D-14 Ernst'!V$2,'P-07 HACCP score'!$C$2:$E$2,0))</f>
        <v>0</v>
      </c>
      <c r="BN163" s="6">
        <f>INDEX('P-07 HACCP score'!$C$3:$E$6,MATCH(AF163,'P-07 HACCP score'!$B$3:$B$6,0),MATCH('D-14 Ernst'!W$2,'P-07 HACCP score'!$C$2:$E$2,0))</f>
        <v>0</v>
      </c>
    </row>
    <row r="164" spans="1:66" x14ac:dyDescent="0.25">
      <c r="A164" s="26" t="s">
        <v>359</v>
      </c>
      <c r="B164" s="25" t="s">
        <v>360</v>
      </c>
      <c r="C164" s="28" t="s">
        <v>1301</v>
      </c>
      <c r="D164" s="27" t="s">
        <v>32</v>
      </c>
      <c r="E164" s="8"/>
      <c r="F164" s="9"/>
      <c r="G164" s="9"/>
      <c r="H164" s="10"/>
      <c r="I164" s="10"/>
      <c r="J164" s="10"/>
      <c r="K164" s="10"/>
      <c r="L164" s="10"/>
      <c r="M164" s="9"/>
      <c r="N164" s="9"/>
      <c r="O164" s="9"/>
      <c r="P164" s="9"/>
      <c r="Q164" s="9"/>
      <c r="R164" s="9"/>
      <c r="S164" s="9"/>
      <c r="T164" s="9"/>
      <c r="U164" s="9"/>
      <c r="V164" s="9"/>
      <c r="W164" s="9"/>
      <c r="X164" s="9"/>
      <c r="Y164" s="9"/>
      <c r="Z164" s="9"/>
      <c r="AA164" s="9"/>
      <c r="AB164" s="9"/>
      <c r="AC164" s="9"/>
      <c r="AD164" s="9"/>
      <c r="AE164" s="9"/>
      <c r="AF164" s="7"/>
      <c r="AG164" s="11">
        <f t="shared" si="14"/>
        <v>0</v>
      </c>
      <c r="AH164" s="12">
        <f t="shared" si="15"/>
        <v>0</v>
      </c>
      <c r="AI164" s="13" t="str">
        <f t="shared" si="16"/>
        <v>LAAG</v>
      </c>
      <c r="AJ164" s="33" t="str">
        <f t="shared" si="17"/>
        <v>N</v>
      </c>
      <c r="AK164" s="14" t="str">
        <f t="shared" si="18"/>
        <v>LAAG</v>
      </c>
      <c r="AL164" s="8" t="s">
        <v>33</v>
      </c>
      <c r="AM164" s="9" t="s">
        <v>34</v>
      </c>
      <c r="AN164" s="9" t="s">
        <v>35</v>
      </c>
      <c r="AO164" s="18" t="str">
        <f t="shared" si="19"/>
        <v>N</v>
      </c>
      <c r="AP164" s="15" t="str">
        <f t="shared" si="20"/>
        <v>LAAG</v>
      </c>
      <c r="AQ164" s="6">
        <f>INDEX('P-07 HACCP score'!$C$3:$E$6,MATCH(E164,'P-07 HACCP score'!$B$3:$B$6,0),MATCH('D-14 Ernst'!A$2,'P-07 HACCP score'!$C$2:$E$2,0))</f>
        <v>0</v>
      </c>
      <c r="AR164" s="6">
        <f>INDEX('P-07 HACCP score'!$C$3:$E$6,MATCH(F164,'P-07 HACCP score'!$B$3:$B$6,0),MATCH('D-14 Ernst'!B$2,'P-07 HACCP score'!$C$2:$E$2,0))</f>
        <v>0</v>
      </c>
      <c r="AS164" s="6">
        <f>INDEX('P-07 HACCP score'!$C$3:$E$6,MATCH(G164,'P-07 HACCP score'!$B$3:$B$6,0),MATCH('D-14 Ernst'!C$2,'P-07 HACCP score'!$C$2:$E$2,0))</f>
        <v>0</v>
      </c>
      <c r="AT164" s="6">
        <f>INDEX('P-07 HACCP score'!$C$3:$E$6,MATCH(M164,'P-07 HACCP score'!$B$3:$B$6,0),MATCH('D-14 Ernst'!D$2,'P-07 HACCP score'!$C$2:$E$2,0))</f>
        <v>0</v>
      </c>
      <c r="AU164" s="6">
        <f>INDEX('P-07 HACCP score'!$C$3:$E$6,MATCH(N164,'P-07 HACCP score'!$B$3:$B$6,0),MATCH('D-14 Ernst'!E$2,'P-07 HACCP score'!$C$2:$E$2,0))</f>
        <v>0</v>
      </c>
      <c r="AV164" s="6">
        <f>INDEX('P-07 HACCP score'!$C$3:$E$6,MATCH(O164,'P-07 HACCP score'!$B$3:$B$6,0),MATCH('D-14 Ernst'!F$2,'P-07 HACCP score'!$C$2:$E$2,0))</f>
        <v>0</v>
      </c>
      <c r="AW164" s="6">
        <f>INDEX('P-07 HACCP score'!$C$3:$E$6,MATCH(P164,'P-07 HACCP score'!$B$3:$B$6,0),MATCH('D-14 Ernst'!G$2,'P-07 HACCP score'!$C$2:$E$2,0))</f>
        <v>0</v>
      </c>
      <c r="AX164" s="6">
        <f>INDEX('P-07 HACCP score'!$C$3:$E$6,MATCH(Q164,'P-07 HACCP score'!$B$3:$B$6,0),MATCH('D-14 Ernst'!H$2,'P-07 HACCP score'!$C$2:$E$2,0))</f>
        <v>0</v>
      </c>
      <c r="AY164" s="6">
        <f>INDEX('P-07 HACCP score'!$C$3:$E$6,MATCH(R164,'P-07 HACCP score'!$B$3:$B$6,0),MATCH('D-14 Ernst'!I$2,'P-07 HACCP score'!$C$2:$E$2,0))</f>
        <v>0</v>
      </c>
      <c r="AZ164" s="6">
        <f>INDEX('P-07 HACCP score'!$C$3:$E$6,MATCH(S164,'P-07 HACCP score'!$B$3:$B$6,0),MATCH('D-14 Ernst'!J$2,'P-07 HACCP score'!$C$2:$E$2,0))</f>
        <v>0</v>
      </c>
      <c r="BA164" s="6">
        <f>INDEX('P-07 HACCP score'!$C$3:$E$6,MATCH(T164,'P-07 HACCP score'!$B$3:$B$6,0),MATCH('D-14 Ernst'!K$2,'P-07 HACCP score'!$C$2:$E$2,0))</f>
        <v>0</v>
      </c>
      <c r="BB164" s="6" t="e">
        <f>INDEX('P-07 HACCP score'!$C$3:$E$6,MATCH(#REF!,'P-07 HACCP score'!$B$3:$B$6,0),MATCH('D-14 Ernst'!#REF!,'P-07 HACCP score'!$C$2:$E$2,0))</f>
        <v>#REF!</v>
      </c>
      <c r="BC164" s="6">
        <f>INDEX('P-07 HACCP score'!$C$3:$E$6,MATCH(U164,'P-07 HACCP score'!$B$3:$B$6,0),MATCH('D-14 Ernst'!L$2,'P-07 HACCP score'!$C$2:$E$2,0))</f>
        <v>0</v>
      </c>
      <c r="BD164" s="6">
        <f>INDEX('P-07 HACCP score'!$C$3:$E$6,MATCH(V164,'P-07 HACCP score'!$B$3:$B$6,0),MATCH('D-14 Ernst'!M$2,'P-07 HACCP score'!$C$2:$E$2,0))</f>
        <v>0</v>
      </c>
      <c r="BE164" s="6">
        <f>INDEX('P-07 HACCP score'!$C$3:$E$6,MATCH(W164,'P-07 HACCP score'!$B$3:$B$6,0),MATCH('D-14 Ernst'!N$2,'P-07 HACCP score'!$C$2:$E$2,0))</f>
        <v>0</v>
      </c>
      <c r="BF164" s="6">
        <f>INDEX('P-07 HACCP score'!$C$3:$E$6,MATCH(X164,'P-07 HACCP score'!$B$3:$B$6,0),MATCH('D-14 Ernst'!O$2,'P-07 HACCP score'!$C$2:$E$2,0))</f>
        <v>0</v>
      </c>
      <c r="BG164" s="6">
        <f>INDEX('P-07 HACCP score'!$C$3:$E$6,MATCH(Y164,'P-07 HACCP score'!$B$3:$B$6,0),MATCH('D-14 Ernst'!P$2,'P-07 HACCP score'!$C$2:$E$2,0))</f>
        <v>0</v>
      </c>
      <c r="BH164" s="6">
        <f>INDEX('P-07 HACCP score'!$C$3:$E$6,MATCH(Z164,'P-07 HACCP score'!$B$3:$B$6,0),MATCH('D-14 Ernst'!Q$2,'P-07 HACCP score'!$C$2:$E$2,0))</f>
        <v>0</v>
      </c>
      <c r="BI164" s="6">
        <f>INDEX('P-07 HACCP score'!$C$3:$E$6,MATCH(AA164,'P-07 HACCP score'!$B$3:$B$6,0),MATCH('D-14 Ernst'!R$2,'P-07 HACCP score'!$C$2:$E$2,0))</f>
        <v>0</v>
      </c>
      <c r="BJ164" s="6">
        <f>INDEX('P-07 HACCP score'!$C$3:$E$6,MATCH(AB164,'P-07 HACCP score'!$B$3:$B$6,0),MATCH('D-14 Ernst'!S$2,'P-07 HACCP score'!$C$2:$E$2,0))</f>
        <v>0</v>
      </c>
      <c r="BK164" s="6">
        <f>INDEX('P-07 HACCP score'!$C$3:$E$6,MATCH(AC164,'P-07 HACCP score'!$B$3:$B$6,0),MATCH('D-14 Ernst'!T$2,'P-07 HACCP score'!$C$2:$E$2,0))</f>
        <v>0</v>
      </c>
      <c r="BL164" s="6">
        <f>INDEX('P-07 HACCP score'!$C$3:$E$6,MATCH(AD164,'P-07 HACCP score'!$B$3:$B$6,0),MATCH('D-14 Ernst'!U$2,'P-07 HACCP score'!$C$2:$E$2,0))</f>
        <v>0</v>
      </c>
      <c r="BM164" s="6">
        <f>INDEX('P-07 HACCP score'!$C$3:$E$6,MATCH(AE164,'P-07 HACCP score'!$B$3:$B$6,0),MATCH('D-14 Ernst'!V$2,'P-07 HACCP score'!$C$2:$E$2,0))</f>
        <v>0</v>
      </c>
      <c r="BN164" s="6">
        <f>INDEX('P-07 HACCP score'!$C$3:$E$6,MATCH(AF164,'P-07 HACCP score'!$B$3:$B$6,0),MATCH('D-14 Ernst'!W$2,'P-07 HACCP score'!$C$2:$E$2,0))</f>
        <v>0</v>
      </c>
    </row>
    <row r="165" spans="1:66" x14ac:dyDescent="0.25">
      <c r="A165" s="26" t="s">
        <v>361</v>
      </c>
      <c r="B165" s="25" t="s">
        <v>362</v>
      </c>
      <c r="C165" s="28" t="s">
        <v>1301</v>
      </c>
      <c r="D165" s="27" t="s">
        <v>32</v>
      </c>
      <c r="E165" s="8" t="s">
        <v>33</v>
      </c>
      <c r="F165" s="9"/>
      <c r="G165" s="9"/>
      <c r="H165" s="10"/>
      <c r="I165" s="10"/>
      <c r="J165" s="10"/>
      <c r="K165" s="10"/>
      <c r="L165" s="10"/>
      <c r="M165" s="9"/>
      <c r="N165" s="9" t="s">
        <v>33</v>
      </c>
      <c r="O165" s="9"/>
      <c r="P165" s="9"/>
      <c r="Q165" s="9"/>
      <c r="R165" s="9"/>
      <c r="S165" s="9"/>
      <c r="T165" s="9"/>
      <c r="U165" s="9"/>
      <c r="V165" s="9"/>
      <c r="W165" s="9"/>
      <c r="X165" s="9"/>
      <c r="Y165" s="9"/>
      <c r="Z165" s="9"/>
      <c r="AA165" s="9"/>
      <c r="AB165" s="9"/>
      <c r="AC165" s="9"/>
      <c r="AD165" s="9"/>
      <c r="AE165" s="9"/>
      <c r="AF165" s="7"/>
      <c r="AG165" s="11">
        <f t="shared" si="14"/>
        <v>0</v>
      </c>
      <c r="AH165" s="12">
        <f t="shared" si="15"/>
        <v>0</v>
      </c>
      <c r="AI165" s="13" t="str">
        <f t="shared" si="16"/>
        <v>LAAG</v>
      </c>
      <c r="AJ165" s="33" t="str">
        <f t="shared" si="17"/>
        <v>N</v>
      </c>
      <c r="AK165" s="14" t="str">
        <f t="shared" si="18"/>
        <v>LAAG</v>
      </c>
      <c r="AL165" s="8" t="s">
        <v>33</v>
      </c>
      <c r="AM165" s="9" t="s">
        <v>34</v>
      </c>
      <c r="AN165" s="9" t="s">
        <v>35</v>
      </c>
      <c r="AO165" s="18" t="str">
        <f t="shared" si="19"/>
        <v>N</v>
      </c>
      <c r="AP165" s="15" t="str">
        <f t="shared" si="20"/>
        <v>LAAG</v>
      </c>
      <c r="AQ165" s="6">
        <f>INDEX('P-07 HACCP score'!$C$3:$E$6,MATCH(E165,'P-07 HACCP score'!$B$3:$B$6,0),MATCH('D-14 Ernst'!A$2,'P-07 HACCP score'!$C$2:$E$2,0))</f>
        <v>2</v>
      </c>
      <c r="AR165" s="6">
        <f>INDEX('P-07 HACCP score'!$C$3:$E$6,MATCH(F165,'P-07 HACCP score'!$B$3:$B$6,0),MATCH('D-14 Ernst'!B$2,'P-07 HACCP score'!$C$2:$E$2,0))</f>
        <v>0</v>
      </c>
      <c r="AS165" s="6">
        <f>INDEX('P-07 HACCP score'!$C$3:$E$6,MATCH(G165,'P-07 HACCP score'!$B$3:$B$6,0),MATCH('D-14 Ernst'!C$2,'P-07 HACCP score'!$C$2:$E$2,0))</f>
        <v>0</v>
      </c>
      <c r="AT165" s="6">
        <f>INDEX('P-07 HACCP score'!$C$3:$E$6,MATCH(M165,'P-07 HACCP score'!$B$3:$B$6,0),MATCH('D-14 Ernst'!D$2,'P-07 HACCP score'!$C$2:$E$2,0))</f>
        <v>0</v>
      </c>
      <c r="AU165" s="6">
        <f>INDEX('P-07 HACCP score'!$C$3:$E$6,MATCH(N165,'P-07 HACCP score'!$B$3:$B$6,0),MATCH('D-14 Ernst'!E$2,'P-07 HACCP score'!$C$2:$E$2,0))</f>
        <v>2</v>
      </c>
      <c r="AV165" s="6">
        <f>INDEX('P-07 HACCP score'!$C$3:$E$6,MATCH(O165,'P-07 HACCP score'!$B$3:$B$6,0),MATCH('D-14 Ernst'!F$2,'P-07 HACCP score'!$C$2:$E$2,0))</f>
        <v>0</v>
      </c>
      <c r="AW165" s="6">
        <f>INDEX('P-07 HACCP score'!$C$3:$E$6,MATCH(P165,'P-07 HACCP score'!$B$3:$B$6,0),MATCH('D-14 Ernst'!G$2,'P-07 HACCP score'!$C$2:$E$2,0))</f>
        <v>0</v>
      </c>
      <c r="AX165" s="6">
        <f>INDEX('P-07 HACCP score'!$C$3:$E$6,MATCH(Q165,'P-07 HACCP score'!$B$3:$B$6,0),MATCH('D-14 Ernst'!H$2,'P-07 HACCP score'!$C$2:$E$2,0))</f>
        <v>0</v>
      </c>
      <c r="AY165" s="6">
        <f>INDEX('P-07 HACCP score'!$C$3:$E$6,MATCH(R165,'P-07 HACCP score'!$B$3:$B$6,0),MATCH('D-14 Ernst'!I$2,'P-07 HACCP score'!$C$2:$E$2,0))</f>
        <v>0</v>
      </c>
      <c r="AZ165" s="6">
        <f>INDEX('P-07 HACCP score'!$C$3:$E$6,MATCH(S165,'P-07 HACCP score'!$B$3:$B$6,0),MATCH('D-14 Ernst'!J$2,'P-07 HACCP score'!$C$2:$E$2,0))</f>
        <v>0</v>
      </c>
      <c r="BA165" s="6">
        <f>INDEX('P-07 HACCP score'!$C$3:$E$6,MATCH(T165,'P-07 HACCP score'!$B$3:$B$6,0),MATCH('D-14 Ernst'!K$2,'P-07 HACCP score'!$C$2:$E$2,0))</f>
        <v>0</v>
      </c>
      <c r="BB165" s="6" t="e">
        <f>INDEX('P-07 HACCP score'!$C$3:$E$6,MATCH(#REF!,'P-07 HACCP score'!$B$3:$B$6,0),MATCH('D-14 Ernst'!#REF!,'P-07 HACCP score'!$C$2:$E$2,0))</f>
        <v>#REF!</v>
      </c>
      <c r="BC165" s="6">
        <f>INDEX('P-07 HACCP score'!$C$3:$E$6,MATCH(U165,'P-07 HACCP score'!$B$3:$B$6,0),MATCH('D-14 Ernst'!L$2,'P-07 HACCP score'!$C$2:$E$2,0))</f>
        <v>0</v>
      </c>
      <c r="BD165" s="6">
        <f>INDEX('P-07 HACCP score'!$C$3:$E$6,MATCH(V165,'P-07 HACCP score'!$B$3:$B$6,0),MATCH('D-14 Ernst'!M$2,'P-07 HACCP score'!$C$2:$E$2,0))</f>
        <v>0</v>
      </c>
      <c r="BE165" s="6">
        <f>INDEX('P-07 HACCP score'!$C$3:$E$6,MATCH(W165,'P-07 HACCP score'!$B$3:$B$6,0),MATCH('D-14 Ernst'!N$2,'P-07 HACCP score'!$C$2:$E$2,0))</f>
        <v>0</v>
      </c>
      <c r="BF165" s="6">
        <f>INDEX('P-07 HACCP score'!$C$3:$E$6,MATCH(X165,'P-07 HACCP score'!$B$3:$B$6,0),MATCH('D-14 Ernst'!O$2,'P-07 HACCP score'!$C$2:$E$2,0))</f>
        <v>0</v>
      </c>
      <c r="BG165" s="6">
        <f>INDEX('P-07 HACCP score'!$C$3:$E$6,MATCH(Y165,'P-07 HACCP score'!$B$3:$B$6,0),MATCH('D-14 Ernst'!P$2,'P-07 HACCP score'!$C$2:$E$2,0))</f>
        <v>0</v>
      </c>
      <c r="BH165" s="6">
        <f>INDEX('P-07 HACCP score'!$C$3:$E$6,MATCH(Z165,'P-07 HACCP score'!$B$3:$B$6,0),MATCH('D-14 Ernst'!Q$2,'P-07 HACCP score'!$C$2:$E$2,0))</f>
        <v>0</v>
      </c>
      <c r="BI165" s="6">
        <f>INDEX('P-07 HACCP score'!$C$3:$E$6,MATCH(AA165,'P-07 HACCP score'!$B$3:$B$6,0),MATCH('D-14 Ernst'!R$2,'P-07 HACCP score'!$C$2:$E$2,0))</f>
        <v>0</v>
      </c>
      <c r="BJ165" s="6">
        <f>INDEX('P-07 HACCP score'!$C$3:$E$6,MATCH(AB165,'P-07 HACCP score'!$B$3:$B$6,0),MATCH('D-14 Ernst'!S$2,'P-07 HACCP score'!$C$2:$E$2,0))</f>
        <v>0</v>
      </c>
      <c r="BK165" s="6">
        <f>INDEX('P-07 HACCP score'!$C$3:$E$6,MATCH(AC165,'P-07 HACCP score'!$B$3:$B$6,0),MATCH('D-14 Ernst'!T$2,'P-07 HACCP score'!$C$2:$E$2,0))</f>
        <v>0</v>
      </c>
      <c r="BL165" s="6">
        <f>INDEX('P-07 HACCP score'!$C$3:$E$6,MATCH(AD165,'P-07 HACCP score'!$B$3:$B$6,0),MATCH('D-14 Ernst'!U$2,'P-07 HACCP score'!$C$2:$E$2,0))</f>
        <v>0</v>
      </c>
      <c r="BM165" s="6">
        <f>INDEX('P-07 HACCP score'!$C$3:$E$6,MATCH(AE165,'P-07 HACCP score'!$B$3:$B$6,0),MATCH('D-14 Ernst'!V$2,'P-07 HACCP score'!$C$2:$E$2,0))</f>
        <v>0</v>
      </c>
      <c r="BN165" s="6">
        <f>INDEX('P-07 HACCP score'!$C$3:$E$6,MATCH(AF165,'P-07 HACCP score'!$B$3:$B$6,0),MATCH('D-14 Ernst'!W$2,'P-07 HACCP score'!$C$2:$E$2,0))</f>
        <v>0</v>
      </c>
    </row>
    <row r="166" spans="1:66" x14ac:dyDescent="0.25">
      <c r="A166" s="26" t="s">
        <v>363</v>
      </c>
      <c r="B166" s="25" t="s">
        <v>364</v>
      </c>
      <c r="C166" s="28" t="s">
        <v>1301</v>
      </c>
      <c r="D166" s="27" t="s">
        <v>32</v>
      </c>
      <c r="E166" s="8"/>
      <c r="F166" s="9"/>
      <c r="G166" s="9"/>
      <c r="H166" s="10"/>
      <c r="I166" s="10"/>
      <c r="J166" s="10"/>
      <c r="K166" s="10"/>
      <c r="L166" s="10"/>
      <c r="M166" s="9"/>
      <c r="N166" s="9" t="s">
        <v>33</v>
      </c>
      <c r="O166" s="9"/>
      <c r="P166" s="9"/>
      <c r="Q166" s="9"/>
      <c r="R166" s="9"/>
      <c r="S166" s="9"/>
      <c r="T166" s="9"/>
      <c r="U166" s="9"/>
      <c r="V166" s="9"/>
      <c r="W166" s="9"/>
      <c r="X166" s="9"/>
      <c r="Y166" s="9"/>
      <c r="Z166" s="9"/>
      <c r="AA166" s="9"/>
      <c r="AB166" s="9"/>
      <c r="AC166" s="9"/>
      <c r="AD166" s="9"/>
      <c r="AE166" s="9"/>
      <c r="AF166" s="7"/>
      <c r="AG166" s="11">
        <f t="shared" si="14"/>
        <v>0</v>
      </c>
      <c r="AH166" s="12">
        <f t="shared" si="15"/>
        <v>0</v>
      </c>
      <c r="AI166" s="13" t="str">
        <f t="shared" si="16"/>
        <v>LAAG</v>
      </c>
      <c r="AJ166" s="33" t="str">
        <f t="shared" si="17"/>
        <v>N</v>
      </c>
      <c r="AK166" s="14" t="str">
        <f t="shared" si="18"/>
        <v>LAAG</v>
      </c>
      <c r="AL166" s="8" t="s">
        <v>38</v>
      </c>
      <c r="AM166" s="9" t="s">
        <v>34</v>
      </c>
      <c r="AN166" s="9" t="s">
        <v>35</v>
      </c>
      <c r="AO166" s="18" t="str">
        <f t="shared" si="19"/>
        <v>J</v>
      </c>
      <c r="AP166" s="15" t="str">
        <f t="shared" si="20"/>
        <v>MIDDEN</v>
      </c>
      <c r="AQ166" s="6">
        <f>INDEX('P-07 HACCP score'!$C$3:$E$6,MATCH(E166,'P-07 HACCP score'!$B$3:$B$6,0),MATCH('D-14 Ernst'!A$2,'P-07 HACCP score'!$C$2:$E$2,0))</f>
        <v>0</v>
      </c>
      <c r="AR166" s="6">
        <f>INDEX('P-07 HACCP score'!$C$3:$E$6,MATCH(F166,'P-07 HACCP score'!$B$3:$B$6,0),MATCH('D-14 Ernst'!B$2,'P-07 HACCP score'!$C$2:$E$2,0))</f>
        <v>0</v>
      </c>
      <c r="AS166" s="6">
        <f>INDEX('P-07 HACCP score'!$C$3:$E$6,MATCH(G166,'P-07 HACCP score'!$B$3:$B$6,0),MATCH('D-14 Ernst'!C$2,'P-07 HACCP score'!$C$2:$E$2,0))</f>
        <v>0</v>
      </c>
      <c r="AT166" s="6">
        <f>INDEX('P-07 HACCP score'!$C$3:$E$6,MATCH(M166,'P-07 HACCP score'!$B$3:$B$6,0),MATCH('D-14 Ernst'!D$2,'P-07 HACCP score'!$C$2:$E$2,0))</f>
        <v>0</v>
      </c>
      <c r="AU166" s="6">
        <f>INDEX('P-07 HACCP score'!$C$3:$E$6,MATCH(N166,'P-07 HACCP score'!$B$3:$B$6,0),MATCH('D-14 Ernst'!E$2,'P-07 HACCP score'!$C$2:$E$2,0))</f>
        <v>2</v>
      </c>
      <c r="AV166" s="6">
        <f>INDEX('P-07 HACCP score'!$C$3:$E$6,MATCH(O166,'P-07 HACCP score'!$B$3:$B$6,0),MATCH('D-14 Ernst'!F$2,'P-07 HACCP score'!$C$2:$E$2,0))</f>
        <v>0</v>
      </c>
      <c r="AW166" s="6">
        <f>INDEX('P-07 HACCP score'!$C$3:$E$6,MATCH(P166,'P-07 HACCP score'!$B$3:$B$6,0),MATCH('D-14 Ernst'!G$2,'P-07 HACCP score'!$C$2:$E$2,0))</f>
        <v>0</v>
      </c>
      <c r="AX166" s="6">
        <f>INDEX('P-07 HACCP score'!$C$3:$E$6,MATCH(Q166,'P-07 HACCP score'!$B$3:$B$6,0),MATCH('D-14 Ernst'!H$2,'P-07 HACCP score'!$C$2:$E$2,0))</f>
        <v>0</v>
      </c>
      <c r="AY166" s="6">
        <f>INDEX('P-07 HACCP score'!$C$3:$E$6,MATCH(R166,'P-07 HACCP score'!$B$3:$B$6,0),MATCH('D-14 Ernst'!I$2,'P-07 HACCP score'!$C$2:$E$2,0))</f>
        <v>0</v>
      </c>
      <c r="AZ166" s="6">
        <f>INDEX('P-07 HACCP score'!$C$3:$E$6,MATCH(S166,'P-07 HACCP score'!$B$3:$B$6,0),MATCH('D-14 Ernst'!J$2,'P-07 HACCP score'!$C$2:$E$2,0))</f>
        <v>0</v>
      </c>
      <c r="BA166" s="6">
        <f>INDEX('P-07 HACCP score'!$C$3:$E$6,MATCH(T166,'P-07 HACCP score'!$B$3:$B$6,0),MATCH('D-14 Ernst'!K$2,'P-07 HACCP score'!$C$2:$E$2,0))</f>
        <v>0</v>
      </c>
      <c r="BB166" s="6" t="e">
        <f>INDEX('P-07 HACCP score'!$C$3:$E$6,MATCH(#REF!,'P-07 HACCP score'!$B$3:$B$6,0),MATCH('D-14 Ernst'!#REF!,'P-07 HACCP score'!$C$2:$E$2,0))</f>
        <v>#REF!</v>
      </c>
      <c r="BC166" s="6">
        <f>INDEX('P-07 HACCP score'!$C$3:$E$6,MATCH(U166,'P-07 HACCP score'!$B$3:$B$6,0),MATCH('D-14 Ernst'!L$2,'P-07 HACCP score'!$C$2:$E$2,0))</f>
        <v>0</v>
      </c>
      <c r="BD166" s="6">
        <f>INDEX('P-07 HACCP score'!$C$3:$E$6,MATCH(V166,'P-07 HACCP score'!$B$3:$B$6,0),MATCH('D-14 Ernst'!M$2,'P-07 HACCP score'!$C$2:$E$2,0))</f>
        <v>0</v>
      </c>
      <c r="BE166" s="6">
        <f>INDEX('P-07 HACCP score'!$C$3:$E$6,MATCH(W166,'P-07 HACCP score'!$B$3:$B$6,0),MATCH('D-14 Ernst'!N$2,'P-07 HACCP score'!$C$2:$E$2,0))</f>
        <v>0</v>
      </c>
      <c r="BF166" s="6">
        <f>INDEX('P-07 HACCP score'!$C$3:$E$6,MATCH(X166,'P-07 HACCP score'!$B$3:$B$6,0),MATCH('D-14 Ernst'!O$2,'P-07 HACCP score'!$C$2:$E$2,0))</f>
        <v>0</v>
      </c>
      <c r="BG166" s="6">
        <f>INDEX('P-07 HACCP score'!$C$3:$E$6,MATCH(Y166,'P-07 HACCP score'!$B$3:$B$6,0),MATCH('D-14 Ernst'!P$2,'P-07 HACCP score'!$C$2:$E$2,0))</f>
        <v>0</v>
      </c>
      <c r="BH166" s="6">
        <f>INDEX('P-07 HACCP score'!$C$3:$E$6,MATCH(Z166,'P-07 HACCP score'!$B$3:$B$6,0),MATCH('D-14 Ernst'!Q$2,'P-07 HACCP score'!$C$2:$E$2,0))</f>
        <v>0</v>
      </c>
      <c r="BI166" s="6">
        <f>INDEX('P-07 HACCP score'!$C$3:$E$6,MATCH(AA166,'P-07 HACCP score'!$B$3:$B$6,0),MATCH('D-14 Ernst'!R$2,'P-07 HACCP score'!$C$2:$E$2,0))</f>
        <v>0</v>
      </c>
      <c r="BJ166" s="6">
        <f>INDEX('P-07 HACCP score'!$C$3:$E$6,MATCH(AB166,'P-07 HACCP score'!$B$3:$B$6,0),MATCH('D-14 Ernst'!S$2,'P-07 HACCP score'!$C$2:$E$2,0))</f>
        <v>0</v>
      </c>
      <c r="BK166" s="6">
        <f>INDEX('P-07 HACCP score'!$C$3:$E$6,MATCH(AC166,'P-07 HACCP score'!$B$3:$B$6,0),MATCH('D-14 Ernst'!T$2,'P-07 HACCP score'!$C$2:$E$2,0))</f>
        <v>0</v>
      </c>
      <c r="BL166" s="6">
        <f>INDEX('P-07 HACCP score'!$C$3:$E$6,MATCH(AD166,'P-07 HACCP score'!$B$3:$B$6,0),MATCH('D-14 Ernst'!U$2,'P-07 HACCP score'!$C$2:$E$2,0))</f>
        <v>0</v>
      </c>
      <c r="BM166" s="6">
        <f>INDEX('P-07 HACCP score'!$C$3:$E$6,MATCH(AE166,'P-07 HACCP score'!$B$3:$B$6,0),MATCH('D-14 Ernst'!V$2,'P-07 HACCP score'!$C$2:$E$2,0))</f>
        <v>0</v>
      </c>
      <c r="BN166" s="6">
        <f>INDEX('P-07 HACCP score'!$C$3:$E$6,MATCH(AF166,'P-07 HACCP score'!$B$3:$B$6,0),MATCH('D-14 Ernst'!W$2,'P-07 HACCP score'!$C$2:$E$2,0))</f>
        <v>0</v>
      </c>
    </row>
    <row r="167" spans="1:66" x14ac:dyDescent="0.25">
      <c r="A167" s="26" t="s">
        <v>365</v>
      </c>
      <c r="B167" s="25" t="s">
        <v>366</v>
      </c>
      <c r="C167" s="28" t="s">
        <v>1301</v>
      </c>
      <c r="D167" s="27" t="s">
        <v>32</v>
      </c>
      <c r="E167" s="8" t="s">
        <v>33</v>
      </c>
      <c r="F167" s="9"/>
      <c r="G167" s="9"/>
      <c r="H167" s="10"/>
      <c r="I167" s="10"/>
      <c r="J167" s="10"/>
      <c r="K167" s="10"/>
      <c r="L167" s="10"/>
      <c r="M167" s="9"/>
      <c r="N167" s="9" t="s">
        <v>33</v>
      </c>
      <c r="O167" s="9"/>
      <c r="P167" s="9"/>
      <c r="Q167" s="9"/>
      <c r="R167" s="9"/>
      <c r="S167" s="9"/>
      <c r="T167" s="9"/>
      <c r="U167" s="9"/>
      <c r="V167" s="9"/>
      <c r="W167" s="9"/>
      <c r="X167" s="9"/>
      <c r="Y167" s="9"/>
      <c r="Z167" s="9"/>
      <c r="AA167" s="9"/>
      <c r="AB167" s="9"/>
      <c r="AC167" s="9"/>
      <c r="AD167" s="9"/>
      <c r="AE167" s="9"/>
      <c r="AF167" s="7"/>
      <c r="AG167" s="11">
        <f t="shared" si="14"/>
        <v>0</v>
      </c>
      <c r="AH167" s="12">
        <f t="shared" si="15"/>
        <v>0</v>
      </c>
      <c r="AI167" s="13" t="str">
        <f t="shared" si="16"/>
        <v>LAAG</v>
      </c>
      <c r="AJ167" s="33" t="str">
        <f t="shared" si="17"/>
        <v>N</v>
      </c>
      <c r="AK167" s="14" t="str">
        <f t="shared" si="18"/>
        <v>LAAG</v>
      </c>
      <c r="AL167" s="8" t="s">
        <v>176</v>
      </c>
      <c r="AM167" s="9" t="s">
        <v>176</v>
      </c>
      <c r="AN167" s="9" t="s">
        <v>176</v>
      </c>
      <c r="AO167" s="18" t="str">
        <f t="shared" si="19"/>
        <v>N</v>
      </c>
      <c r="AP167" s="15" t="str">
        <f t="shared" si="20"/>
        <v>LAAG</v>
      </c>
      <c r="AQ167" s="6">
        <f>INDEX('P-07 HACCP score'!$C$3:$E$6,MATCH(E167,'P-07 HACCP score'!$B$3:$B$6,0),MATCH('D-14 Ernst'!A$2,'P-07 HACCP score'!$C$2:$E$2,0))</f>
        <v>2</v>
      </c>
      <c r="AR167" s="6">
        <f>INDEX('P-07 HACCP score'!$C$3:$E$6,MATCH(F167,'P-07 HACCP score'!$B$3:$B$6,0),MATCH('D-14 Ernst'!B$2,'P-07 HACCP score'!$C$2:$E$2,0))</f>
        <v>0</v>
      </c>
      <c r="AS167" s="6">
        <f>INDEX('P-07 HACCP score'!$C$3:$E$6,MATCH(G167,'P-07 HACCP score'!$B$3:$B$6,0),MATCH('D-14 Ernst'!C$2,'P-07 HACCP score'!$C$2:$E$2,0))</f>
        <v>0</v>
      </c>
      <c r="AT167" s="6">
        <f>INDEX('P-07 HACCP score'!$C$3:$E$6,MATCH(M167,'P-07 HACCP score'!$B$3:$B$6,0),MATCH('D-14 Ernst'!D$2,'P-07 HACCP score'!$C$2:$E$2,0))</f>
        <v>0</v>
      </c>
      <c r="AU167" s="6">
        <f>INDEX('P-07 HACCP score'!$C$3:$E$6,MATCH(N167,'P-07 HACCP score'!$B$3:$B$6,0),MATCH('D-14 Ernst'!E$2,'P-07 HACCP score'!$C$2:$E$2,0))</f>
        <v>2</v>
      </c>
      <c r="AV167" s="6">
        <f>INDEX('P-07 HACCP score'!$C$3:$E$6,MATCH(O167,'P-07 HACCP score'!$B$3:$B$6,0),MATCH('D-14 Ernst'!F$2,'P-07 HACCP score'!$C$2:$E$2,0))</f>
        <v>0</v>
      </c>
      <c r="AW167" s="6">
        <f>INDEX('P-07 HACCP score'!$C$3:$E$6,MATCH(P167,'P-07 HACCP score'!$B$3:$B$6,0),MATCH('D-14 Ernst'!G$2,'P-07 HACCP score'!$C$2:$E$2,0))</f>
        <v>0</v>
      </c>
      <c r="AX167" s="6">
        <f>INDEX('P-07 HACCP score'!$C$3:$E$6,MATCH(Q167,'P-07 HACCP score'!$B$3:$B$6,0),MATCH('D-14 Ernst'!H$2,'P-07 HACCP score'!$C$2:$E$2,0))</f>
        <v>0</v>
      </c>
      <c r="AY167" s="6">
        <f>INDEX('P-07 HACCP score'!$C$3:$E$6,MATCH(R167,'P-07 HACCP score'!$B$3:$B$6,0),MATCH('D-14 Ernst'!I$2,'P-07 HACCP score'!$C$2:$E$2,0))</f>
        <v>0</v>
      </c>
      <c r="AZ167" s="6">
        <f>INDEX('P-07 HACCP score'!$C$3:$E$6,MATCH(S167,'P-07 HACCP score'!$B$3:$B$6,0),MATCH('D-14 Ernst'!J$2,'P-07 HACCP score'!$C$2:$E$2,0))</f>
        <v>0</v>
      </c>
      <c r="BA167" s="6">
        <f>INDEX('P-07 HACCP score'!$C$3:$E$6,MATCH(T167,'P-07 HACCP score'!$B$3:$B$6,0),MATCH('D-14 Ernst'!K$2,'P-07 HACCP score'!$C$2:$E$2,0))</f>
        <v>0</v>
      </c>
      <c r="BB167" s="6" t="e">
        <f>INDEX('P-07 HACCP score'!$C$3:$E$6,MATCH(#REF!,'P-07 HACCP score'!$B$3:$B$6,0),MATCH('D-14 Ernst'!#REF!,'P-07 HACCP score'!$C$2:$E$2,0))</f>
        <v>#REF!</v>
      </c>
      <c r="BC167" s="6">
        <f>INDEX('P-07 HACCP score'!$C$3:$E$6,MATCH(U167,'P-07 HACCP score'!$B$3:$B$6,0),MATCH('D-14 Ernst'!L$2,'P-07 HACCP score'!$C$2:$E$2,0))</f>
        <v>0</v>
      </c>
      <c r="BD167" s="6">
        <f>INDEX('P-07 HACCP score'!$C$3:$E$6,MATCH(V167,'P-07 HACCP score'!$B$3:$B$6,0),MATCH('D-14 Ernst'!M$2,'P-07 HACCP score'!$C$2:$E$2,0))</f>
        <v>0</v>
      </c>
      <c r="BE167" s="6">
        <f>INDEX('P-07 HACCP score'!$C$3:$E$6,MATCH(W167,'P-07 HACCP score'!$B$3:$B$6,0),MATCH('D-14 Ernst'!N$2,'P-07 HACCP score'!$C$2:$E$2,0))</f>
        <v>0</v>
      </c>
      <c r="BF167" s="6">
        <f>INDEX('P-07 HACCP score'!$C$3:$E$6,MATCH(X167,'P-07 HACCP score'!$B$3:$B$6,0),MATCH('D-14 Ernst'!O$2,'P-07 HACCP score'!$C$2:$E$2,0))</f>
        <v>0</v>
      </c>
      <c r="BG167" s="6">
        <f>INDEX('P-07 HACCP score'!$C$3:$E$6,MATCH(Y167,'P-07 HACCP score'!$B$3:$B$6,0),MATCH('D-14 Ernst'!P$2,'P-07 HACCP score'!$C$2:$E$2,0))</f>
        <v>0</v>
      </c>
      <c r="BH167" s="6">
        <f>INDEX('P-07 HACCP score'!$C$3:$E$6,MATCH(Z167,'P-07 HACCP score'!$B$3:$B$6,0),MATCH('D-14 Ernst'!Q$2,'P-07 HACCP score'!$C$2:$E$2,0))</f>
        <v>0</v>
      </c>
      <c r="BI167" s="6">
        <f>INDEX('P-07 HACCP score'!$C$3:$E$6,MATCH(AA167,'P-07 HACCP score'!$B$3:$B$6,0),MATCH('D-14 Ernst'!R$2,'P-07 HACCP score'!$C$2:$E$2,0))</f>
        <v>0</v>
      </c>
      <c r="BJ167" s="6">
        <f>INDEX('P-07 HACCP score'!$C$3:$E$6,MATCH(AB167,'P-07 HACCP score'!$B$3:$B$6,0),MATCH('D-14 Ernst'!S$2,'P-07 HACCP score'!$C$2:$E$2,0))</f>
        <v>0</v>
      </c>
      <c r="BK167" s="6">
        <f>INDEX('P-07 HACCP score'!$C$3:$E$6,MATCH(AC167,'P-07 HACCP score'!$B$3:$B$6,0),MATCH('D-14 Ernst'!T$2,'P-07 HACCP score'!$C$2:$E$2,0))</f>
        <v>0</v>
      </c>
      <c r="BL167" s="6">
        <f>INDEX('P-07 HACCP score'!$C$3:$E$6,MATCH(AD167,'P-07 HACCP score'!$B$3:$B$6,0),MATCH('D-14 Ernst'!U$2,'P-07 HACCP score'!$C$2:$E$2,0))</f>
        <v>0</v>
      </c>
      <c r="BM167" s="6">
        <f>INDEX('P-07 HACCP score'!$C$3:$E$6,MATCH(AE167,'P-07 HACCP score'!$B$3:$B$6,0),MATCH('D-14 Ernst'!V$2,'P-07 HACCP score'!$C$2:$E$2,0))</f>
        <v>0</v>
      </c>
      <c r="BN167" s="6">
        <f>INDEX('P-07 HACCP score'!$C$3:$E$6,MATCH(AF167,'P-07 HACCP score'!$B$3:$B$6,0),MATCH('D-14 Ernst'!W$2,'P-07 HACCP score'!$C$2:$E$2,0))</f>
        <v>0</v>
      </c>
    </row>
    <row r="168" spans="1:66" x14ac:dyDescent="0.25">
      <c r="A168" s="26" t="s">
        <v>367</v>
      </c>
      <c r="B168" s="25" t="s">
        <v>368</v>
      </c>
      <c r="C168" s="28" t="s">
        <v>1301</v>
      </c>
      <c r="D168" s="27" t="s">
        <v>32</v>
      </c>
      <c r="E168" s="8"/>
      <c r="F168" s="9"/>
      <c r="G168" s="9"/>
      <c r="H168" s="10"/>
      <c r="I168" s="10"/>
      <c r="J168" s="10"/>
      <c r="K168" s="10"/>
      <c r="L168" s="10"/>
      <c r="M168" s="9"/>
      <c r="N168" s="9" t="s">
        <v>33</v>
      </c>
      <c r="O168" s="9"/>
      <c r="P168" s="9"/>
      <c r="Q168" s="9"/>
      <c r="R168" s="9"/>
      <c r="S168" s="9"/>
      <c r="T168" s="9"/>
      <c r="U168" s="9"/>
      <c r="V168" s="9"/>
      <c r="W168" s="9"/>
      <c r="X168" s="9"/>
      <c r="Y168" s="9"/>
      <c r="Z168" s="9"/>
      <c r="AA168" s="9"/>
      <c r="AB168" s="9"/>
      <c r="AC168" s="9"/>
      <c r="AD168" s="9"/>
      <c r="AE168" s="9"/>
      <c r="AF168" s="7"/>
      <c r="AG168" s="11">
        <f t="shared" si="14"/>
        <v>0</v>
      </c>
      <c r="AH168" s="12">
        <f t="shared" si="15"/>
        <v>0</v>
      </c>
      <c r="AI168" s="13" t="str">
        <f t="shared" si="16"/>
        <v>LAAG</v>
      </c>
      <c r="AJ168" s="33" t="str">
        <f t="shared" si="17"/>
        <v>N</v>
      </c>
      <c r="AK168" s="14" t="str">
        <f t="shared" si="18"/>
        <v>LAAG</v>
      </c>
      <c r="AL168" s="8" t="s">
        <v>38</v>
      </c>
      <c r="AM168" s="9" t="s">
        <v>176</v>
      </c>
      <c r="AN168" s="9" t="s">
        <v>176</v>
      </c>
      <c r="AO168" s="18" t="str">
        <f t="shared" si="19"/>
        <v>N</v>
      </c>
      <c r="AP168" s="15" t="str">
        <f t="shared" si="20"/>
        <v>LAAG</v>
      </c>
      <c r="AQ168" s="6">
        <f>INDEX('P-07 HACCP score'!$C$3:$E$6,MATCH(E168,'P-07 HACCP score'!$B$3:$B$6,0),MATCH('D-14 Ernst'!A$2,'P-07 HACCP score'!$C$2:$E$2,0))</f>
        <v>0</v>
      </c>
      <c r="AR168" s="6">
        <f>INDEX('P-07 HACCP score'!$C$3:$E$6,MATCH(F168,'P-07 HACCP score'!$B$3:$B$6,0),MATCH('D-14 Ernst'!B$2,'P-07 HACCP score'!$C$2:$E$2,0))</f>
        <v>0</v>
      </c>
      <c r="AS168" s="6">
        <f>INDEX('P-07 HACCP score'!$C$3:$E$6,MATCH(G168,'P-07 HACCP score'!$B$3:$B$6,0),MATCH('D-14 Ernst'!C$2,'P-07 HACCP score'!$C$2:$E$2,0))</f>
        <v>0</v>
      </c>
      <c r="AT168" s="6">
        <f>INDEX('P-07 HACCP score'!$C$3:$E$6,MATCH(M168,'P-07 HACCP score'!$B$3:$B$6,0),MATCH('D-14 Ernst'!D$2,'P-07 HACCP score'!$C$2:$E$2,0))</f>
        <v>0</v>
      </c>
      <c r="AU168" s="6">
        <f>INDEX('P-07 HACCP score'!$C$3:$E$6,MATCH(N168,'P-07 HACCP score'!$B$3:$B$6,0),MATCH('D-14 Ernst'!E$2,'P-07 HACCP score'!$C$2:$E$2,0))</f>
        <v>2</v>
      </c>
      <c r="AV168" s="6">
        <f>INDEX('P-07 HACCP score'!$C$3:$E$6,MATCH(O168,'P-07 HACCP score'!$B$3:$B$6,0),MATCH('D-14 Ernst'!F$2,'P-07 HACCP score'!$C$2:$E$2,0))</f>
        <v>0</v>
      </c>
      <c r="AW168" s="6">
        <f>INDEX('P-07 HACCP score'!$C$3:$E$6,MATCH(P168,'P-07 HACCP score'!$B$3:$B$6,0),MATCH('D-14 Ernst'!G$2,'P-07 HACCP score'!$C$2:$E$2,0))</f>
        <v>0</v>
      </c>
      <c r="AX168" s="6">
        <f>INDEX('P-07 HACCP score'!$C$3:$E$6,MATCH(Q168,'P-07 HACCP score'!$B$3:$B$6,0),MATCH('D-14 Ernst'!H$2,'P-07 HACCP score'!$C$2:$E$2,0))</f>
        <v>0</v>
      </c>
      <c r="AY168" s="6">
        <f>INDEX('P-07 HACCP score'!$C$3:$E$6,MATCH(R168,'P-07 HACCP score'!$B$3:$B$6,0),MATCH('D-14 Ernst'!I$2,'P-07 HACCP score'!$C$2:$E$2,0))</f>
        <v>0</v>
      </c>
      <c r="AZ168" s="6">
        <f>INDEX('P-07 HACCP score'!$C$3:$E$6,MATCH(S168,'P-07 HACCP score'!$B$3:$B$6,0),MATCH('D-14 Ernst'!J$2,'P-07 HACCP score'!$C$2:$E$2,0))</f>
        <v>0</v>
      </c>
      <c r="BA168" s="6">
        <f>INDEX('P-07 HACCP score'!$C$3:$E$6,MATCH(T168,'P-07 HACCP score'!$B$3:$B$6,0),MATCH('D-14 Ernst'!K$2,'P-07 HACCP score'!$C$2:$E$2,0))</f>
        <v>0</v>
      </c>
      <c r="BB168" s="6" t="e">
        <f>INDEX('P-07 HACCP score'!$C$3:$E$6,MATCH(#REF!,'P-07 HACCP score'!$B$3:$B$6,0),MATCH('D-14 Ernst'!#REF!,'P-07 HACCP score'!$C$2:$E$2,0))</f>
        <v>#REF!</v>
      </c>
      <c r="BC168" s="6">
        <f>INDEX('P-07 HACCP score'!$C$3:$E$6,MATCH(U168,'P-07 HACCP score'!$B$3:$B$6,0),MATCH('D-14 Ernst'!L$2,'P-07 HACCP score'!$C$2:$E$2,0))</f>
        <v>0</v>
      </c>
      <c r="BD168" s="6">
        <f>INDEX('P-07 HACCP score'!$C$3:$E$6,MATCH(V168,'P-07 HACCP score'!$B$3:$B$6,0),MATCH('D-14 Ernst'!M$2,'P-07 HACCP score'!$C$2:$E$2,0))</f>
        <v>0</v>
      </c>
      <c r="BE168" s="6">
        <f>INDEX('P-07 HACCP score'!$C$3:$E$6,MATCH(W168,'P-07 HACCP score'!$B$3:$B$6,0),MATCH('D-14 Ernst'!N$2,'P-07 HACCP score'!$C$2:$E$2,0))</f>
        <v>0</v>
      </c>
      <c r="BF168" s="6">
        <f>INDEX('P-07 HACCP score'!$C$3:$E$6,MATCH(X168,'P-07 HACCP score'!$B$3:$B$6,0),MATCH('D-14 Ernst'!O$2,'P-07 HACCP score'!$C$2:$E$2,0))</f>
        <v>0</v>
      </c>
      <c r="BG168" s="6">
        <f>INDEX('P-07 HACCP score'!$C$3:$E$6,MATCH(Y168,'P-07 HACCP score'!$B$3:$B$6,0),MATCH('D-14 Ernst'!P$2,'P-07 HACCP score'!$C$2:$E$2,0))</f>
        <v>0</v>
      </c>
      <c r="BH168" s="6">
        <f>INDEX('P-07 HACCP score'!$C$3:$E$6,MATCH(Z168,'P-07 HACCP score'!$B$3:$B$6,0),MATCH('D-14 Ernst'!Q$2,'P-07 HACCP score'!$C$2:$E$2,0))</f>
        <v>0</v>
      </c>
      <c r="BI168" s="6">
        <f>INDEX('P-07 HACCP score'!$C$3:$E$6,MATCH(AA168,'P-07 HACCP score'!$B$3:$B$6,0),MATCH('D-14 Ernst'!R$2,'P-07 HACCP score'!$C$2:$E$2,0))</f>
        <v>0</v>
      </c>
      <c r="BJ168" s="6">
        <f>INDEX('P-07 HACCP score'!$C$3:$E$6,MATCH(AB168,'P-07 HACCP score'!$B$3:$B$6,0),MATCH('D-14 Ernst'!S$2,'P-07 HACCP score'!$C$2:$E$2,0))</f>
        <v>0</v>
      </c>
      <c r="BK168" s="6">
        <f>INDEX('P-07 HACCP score'!$C$3:$E$6,MATCH(AC168,'P-07 HACCP score'!$B$3:$B$6,0),MATCH('D-14 Ernst'!T$2,'P-07 HACCP score'!$C$2:$E$2,0))</f>
        <v>0</v>
      </c>
      <c r="BL168" s="6">
        <f>INDEX('P-07 HACCP score'!$C$3:$E$6,MATCH(AD168,'P-07 HACCP score'!$B$3:$B$6,0),MATCH('D-14 Ernst'!U$2,'P-07 HACCP score'!$C$2:$E$2,0))</f>
        <v>0</v>
      </c>
      <c r="BM168" s="6">
        <f>INDEX('P-07 HACCP score'!$C$3:$E$6,MATCH(AE168,'P-07 HACCP score'!$B$3:$B$6,0),MATCH('D-14 Ernst'!V$2,'P-07 HACCP score'!$C$2:$E$2,0))</f>
        <v>0</v>
      </c>
      <c r="BN168" s="6">
        <f>INDEX('P-07 HACCP score'!$C$3:$E$6,MATCH(AF168,'P-07 HACCP score'!$B$3:$B$6,0),MATCH('D-14 Ernst'!W$2,'P-07 HACCP score'!$C$2:$E$2,0))</f>
        <v>0</v>
      </c>
    </row>
    <row r="169" spans="1:66" x14ac:dyDescent="0.25">
      <c r="A169" s="26" t="s">
        <v>369</v>
      </c>
      <c r="B169" s="25" t="s">
        <v>370</v>
      </c>
      <c r="C169" s="28" t="s">
        <v>1301</v>
      </c>
      <c r="D169" s="27" t="s">
        <v>32</v>
      </c>
      <c r="E169" s="8" t="s">
        <v>33</v>
      </c>
      <c r="F169" s="9"/>
      <c r="G169" s="9"/>
      <c r="H169" s="10"/>
      <c r="I169" s="10"/>
      <c r="J169" s="10"/>
      <c r="K169" s="10"/>
      <c r="L169" s="10"/>
      <c r="M169" s="9"/>
      <c r="N169" s="9" t="s">
        <v>33</v>
      </c>
      <c r="O169" s="9" t="s">
        <v>33</v>
      </c>
      <c r="P169" s="9"/>
      <c r="Q169" s="9"/>
      <c r="R169" s="9"/>
      <c r="S169" s="9"/>
      <c r="T169" s="9"/>
      <c r="U169" s="9"/>
      <c r="V169" s="9"/>
      <c r="W169" s="9"/>
      <c r="X169" s="9"/>
      <c r="Y169" s="9"/>
      <c r="Z169" s="9"/>
      <c r="AA169" s="9"/>
      <c r="AB169" s="9"/>
      <c r="AC169" s="9"/>
      <c r="AD169" s="9"/>
      <c r="AE169" s="9"/>
      <c r="AF169" s="7"/>
      <c r="AG169" s="11">
        <f t="shared" si="14"/>
        <v>1</v>
      </c>
      <c r="AH169" s="12">
        <f t="shared" si="15"/>
        <v>0</v>
      </c>
      <c r="AI169" s="13" t="str">
        <f t="shared" si="16"/>
        <v>LAAG</v>
      </c>
      <c r="AJ169" s="33" t="str">
        <f t="shared" si="17"/>
        <v>N</v>
      </c>
      <c r="AK169" s="14" t="str">
        <f t="shared" si="18"/>
        <v>LAAG</v>
      </c>
      <c r="AL169" s="8" t="s">
        <v>33</v>
      </c>
      <c r="AM169" s="9" t="s">
        <v>39</v>
      </c>
      <c r="AN169" s="9" t="s">
        <v>35</v>
      </c>
      <c r="AO169" s="18" t="str">
        <f t="shared" si="19"/>
        <v>N</v>
      </c>
      <c r="AP169" s="15" t="str">
        <f t="shared" si="20"/>
        <v>LAAG</v>
      </c>
      <c r="AQ169" s="6">
        <f>INDEX('P-07 HACCP score'!$C$3:$E$6,MATCH(E169,'P-07 HACCP score'!$B$3:$B$6,0),MATCH('D-14 Ernst'!A$2,'P-07 HACCP score'!$C$2:$E$2,0))</f>
        <v>2</v>
      </c>
      <c r="AR169" s="6">
        <f>INDEX('P-07 HACCP score'!$C$3:$E$6,MATCH(F169,'P-07 HACCP score'!$B$3:$B$6,0),MATCH('D-14 Ernst'!B$2,'P-07 HACCP score'!$C$2:$E$2,0))</f>
        <v>0</v>
      </c>
      <c r="AS169" s="6">
        <f>INDEX('P-07 HACCP score'!$C$3:$E$6,MATCH(G169,'P-07 HACCP score'!$B$3:$B$6,0),MATCH('D-14 Ernst'!C$2,'P-07 HACCP score'!$C$2:$E$2,0))</f>
        <v>0</v>
      </c>
      <c r="AT169" s="6">
        <f>INDEX('P-07 HACCP score'!$C$3:$E$6,MATCH(M169,'P-07 HACCP score'!$B$3:$B$6,0),MATCH('D-14 Ernst'!D$2,'P-07 HACCP score'!$C$2:$E$2,0))</f>
        <v>0</v>
      </c>
      <c r="AU169" s="6">
        <f>INDEX('P-07 HACCP score'!$C$3:$E$6,MATCH(N169,'P-07 HACCP score'!$B$3:$B$6,0),MATCH('D-14 Ernst'!E$2,'P-07 HACCP score'!$C$2:$E$2,0))</f>
        <v>2</v>
      </c>
      <c r="AV169" s="6">
        <f>INDEX('P-07 HACCP score'!$C$3:$E$6,MATCH(O169,'P-07 HACCP score'!$B$3:$B$6,0),MATCH('D-14 Ernst'!F$2,'P-07 HACCP score'!$C$2:$E$2,0))</f>
        <v>3</v>
      </c>
      <c r="AW169" s="6">
        <f>INDEX('P-07 HACCP score'!$C$3:$E$6,MATCH(P169,'P-07 HACCP score'!$B$3:$B$6,0),MATCH('D-14 Ernst'!G$2,'P-07 HACCP score'!$C$2:$E$2,0))</f>
        <v>0</v>
      </c>
      <c r="AX169" s="6">
        <f>INDEX('P-07 HACCP score'!$C$3:$E$6,MATCH(Q169,'P-07 HACCP score'!$B$3:$B$6,0),MATCH('D-14 Ernst'!H$2,'P-07 HACCP score'!$C$2:$E$2,0))</f>
        <v>0</v>
      </c>
      <c r="AY169" s="6">
        <f>INDEX('P-07 HACCP score'!$C$3:$E$6,MATCH(R169,'P-07 HACCP score'!$B$3:$B$6,0),MATCH('D-14 Ernst'!I$2,'P-07 HACCP score'!$C$2:$E$2,0))</f>
        <v>0</v>
      </c>
      <c r="AZ169" s="6">
        <f>INDEX('P-07 HACCP score'!$C$3:$E$6,MATCH(S169,'P-07 HACCP score'!$B$3:$B$6,0),MATCH('D-14 Ernst'!J$2,'P-07 HACCP score'!$C$2:$E$2,0))</f>
        <v>0</v>
      </c>
      <c r="BA169" s="6">
        <f>INDEX('P-07 HACCP score'!$C$3:$E$6,MATCH(T169,'P-07 HACCP score'!$B$3:$B$6,0),MATCH('D-14 Ernst'!K$2,'P-07 HACCP score'!$C$2:$E$2,0))</f>
        <v>0</v>
      </c>
      <c r="BB169" s="6" t="e">
        <f>INDEX('P-07 HACCP score'!$C$3:$E$6,MATCH(#REF!,'P-07 HACCP score'!$B$3:$B$6,0),MATCH('D-14 Ernst'!#REF!,'P-07 HACCP score'!$C$2:$E$2,0))</f>
        <v>#REF!</v>
      </c>
      <c r="BC169" s="6">
        <f>INDEX('P-07 HACCP score'!$C$3:$E$6,MATCH(U169,'P-07 HACCP score'!$B$3:$B$6,0),MATCH('D-14 Ernst'!L$2,'P-07 HACCP score'!$C$2:$E$2,0))</f>
        <v>0</v>
      </c>
      <c r="BD169" s="6">
        <f>INDEX('P-07 HACCP score'!$C$3:$E$6,MATCH(V169,'P-07 HACCP score'!$B$3:$B$6,0),MATCH('D-14 Ernst'!M$2,'P-07 HACCP score'!$C$2:$E$2,0))</f>
        <v>0</v>
      </c>
      <c r="BE169" s="6">
        <f>INDEX('P-07 HACCP score'!$C$3:$E$6,MATCH(W169,'P-07 HACCP score'!$B$3:$B$6,0),MATCH('D-14 Ernst'!N$2,'P-07 HACCP score'!$C$2:$E$2,0))</f>
        <v>0</v>
      </c>
      <c r="BF169" s="6">
        <f>INDEX('P-07 HACCP score'!$C$3:$E$6,MATCH(X169,'P-07 HACCP score'!$B$3:$B$6,0),MATCH('D-14 Ernst'!O$2,'P-07 HACCP score'!$C$2:$E$2,0))</f>
        <v>0</v>
      </c>
      <c r="BG169" s="6">
        <f>INDEX('P-07 HACCP score'!$C$3:$E$6,MATCH(Y169,'P-07 HACCP score'!$B$3:$B$6,0),MATCH('D-14 Ernst'!P$2,'P-07 HACCP score'!$C$2:$E$2,0))</f>
        <v>0</v>
      </c>
      <c r="BH169" s="6">
        <f>INDEX('P-07 HACCP score'!$C$3:$E$6,MATCH(Z169,'P-07 HACCP score'!$B$3:$B$6,0),MATCH('D-14 Ernst'!Q$2,'P-07 HACCP score'!$C$2:$E$2,0))</f>
        <v>0</v>
      </c>
      <c r="BI169" s="6">
        <f>INDEX('P-07 HACCP score'!$C$3:$E$6,MATCH(AA169,'P-07 HACCP score'!$B$3:$B$6,0),MATCH('D-14 Ernst'!R$2,'P-07 HACCP score'!$C$2:$E$2,0))</f>
        <v>0</v>
      </c>
      <c r="BJ169" s="6">
        <f>INDEX('P-07 HACCP score'!$C$3:$E$6,MATCH(AB169,'P-07 HACCP score'!$B$3:$B$6,0),MATCH('D-14 Ernst'!S$2,'P-07 HACCP score'!$C$2:$E$2,0))</f>
        <v>0</v>
      </c>
      <c r="BK169" s="6">
        <f>INDEX('P-07 HACCP score'!$C$3:$E$6,MATCH(AC169,'P-07 HACCP score'!$B$3:$B$6,0),MATCH('D-14 Ernst'!T$2,'P-07 HACCP score'!$C$2:$E$2,0))</f>
        <v>0</v>
      </c>
      <c r="BL169" s="6">
        <f>INDEX('P-07 HACCP score'!$C$3:$E$6,MATCH(AD169,'P-07 HACCP score'!$B$3:$B$6,0),MATCH('D-14 Ernst'!U$2,'P-07 HACCP score'!$C$2:$E$2,0))</f>
        <v>0</v>
      </c>
      <c r="BM169" s="6">
        <f>INDEX('P-07 HACCP score'!$C$3:$E$6,MATCH(AE169,'P-07 HACCP score'!$B$3:$B$6,0),MATCH('D-14 Ernst'!V$2,'P-07 HACCP score'!$C$2:$E$2,0))</f>
        <v>0</v>
      </c>
      <c r="BN169" s="6">
        <f>INDEX('P-07 HACCP score'!$C$3:$E$6,MATCH(AF169,'P-07 HACCP score'!$B$3:$B$6,0),MATCH('D-14 Ernst'!W$2,'P-07 HACCP score'!$C$2:$E$2,0))</f>
        <v>0</v>
      </c>
    </row>
    <row r="170" spans="1:66" x14ac:dyDescent="0.25">
      <c r="A170" s="26" t="s">
        <v>371</v>
      </c>
      <c r="B170" s="25" t="s">
        <v>372</v>
      </c>
      <c r="C170" s="28" t="s">
        <v>199</v>
      </c>
      <c r="D170" s="27" t="s">
        <v>83</v>
      </c>
      <c r="E170" s="8"/>
      <c r="F170" s="9"/>
      <c r="G170" s="9"/>
      <c r="H170" s="10"/>
      <c r="I170" s="10"/>
      <c r="J170" s="10"/>
      <c r="K170" s="10"/>
      <c r="L170" s="10"/>
      <c r="M170" s="9"/>
      <c r="N170" s="9"/>
      <c r="O170" s="9"/>
      <c r="P170" s="9"/>
      <c r="Q170" s="9"/>
      <c r="R170" s="9"/>
      <c r="S170" s="9"/>
      <c r="T170" s="9"/>
      <c r="U170" s="9"/>
      <c r="V170" s="9" t="s">
        <v>33</v>
      </c>
      <c r="W170" s="9"/>
      <c r="X170" s="9"/>
      <c r="Y170" s="9"/>
      <c r="Z170" s="9"/>
      <c r="AA170" s="9"/>
      <c r="AB170" s="9"/>
      <c r="AC170" s="9"/>
      <c r="AD170" s="9" t="s">
        <v>33</v>
      </c>
      <c r="AE170" s="9"/>
      <c r="AF170" s="7"/>
      <c r="AG170" s="11">
        <f t="shared" si="14"/>
        <v>0</v>
      </c>
      <c r="AH170" s="12">
        <f t="shared" si="15"/>
        <v>0</v>
      </c>
      <c r="AI170" s="13" t="str">
        <f t="shared" si="16"/>
        <v>LAAG</v>
      </c>
      <c r="AJ170" s="33" t="str">
        <f t="shared" si="17"/>
        <v>N</v>
      </c>
      <c r="AK170" s="14" t="str">
        <f t="shared" si="18"/>
        <v>LAAG</v>
      </c>
      <c r="AL170" s="8" t="s">
        <v>33</v>
      </c>
      <c r="AM170" s="9" t="s">
        <v>39</v>
      </c>
      <c r="AN170" s="9" t="s">
        <v>35</v>
      </c>
      <c r="AO170" s="18" t="str">
        <f t="shared" si="19"/>
        <v>N</v>
      </c>
      <c r="AP170" s="15" t="str">
        <f t="shared" si="20"/>
        <v>LAAG</v>
      </c>
      <c r="AQ170" s="6">
        <f>INDEX('P-07 HACCP score'!$C$3:$E$6,MATCH(E170,'P-07 HACCP score'!$B$3:$B$6,0),MATCH('D-14 Ernst'!A$2,'P-07 HACCP score'!$C$2:$E$2,0))</f>
        <v>0</v>
      </c>
      <c r="AR170" s="6">
        <f>INDEX('P-07 HACCP score'!$C$3:$E$6,MATCH(F170,'P-07 HACCP score'!$B$3:$B$6,0),MATCH('D-14 Ernst'!B$2,'P-07 HACCP score'!$C$2:$E$2,0))</f>
        <v>0</v>
      </c>
      <c r="AS170" s="6">
        <f>INDEX('P-07 HACCP score'!$C$3:$E$6,MATCH(G170,'P-07 HACCP score'!$B$3:$B$6,0),MATCH('D-14 Ernst'!C$2,'P-07 HACCP score'!$C$2:$E$2,0))</f>
        <v>0</v>
      </c>
      <c r="AT170" s="6">
        <f>INDEX('P-07 HACCP score'!$C$3:$E$6,MATCH(M170,'P-07 HACCP score'!$B$3:$B$6,0),MATCH('D-14 Ernst'!D$2,'P-07 HACCP score'!$C$2:$E$2,0))</f>
        <v>0</v>
      </c>
      <c r="AU170" s="6">
        <f>INDEX('P-07 HACCP score'!$C$3:$E$6,MATCH(N170,'P-07 HACCP score'!$B$3:$B$6,0),MATCH('D-14 Ernst'!E$2,'P-07 HACCP score'!$C$2:$E$2,0))</f>
        <v>0</v>
      </c>
      <c r="AV170" s="6">
        <f>INDEX('P-07 HACCP score'!$C$3:$E$6,MATCH(O170,'P-07 HACCP score'!$B$3:$B$6,0),MATCH('D-14 Ernst'!F$2,'P-07 HACCP score'!$C$2:$E$2,0))</f>
        <v>0</v>
      </c>
      <c r="AW170" s="6">
        <f>INDEX('P-07 HACCP score'!$C$3:$E$6,MATCH(P170,'P-07 HACCP score'!$B$3:$B$6,0),MATCH('D-14 Ernst'!G$2,'P-07 HACCP score'!$C$2:$E$2,0))</f>
        <v>0</v>
      </c>
      <c r="AX170" s="6">
        <f>INDEX('P-07 HACCP score'!$C$3:$E$6,MATCH(Q170,'P-07 HACCP score'!$B$3:$B$6,0),MATCH('D-14 Ernst'!H$2,'P-07 HACCP score'!$C$2:$E$2,0))</f>
        <v>0</v>
      </c>
      <c r="AY170" s="6">
        <f>INDEX('P-07 HACCP score'!$C$3:$E$6,MATCH(R170,'P-07 HACCP score'!$B$3:$B$6,0),MATCH('D-14 Ernst'!I$2,'P-07 HACCP score'!$C$2:$E$2,0))</f>
        <v>0</v>
      </c>
      <c r="AZ170" s="6">
        <f>INDEX('P-07 HACCP score'!$C$3:$E$6,MATCH(S170,'P-07 HACCP score'!$B$3:$B$6,0),MATCH('D-14 Ernst'!J$2,'P-07 HACCP score'!$C$2:$E$2,0))</f>
        <v>0</v>
      </c>
      <c r="BA170" s="6">
        <f>INDEX('P-07 HACCP score'!$C$3:$E$6,MATCH(T170,'P-07 HACCP score'!$B$3:$B$6,0),MATCH('D-14 Ernst'!K$2,'P-07 HACCP score'!$C$2:$E$2,0))</f>
        <v>0</v>
      </c>
      <c r="BB170" s="6" t="e">
        <f>INDEX('P-07 HACCP score'!$C$3:$E$6,MATCH(#REF!,'P-07 HACCP score'!$B$3:$B$6,0),MATCH('D-14 Ernst'!#REF!,'P-07 HACCP score'!$C$2:$E$2,0))</f>
        <v>#REF!</v>
      </c>
      <c r="BC170" s="6">
        <f>INDEX('P-07 HACCP score'!$C$3:$E$6,MATCH(U170,'P-07 HACCP score'!$B$3:$B$6,0),MATCH('D-14 Ernst'!L$2,'P-07 HACCP score'!$C$2:$E$2,0))</f>
        <v>0</v>
      </c>
      <c r="BD170" s="6">
        <f>INDEX('P-07 HACCP score'!$C$3:$E$6,MATCH(V170,'P-07 HACCP score'!$B$3:$B$6,0),MATCH('D-14 Ernst'!M$2,'P-07 HACCP score'!$C$2:$E$2,0))</f>
        <v>2</v>
      </c>
      <c r="BE170" s="6">
        <f>INDEX('P-07 HACCP score'!$C$3:$E$6,MATCH(W170,'P-07 HACCP score'!$B$3:$B$6,0),MATCH('D-14 Ernst'!N$2,'P-07 HACCP score'!$C$2:$E$2,0))</f>
        <v>0</v>
      </c>
      <c r="BF170" s="6">
        <f>INDEX('P-07 HACCP score'!$C$3:$E$6,MATCH(X170,'P-07 HACCP score'!$B$3:$B$6,0),MATCH('D-14 Ernst'!O$2,'P-07 HACCP score'!$C$2:$E$2,0))</f>
        <v>0</v>
      </c>
      <c r="BG170" s="6">
        <f>INDEX('P-07 HACCP score'!$C$3:$E$6,MATCH(Y170,'P-07 HACCP score'!$B$3:$B$6,0),MATCH('D-14 Ernst'!P$2,'P-07 HACCP score'!$C$2:$E$2,0))</f>
        <v>0</v>
      </c>
      <c r="BH170" s="6">
        <f>INDEX('P-07 HACCP score'!$C$3:$E$6,MATCH(Z170,'P-07 HACCP score'!$B$3:$B$6,0),MATCH('D-14 Ernst'!Q$2,'P-07 HACCP score'!$C$2:$E$2,0))</f>
        <v>0</v>
      </c>
      <c r="BI170" s="6">
        <f>INDEX('P-07 HACCP score'!$C$3:$E$6,MATCH(AA170,'P-07 HACCP score'!$B$3:$B$6,0),MATCH('D-14 Ernst'!R$2,'P-07 HACCP score'!$C$2:$E$2,0))</f>
        <v>0</v>
      </c>
      <c r="BJ170" s="6">
        <f>INDEX('P-07 HACCP score'!$C$3:$E$6,MATCH(AB170,'P-07 HACCP score'!$B$3:$B$6,0),MATCH('D-14 Ernst'!S$2,'P-07 HACCP score'!$C$2:$E$2,0))</f>
        <v>0</v>
      </c>
      <c r="BK170" s="6">
        <f>INDEX('P-07 HACCP score'!$C$3:$E$6,MATCH(AC170,'P-07 HACCP score'!$B$3:$B$6,0),MATCH('D-14 Ernst'!T$2,'P-07 HACCP score'!$C$2:$E$2,0))</f>
        <v>0</v>
      </c>
      <c r="BL170" s="6">
        <f>INDEX('P-07 HACCP score'!$C$3:$E$6,MATCH(AD170,'P-07 HACCP score'!$B$3:$B$6,0),MATCH('D-14 Ernst'!U$2,'P-07 HACCP score'!$C$2:$E$2,0))</f>
        <v>2</v>
      </c>
      <c r="BM170" s="6">
        <f>INDEX('P-07 HACCP score'!$C$3:$E$6,MATCH(AE170,'P-07 HACCP score'!$B$3:$B$6,0),MATCH('D-14 Ernst'!V$2,'P-07 HACCP score'!$C$2:$E$2,0))</f>
        <v>0</v>
      </c>
      <c r="BN170" s="6">
        <f>INDEX('P-07 HACCP score'!$C$3:$E$6,MATCH(AF170,'P-07 HACCP score'!$B$3:$B$6,0),MATCH('D-14 Ernst'!W$2,'P-07 HACCP score'!$C$2:$E$2,0))</f>
        <v>0</v>
      </c>
    </row>
    <row r="171" spans="1:66" x14ac:dyDescent="0.25">
      <c r="A171" s="26" t="s">
        <v>373</v>
      </c>
      <c r="B171" s="25" t="s">
        <v>374</v>
      </c>
      <c r="C171" s="28" t="s">
        <v>1301</v>
      </c>
      <c r="D171" s="27" t="s">
        <v>167</v>
      </c>
      <c r="E171" s="8"/>
      <c r="F171" s="9"/>
      <c r="G171" s="9"/>
      <c r="H171" s="10"/>
      <c r="I171" s="10"/>
      <c r="J171" s="10"/>
      <c r="K171" s="10"/>
      <c r="L171" s="10"/>
      <c r="M171" s="9"/>
      <c r="N171" s="9" t="s">
        <v>33</v>
      </c>
      <c r="O171" s="9" t="s">
        <v>33</v>
      </c>
      <c r="P171" s="9" t="s">
        <v>54</v>
      </c>
      <c r="Q171" s="9" t="s">
        <v>54</v>
      </c>
      <c r="R171" s="9"/>
      <c r="S171" s="9"/>
      <c r="T171" s="9"/>
      <c r="U171" s="9"/>
      <c r="V171" s="9"/>
      <c r="W171" s="9"/>
      <c r="X171" s="9"/>
      <c r="Y171" s="9"/>
      <c r="Z171" s="9"/>
      <c r="AA171" s="9"/>
      <c r="AB171" s="9"/>
      <c r="AC171" s="9"/>
      <c r="AD171" s="9"/>
      <c r="AE171" s="9"/>
      <c r="AF171" s="7"/>
      <c r="AG171" s="11">
        <f t="shared" si="14"/>
        <v>2</v>
      </c>
      <c r="AH171" s="12">
        <f t="shared" si="15"/>
        <v>0</v>
      </c>
      <c r="AI171" s="13" t="str">
        <f t="shared" si="16"/>
        <v>MIDDEN</v>
      </c>
      <c r="AJ171" s="33" t="str">
        <f t="shared" si="17"/>
        <v>N</v>
      </c>
      <c r="AK171" s="14" t="str">
        <f t="shared" si="18"/>
        <v>MIDDEN</v>
      </c>
      <c r="AL171" s="8" t="s">
        <v>33</v>
      </c>
      <c r="AM171" s="9" t="s">
        <v>34</v>
      </c>
      <c r="AN171" s="9" t="s">
        <v>35</v>
      </c>
      <c r="AO171" s="18" t="str">
        <f t="shared" si="19"/>
        <v>N</v>
      </c>
      <c r="AP171" s="15" t="str">
        <f t="shared" si="20"/>
        <v>MIDDEN</v>
      </c>
      <c r="AQ171" s="6">
        <f>INDEX('P-07 HACCP score'!$C$3:$E$6,MATCH(E171,'P-07 HACCP score'!$B$3:$B$6,0),MATCH('D-14 Ernst'!A$2,'P-07 HACCP score'!$C$2:$E$2,0))</f>
        <v>0</v>
      </c>
      <c r="AR171" s="6">
        <f>INDEX('P-07 HACCP score'!$C$3:$E$6,MATCH(F171,'P-07 HACCP score'!$B$3:$B$6,0),MATCH('D-14 Ernst'!B$2,'P-07 HACCP score'!$C$2:$E$2,0))</f>
        <v>0</v>
      </c>
      <c r="AS171" s="6">
        <f>INDEX('P-07 HACCP score'!$C$3:$E$6,MATCH(G171,'P-07 HACCP score'!$B$3:$B$6,0),MATCH('D-14 Ernst'!C$2,'P-07 HACCP score'!$C$2:$E$2,0))</f>
        <v>0</v>
      </c>
      <c r="AT171" s="6">
        <f>INDEX('P-07 HACCP score'!$C$3:$E$6,MATCH(M171,'P-07 HACCP score'!$B$3:$B$6,0),MATCH('D-14 Ernst'!D$2,'P-07 HACCP score'!$C$2:$E$2,0))</f>
        <v>0</v>
      </c>
      <c r="AU171" s="6">
        <f>INDEX('P-07 HACCP score'!$C$3:$E$6,MATCH(N171,'P-07 HACCP score'!$B$3:$B$6,0),MATCH('D-14 Ernst'!E$2,'P-07 HACCP score'!$C$2:$E$2,0))</f>
        <v>2</v>
      </c>
      <c r="AV171" s="6">
        <f>INDEX('P-07 HACCP score'!$C$3:$E$6,MATCH(O171,'P-07 HACCP score'!$B$3:$B$6,0),MATCH('D-14 Ernst'!F$2,'P-07 HACCP score'!$C$2:$E$2,0))</f>
        <v>3</v>
      </c>
      <c r="AW171" s="6">
        <f>INDEX('P-07 HACCP score'!$C$3:$E$6,MATCH(P171,'P-07 HACCP score'!$B$3:$B$6,0),MATCH('D-14 Ernst'!G$2,'P-07 HACCP score'!$C$2:$E$2,0))</f>
        <v>2</v>
      </c>
      <c r="AX171" s="6">
        <f>INDEX('P-07 HACCP score'!$C$3:$E$6,MATCH(Q171,'P-07 HACCP score'!$B$3:$B$6,0),MATCH('D-14 Ernst'!H$2,'P-07 HACCP score'!$C$2:$E$2,0))</f>
        <v>3</v>
      </c>
      <c r="AY171" s="6">
        <f>INDEX('P-07 HACCP score'!$C$3:$E$6,MATCH(R171,'P-07 HACCP score'!$B$3:$B$6,0),MATCH('D-14 Ernst'!I$2,'P-07 HACCP score'!$C$2:$E$2,0))</f>
        <v>0</v>
      </c>
      <c r="AZ171" s="6">
        <f>INDEX('P-07 HACCP score'!$C$3:$E$6,MATCH(S171,'P-07 HACCP score'!$B$3:$B$6,0),MATCH('D-14 Ernst'!J$2,'P-07 HACCP score'!$C$2:$E$2,0))</f>
        <v>0</v>
      </c>
      <c r="BA171" s="6">
        <f>INDEX('P-07 HACCP score'!$C$3:$E$6,MATCH(T171,'P-07 HACCP score'!$B$3:$B$6,0),MATCH('D-14 Ernst'!K$2,'P-07 HACCP score'!$C$2:$E$2,0))</f>
        <v>0</v>
      </c>
      <c r="BB171" s="6" t="e">
        <f>INDEX('P-07 HACCP score'!$C$3:$E$6,MATCH(#REF!,'P-07 HACCP score'!$B$3:$B$6,0),MATCH('D-14 Ernst'!#REF!,'P-07 HACCP score'!$C$2:$E$2,0))</f>
        <v>#REF!</v>
      </c>
      <c r="BC171" s="6">
        <f>INDEX('P-07 HACCP score'!$C$3:$E$6,MATCH(U171,'P-07 HACCP score'!$B$3:$B$6,0),MATCH('D-14 Ernst'!L$2,'P-07 HACCP score'!$C$2:$E$2,0))</f>
        <v>0</v>
      </c>
      <c r="BD171" s="6">
        <f>INDEX('P-07 HACCP score'!$C$3:$E$6,MATCH(V171,'P-07 HACCP score'!$B$3:$B$6,0),MATCH('D-14 Ernst'!M$2,'P-07 HACCP score'!$C$2:$E$2,0))</f>
        <v>0</v>
      </c>
      <c r="BE171" s="6">
        <f>INDEX('P-07 HACCP score'!$C$3:$E$6,MATCH(W171,'P-07 HACCP score'!$B$3:$B$6,0),MATCH('D-14 Ernst'!N$2,'P-07 HACCP score'!$C$2:$E$2,0))</f>
        <v>0</v>
      </c>
      <c r="BF171" s="6">
        <f>INDEX('P-07 HACCP score'!$C$3:$E$6,MATCH(X171,'P-07 HACCP score'!$B$3:$B$6,0),MATCH('D-14 Ernst'!O$2,'P-07 HACCP score'!$C$2:$E$2,0))</f>
        <v>0</v>
      </c>
      <c r="BG171" s="6">
        <f>INDEX('P-07 HACCP score'!$C$3:$E$6,MATCH(Y171,'P-07 HACCP score'!$B$3:$B$6,0),MATCH('D-14 Ernst'!P$2,'P-07 HACCP score'!$C$2:$E$2,0))</f>
        <v>0</v>
      </c>
      <c r="BH171" s="6">
        <f>INDEX('P-07 HACCP score'!$C$3:$E$6,MATCH(Z171,'P-07 HACCP score'!$B$3:$B$6,0),MATCH('D-14 Ernst'!Q$2,'P-07 HACCP score'!$C$2:$E$2,0))</f>
        <v>0</v>
      </c>
      <c r="BI171" s="6">
        <f>INDEX('P-07 HACCP score'!$C$3:$E$6,MATCH(AA171,'P-07 HACCP score'!$B$3:$B$6,0),MATCH('D-14 Ernst'!R$2,'P-07 HACCP score'!$C$2:$E$2,0))</f>
        <v>0</v>
      </c>
      <c r="BJ171" s="6">
        <f>INDEX('P-07 HACCP score'!$C$3:$E$6,MATCH(AB171,'P-07 HACCP score'!$B$3:$B$6,0),MATCH('D-14 Ernst'!S$2,'P-07 HACCP score'!$C$2:$E$2,0))</f>
        <v>0</v>
      </c>
      <c r="BK171" s="6">
        <f>INDEX('P-07 HACCP score'!$C$3:$E$6,MATCH(AC171,'P-07 HACCP score'!$B$3:$B$6,0),MATCH('D-14 Ernst'!T$2,'P-07 HACCP score'!$C$2:$E$2,0))</f>
        <v>0</v>
      </c>
      <c r="BL171" s="6">
        <f>INDEX('P-07 HACCP score'!$C$3:$E$6,MATCH(AD171,'P-07 HACCP score'!$B$3:$B$6,0),MATCH('D-14 Ernst'!U$2,'P-07 HACCP score'!$C$2:$E$2,0))</f>
        <v>0</v>
      </c>
      <c r="BM171" s="6">
        <f>INDEX('P-07 HACCP score'!$C$3:$E$6,MATCH(AE171,'P-07 HACCP score'!$B$3:$B$6,0),MATCH('D-14 Ernst'!V$2,'P-07 HACCP score'!$C$2:$E$2,0))</f>
        <v>0</v>
      </c>
      <c r="BN171" s="6">
        <f>INDEX('P-07 HACCP score'!$C$3:$E$6,MATCH(AF171,'P-07 HACCP score'!$B$3:$B$6,0),MATCH('D-14 Ernst'!W$2,'P-07 HACCP score'!$C$2:$E$2,0))</f>
        <v>0</v>
      </c>
    </row>
    <row r="172" spans="1:66" x14ac:dyDescent="0.25">
      <c r="A172" s="26" t="s">
        <v>375</v>
      </c>
      <c r="B172" s="25" t="s">
        <v>376</v>
      </c>
      <c r="C172" s="28" t="s">
        <v>1318</v>
      </c>
      <c r="D172" s="27" t="s">
        <v>115</v>
      </c>
      <c r="E172" s="8" t="s">
        <v>33</v>
      </c>
      <c r="F172" s="9"/>
      <c r="G172" s="9" t="s">
        <v>33</v>
      </c>
      <c r="H172" s="10" t="s">
        <v>33</v>
      </c>
      <c r="I172" s="10" t="s">
        <v>33</v>
      </c>
      <c r="J172" s="10"/>
      <c r="K172" s="10"/>
      <c r="L172" s="10" t="s">
        <v>33</v>
      </c>
      <c r="M172" s="9"/>
      <c r="N172" s="9"/>
      <c r="O172" s="9"/>
      <c r="P172" s="9"/>
      <c r="Q172" s="9"/>
      <c r="R172" s="9"/>
      <c r="S172" s="9"/>
      <c r="T172" s="9"/>
      <c r="U172" s="9"/>
      <c r="V172" s="9"/>
      <c r="W172" s="9"/>
      <c r="X172" s="9"/>
      <c r="Y172" s="9"/>
      <c r="Z172" s="9"/>
      <c r="AA172" s="9"/>
      <c r="AB172" s="9"/>
      <c r="AC172" s="9"/>
      <c r="AD172" s="9"/>
      <c r="AE172" s="9"/>
      <c r="AF172" s="7"/>
      <c r="AG172" s="11">
        <f t="shared" si="14"/>
        <v>0</v>
      </c>
      <c r="AH172" s="12">
        <f t="shared" si="15"/>
        <v>0</v>
      </c>
      <c r="AI172" s="13" t="str">
        <f t="shared" si="16"/>
        <v>LAAG</v>
      </c>
      <c r="AJ172" s="33" t="str">
        <f t="shared" si="17"/>
        <v>N</v>
      </c>
      <c r="AK172" s="14" t="str">
        <f t="shared" si="18"/>
        <v>LAAG</v>
      </c>
      <c r="AL172" s="8" t="s">
        <v>33</v>
      </c>
      <c r="AM172" s="9" t="s">
        <v>39</v>
      </c>
      <c r="AN172" s="9" t="s">
        <v>35</v>
      </c>
      <c r="AO172" s="18" t="str">
        <f t="shared" si="19"/>
        <v>N</v>
      </c>
      <c r="AP172" s="15" t="str">
        <f t="shared" si="20"/>
        <v>LAAG</v>
      </c>
      <c r="AQ172" s="6">
        <f>INDEX('P-07 HACCP score'!$C$3:$E$6,MATCH(E172,'P-07 HACCP score'!$B$3:$B$6,0),MATCH('D-14 Ernst'!A$2,'P-07 HACCP score'!$C$2:$E$2,0))</f>
        <v>2</v>
      </c>
      <c r="AR172" s="6">
        <f>INDEX('P-07 HACCP score'!$C$3:$E$6,MATCH(F172,'P-07 HACCP score'!$B$3:$B$6,0),MATCH('D-14 Ernst'!B$2,'P-07 HACCP score'!$C$2:$E$2,0))</f>
        <v>0</v>
      </c>
      <c r="AS172" s="6">
        <f>INDEX('P-07 HACCP score'!$C$3:$E$6,MATCH(G172,'P-07 HACCP score'!$B$3:$B$6,0),MATCH('D-14 Ernst'!C$2,'P-07 HACCP score'!$C$2:$E$2,0))</f>
        <v>2</v>
      </c>
      <c r="AT172" s="6">
        <f>INDEX('P-07 HACCP score'!$C$3:$E$6,MATCH(M172,'P-07 HACCP score'!$B$3:$B$6,0),MATCH('D-14 Ernst'!D$2,'P-07 HACCP score'!$C$2:$E$2,0))</f>
        <v>0</v>
      </c>
      <c r="AU172" s="6">
        <f>INDEX('P-07 HACCP score'!$C$3:$E$6,MATCH(N172,'P-07 HACCP score'!$B$3:$B$6,0),MATCH('D-14 Ernst'!E$2,'P-07 HACCP score'!$C$2:$E$2,0))</f>
        <v>0</v>
      </c>
      <c r="AV172" s="6">
        <f>INDEX('P-07 HACCP score'!$C$3:$E$6,MATCH(O172,'P-07 HACCP score'!$B$3:$B$6,0),MATCH('D-14 Ernst'!F$2,'P-07 HACCP score'!$C$2:$E$2,0))</f>
        <v>0</v>
      </c>
      <c r="AW172" s="6">
        <f>INDEX('P-07 HACCP score'!$C$3:$E$6,MATCH(P172,'P-07 HACCP score'!$B$3:$B$6,0),MATCH('D-14 Ernst'!G$2,'P-07 HACCP score'!$C$2:$E$2,0))</f>
        <v>0</v>
      </c>
      <c r="AX172" s="6">
        <f>INDEX('P-07 HACCP score'!$C$3:$E$6,MATCH(Q172,'P-07 HACCP score'!$B$3:$B$6,0),MATCH('D-14 Ernst'!H$2,'P-07 HACCP score'!$C$2:$E$2,0))</f>
        <v>0</v>
      </c>
      <c r="AY172" s="6">
        <f>INDEX('P-07 HACCP score'!$C$3:$E$6,MATCH(R172,'P-07 HACCP score'!$B$3:$B$6,0),MATCH('D-14 Ernst'!I$2,'P-07 HACCP score'!$C$2:$E$2,0))</f>
        <v>0</v>
      </c>
      <c r="AZ172" s="6">
        <f>INDEX('P-07 HACCP score'!$C$3:$E$6,MATCH(S172,'P-07 HACCP score'!$B$3:$B$6,0),MATCH('D-14 Ernst'!J$2,'P-07 HACCP score'!$C$2:$E$2,0))</f>
        <v>0</v>
      </c>
      <c r="BA172" s="6">
        <f>INDEX('P-07 HACCP score'!$C$3:$E$6,MATCH(T172,'P-07 HACCP score'!$B$3:$B$6,0),MATCH('D-14 Ernst'!K$2,'P-07 HACCP score'!$C$2:$E$2,0))</f>
        <v>0</v>
      </c>
      <c r="BB172" s="6" t="e">
        <f>INDEX('P-07 HACCP score'!$C$3:$E$6,MATCH(#REF!,'P-07 HACCP score'!$B$3:$B$6,0),MATCH('D-14 Ernst'!#REF!,'P-07 HACCP score'!$C$2:$E$2,0))</f>
        <v>#REF!</v>
      </c>
      <c r="BC172" s="6">
        <f>INDEX('P-07 HACCP score'!$C$3:$E$6,MATCH(U172,'P-07 HACCP score'!$B$3:$B$6,0),MATCH('D-14 Ernst'!L$2,'P-07 HACCP score'!$C$2:$E$2,0))</f>
        <v>0</v>
      </c>
      <c r="BD172" s="6">
        <f>INDEX('P-07 HACCP score'!$C$3:$E$6,MATCH(V172,'P-07 HACCP score'!$B$3:$B$6,0),MATCH('D-14 Ernst'!M$2,'P-07 HACCP score'!$C$2:$E$2,0))</f>
        <v>0</v>
      </c>
      <c r="BE172" s="6">
        <f>INDEX('P-07 HACCP score'!$C$3:$E$6,MATCH(W172,'P-07 HACCP score'!$B$3:$B$6,0),MATCH('D-14 Ernst'!N$2,'P-07 HACCP score'!$C$2:$E$2,0))</f>
        <v>0</v>
      </c>
      <c r="BF172" s="6">
        <f>INDEX('P-07 HACCP score'!$C$3:$E$6,MATCH(X172,'P-07 HACCP score'!$B$3:$B$6,0),MATCH('D-14 Ernst'!O$2,'P-07 HACCP score'!$C$2:$E$2,0))</f>
        <v>0</v>
      </c>
      <c r="BG172" s="6">
        <f>INDEX('P-07 HACCP score'!$C$3:$E$6,MATCH(Y172,'P-07 HACCP score'!$B$3:$B$6,0),MATCH('D-14 Ernst'!P$2,'P-07 HACCP score'!$C$2:$E$2,0))</f>
        <v>0</v>
      </c>
      <c r="BH172" s="6">
        <f>INDEX('P-07 HACCP score'!$C$3:$E$6,MATCH(Z172,'P-07 HACCP score'!$B$3:$B$6,0),MATCH('D-14 Ernst'!Q$2,'P-07 HACCP score'!$C$2:$E$2,0))</f>
        <v>0</v>
      </c>
      <c r="BI172" s="6">
        <f>INDEX('P-07 HACCP score'!$C$3:$E$6,MATCH(AA172,'P-07 HACCP score'!$B$3:$B$6,0),MATCH('D-14 Ernst'!R$2,'P-07 HACCP score'!$C$2:$E$2,0))</f>
        <v>0</v>
      </c>
      <c r="BJ172" s="6">
        <f>INDEX('P-07 HACCP score'!$C$3:$E$6,MATCH(AB172,'P-07 HACCP score'!$B$3:$B$6,0),MATCH('D-14 Ernst'!S$2,'P-07 HACCP score'!$C$2:$E$2,0))</f>
        <v>0</v>
      </c>
      <c r="BK172" s="6">
        <f>INDEX('P-07 HACCP score'!$C$3:$E$6,MATCH(AC172,'P-07 HACCP score'!$B$3:$B$6,0),MATCH('D-14 Ernst'!T$2,'P-07 HACCP score'!$C$2:$E$2,0))</f>
        <v>0</v>
      </c>
      <c r="BL172" s="6">
        <f>INDEX('P-07 HACCP score'!$C$3:$E$6,MATCH(AD172,'P-07 HACCP score'!$B$3:$B$6,0),MATCH('D-14 Ernst'!U$2,'P-07 HACCP score'!$C$2:$E$2,0))</f>
        <v>0</v>
      </c>
      <c r="BM172" s="6">
        <f>INDEX('P-07 HACCP score'!$C$3:$E$6,MATCH(AE172,'P-07 HACCP score'!$B$3:$B$6,0),MATCH('D-14 Ernst'!V$2,'P-07 HACCP score'!$C$2:$E$2,0))</f>
        <v>0</v>
      </c>
      <c r="BN172" s="6">
        <f>INDEX('P-07 HACCP score'!$C$3:$E$6,MATCH(AF172,'P-07 HACCP score'!$B$3:$B$6,0),MATCH('D-14 Ernst'!W$2,'P-07 HACCP score'!$C$2:$E$2,0))</f>
        <v>0</v>
      </c>
    </row>
    <row r="173" spans="1:66" x14ac:dyDescent="0.25">
      <c r="A173" s="26" t="s">
        <v>377</v>
      </c>
      <c r="B173" s="25" t="s">
        <v>378</v>
      </c>
      <c r="C173" s="28" t="s">
        <v>1318</v>
      </c>
      <c r="D173" s="27" t="s">
        <v>115</v>
      </c>
      <c r="E173" s="8"/>
      <c r="F173" s="9"/>
      <c r="G173" s="9" t="s">
        <v>33</v>
      </c>
      <c r="H173" s="10" t="s">
        <v>33</v>
      </c>
      <c r="I173" s="10" t="s">
        <v>33</v>
      </c>
      <c r="J173" s="10"/>
      <c r="K173" s="10"/>
      <c r="L173" s="10" t="s">
        <v>33</v>
      </c>
      <c r="M173" s="9"/>
      <c r="N173" s="9"/>
      <c r="O173" s="9"/>
      <c r="P173" s="9"/>
      <c r="Q173" s="9"/>
      <c r="R173" s="9"/>
      <c r="S173" s="9"/>
      <c r="T173" s="9"/>
      <c r="U173" s="9"/>
      <c r="V173" s="9"/>
      <c r="W173" s="9"/>
      <c r="X173" s="9"/>
      <c r="Y173" s="9"/>
      <c r="Z173" s="9"/>
      <c r="AA173" s="9"/>
      <c r="AB173" s="9"/>
      <c r="AC173" s="9"/>
      <c r="AD173" s="9"/>
      <c r="AE173" s="9"/>
      <c r="AF173" s="7"/>
      <c r="AG173" s="11">
        <f t="shared" si="14"/>
        <v>0</v>
      </c>
      <c r="AH173" s="12">
        <f t="shared" si="15"/>
        <v>0</v>
      </c>
      <c r="AI173" s="13" t="str">
        <f t="shared" si="16"/>
        <v>LAAG</v>
      </c>
      <c r="AJ173" s="33" t="str">
        <f t="shared" si="17"/>
        <v>N</v>
      </c>
      <c r="AK173" s="14" t="str">
        <f t="shared" si="18"/>
        <v>LAAG</v>
      </c>
      <c r="AL173" s="8" t="s">
        <v>38</v>
      </c>
      <c r="AM173" s="9" t="s">
        <v>39</v>
      </c>
      <c r="AN173" s="9" t="s">
        <v>35</v>
      </c>
      <c r="AO173" s="18" t="str">
        <f t="shared" si="19"/>
        <v>N</v>
      </c>
      <c r="AP173" s="15" t="str">
        <f t="shared" si="20"/>
        <v>LAAG</v>
      </c>
      <c r="AQ173" s="6">
        <f>INDEX('P-07 HACCP score'!$C$3:$E$6,MATCH(E173,'P-07 HACCP score'!$B$3:$B$6,0),MATCH('D-14 Ernst'!A$2,'P-07 HACCP score'!$C$2:$E$2,0))</f>
        <v>0</v>
      </c>
      <c r="AR173" s="6">
        <f>INDEX('P-07 HACCP score'!$C$3:$E$6,MATCH(F173,'P-07 HACCP score'!$B$3:$B$6,0),MATCH('D-14 Ernst'!B$2,'P-07 HACCP score'!$C$2:$E$2,0))</f>
        <v>0</v>
      </c>
      <c r="AS173" s="6">
        <f>INDEX('P-07 HACCP score'!$C$3:$E$6,MATCH(G173,'P-07 HACCP score'!$B$3:$B$6,0),MATCH('D-14 Ernst'!C$2,'P-07 HACCP score'!$C$2:$E$2,0))</f>
        <v>2</v>
      </c>
      <c r="AT173" s="6">
        <f>INDEX('P-07 HACCP score'!$C$3:$E$6,MATCH(M173,'P-07 HACCP score'!$B$3:$B$6,0),MATCH('D-14 Ernst'!D$2,'P-07 HACCP score'!$C$2:$E$2,0))</f>
        <v>0</v>
      </c>
      <c r="AU173" s="6">
        <f>INDEX('P-07 HACCP score'!$C$3:$E$6,MATCH(N173,'P-07 HACCP score'!$B$3:$B$6,0),MATCH('D-14 Ernst'!E$2,'P-07 HACCP score'!$C$2:$E$2,0))</f>
        <v>0</v>
      </c>
      <c r="AV173" s="6">
        <f>INDEX('P-07 HACCP score'!$C$3:$E$6,MATCH(O173,'P-07 HACCP score'!$B$3:$B$6,0),MATCH('D-14 Ernst'!F$2,'P-07 HACCP score'!$C$2:$E$2,0))</f>
        <v>0</v>
      </c>
      <c r="AW173" s="6">
        <f>INDEX('P-07 HACCP score'!$C$3:$E$6,MATCH(P173,'P-07 HACCP score'!$B$3:$B$6,0),MATCH('D-14 Ernst'!G$2,'P-07 HACCP score'!$C$2:$E$2,0))</f>
        <v>0</v>
      </c>
      <c r="AX173" s="6">
        <f>INDEX('P-07 HACCP score'!$C$3:$E$6,MATCH(Q173,'P-07 HACCP score'!$B$3:$B$6,0),MATCH('D-14 Ernst'!H$2,'P-07 HACCP score'!$C$2:$E$2,0))</f>
        <v>0</v>
      </c>
      <c r="AY173" s="6">
        <f>INDEX('P-07 HACCP score'!$C$3:$E$6,MATCH(R173,'P-07 HACCP score'!$B$3:$B$6,0),MATCH('D-14 Ernst'!I$2,'P-07 HACCP score'!$C$2:$E$2,0))</f>
        <v>0</v>
      </c>
      <c r="AZ173" s="6">
        <f>INDEX('P-07 HACCP score'!$C$3:$E$6,MATCH(S173,'P-07 HACCP score'!$B$3:$B$6,0),MATCH('D-14 Ernst'!J$2,'P-07 HACCP score'!$C$2:$E$2,0))</f>
        <v>0</v>
      </c>
      <c r="BA173" s="6">
        <f>INDEX('P-07 HACCP score'!$C$3:$E$6,MATCH(T173,'P-07 HACCP score'!$B$3:$B$6,0),MATCH('D-14 Ernst'!K$2,'P-07 HACCP score'!$C$2:$E$2,0))</f>
        <v>0</v>
      </c>
      <c r="BB173" s="6" t="e">
        <f>INDEX('P-07 HACCP score'!$C$3:$E$6,MATCH(#REF!,'P-07 HACCP score'!$B$3:$B$6,0),MATCH('D-14 Ernst'!#REF!,'P-07 HACCP score'!$C$2:$E$2,0))</f>
        <v>#REF!</v>
      </c>
      <c r="BC173" s="6">
        <f>INDEX('P-07 HACCP score'!$C$3:$E$6,MATCH(U173,'P-07 HACCP score'!$B$3:$B$6,0),MATCH('D-14 Ernst'!L$2,'P-07 HACCP score'!$C$2:$E$2,0))</f>
        <v>0</v>
      </c>
      <c r="BD173" s="6">
        <f>INDEX('P-07 HACCP score'!$C$3:$E$6,MATCH(V173,'P-07 HACCP score'!$B$3:$B$6,0),MATCH('D-14 Ernst'!M$2,'P-07 HACCP score'!$C$2:$E$2,0))</f>
        <v>0</v>
      </c>
      <c r="BE173" s="6">
        <f>INDEX('P-07 HACCP score'!$C$3:$E$6,MATCH(W173,'P-07 HACCP score'!$B$3:$B$6,0),MATCH('D-14 Ernst'!N$2,'P-07 HACCP score'!$C$2:$E$2,0))</f>
        <v>0</v>
      </c>
      <c r="BF173" s="6">
        <f>INDEX('P-07 HACCP score'!$C$3:$E$6,MATCH(X173,'P-07 HACCP score'!$B$3:$B$6,0),MATCH('D-14 Ernst'!O$2,'P-07 HACCP score'!$C$2:$E$2,0))</f>
        <v>0</v>
      </c>
      <c r="BG173" s="6">
        <f>INDEX('P-07 HACCP score'!$C$3:$E$6,MATCH(Y173,'P-07 HACCP score'!$B$3:$B$6,0),MATCH('D-14 Ernst'!P$2,'P-07 HACCP score'!$C$2:$E$2,0))</f>
        <v>0</v>
      </c>
      <c r="BH173" s="6">
        <f>INDEX('P-07 HACCP score'!$C$3:$E$6,MATCH(Z173,'P-07 HACCP score'!$B$3:$B$6,0),MATCH('D-14 Ernst'!Q$2,'P-07 HACCP score'!$C$2:$E$2,0))</f>
        <v>0</v>
      </c>
      <c r="BI173" s="6">
        <f>INDEX('P-07 HACCP score'!$C$3:$E$6,MATCH(AA173,'P-07 HACCP score'!$B$3:$B$6,0),MATCH('D-14 Ernst'!R$2,'P-07 HACCP score'!$C$2:$E$2,0))</f>
        <v>0</v>
      </c>
      <c r="BJ173" s="6">
        <f>INDEX('P-07 HACCP score'!$C$3:$E$6,MATCH(AB173,'P-07 HACCP score'!$B$3:$B$6,0),MATCH('D-14 Ernst'!S$2,'P-07 HACCP score'!$C$2:$E$2,0))</f>
        <v>0</v>
      </c>
      <c r="BK173" s="6">
        <f>INDEX('P-07 HACCP score'!$C$3:$E$6,MATCH(AC173,'P-07 HACCP score'!$B$3:$B$6,0),MATCH('D-14 Ernst'!T$2,'P-07 HACCP score'!$C$2:$E$2,0))</f>
        <v>0</v>
      </c>
      <c r="BL173" s="6">
        <f>INDEX('P-07 HACCP score'!$C$3:$E$6,MATCH(AD173,'P-07 HACCP score'!$B$3:$B$6,0),MATCH('D-14 Ernst'!U$2,'P-07 HACCP score'!$C$2:$E$2,0))</f>
        <v>0</v>
      </c>
      <c r="BM173" s="6">
        <f>INDEX('P-07 HACCP score'!$C$3:$E$6,MATCH(AE173,'P-07 HACCP score'!$B$3:$B$6,0),MATCH('D-14 Ernst'!V$2,'P-07 HACCP score'!$C$2:$E$2,0))</f>
        <v>0</v>
      </c>
      <c r="BN173" s="6">
        <f>INDEX('P-07 HACCP score'!$C$3:$E$6,MATCH(AF173,'P-07 HACCP score'!$B$3:$B$6,0),MATCH('D-14 Ernst'!W$2,'P-07 HACCP score'!$C$2:$E$2,0))</f>
        <v>0</v>
      </c>
    </row>
    <row r="174" spans="1:66" x14ac:dyDescent="0.25">
      <c r="A174" s="26" t="s">
        <v>379</v>
      </c>
      <c r="B174" s="25" t="s">
        <v>380</v>
      </c>
      <c r="C174" s="28" t="s">
        <v>1308</v>
      </c>
      <c r="D174" s="27" t="s">
        <v>115</v>
      </c>
      <c r="E174" s="8" t="s">
        <v>33</v>
      </c>
      <c r="F174" s="9"/>
      <c r="G174" s="9" t="s">
        <v>33</v>
      </c>
      <c r="H174" s="10" t="s">
        <v>33</v>
      </c>
      <c r="I174" s="10" t="s">
        <v>33</v>
      </c>
      <c r="J174" s="10"/>
      <c r="K174" s="10"/>
      <c r="L174" s="10" t="s">
        <v>33</v>
      </c>
      <c r="M174" s="9"/>
      <c r="N174" s="9"/>
      <c r="O174" s="9"/>
      <c r="P174" s="9"/>
      <c r="Q174" s="9"/>
      <c r="R174" s="9"/>
      <c r="S174" s="9"/>
      <c r="T174" s="9"/>
      <c r="U174" s="9"/>
      <c r="V174" s="9"/>
      <c r="W174" s="9"/>
      <c r="X174" s="9"/>
      <c r="Y174" s="9"/>
      <c r="Z174" s="9"/>
      <c r="AA174" s="9"/>
      <c r="AB174" s="9"/>
      <c r="AC174" s="9"/>
      <c r="AD174" s="9"/>
      <c r="AE174" s="9"/>
      <c r="AF174" s="7"/>
      <c r="AG174" s="11">
        <f t="shared" si="14"/>
        <v>0</v>
      </c>
      <c r="AH174" s="12">
        <f t="shared" si="15"/>
        <v>0</v>
      </c>
      <c r="AI174" s="13" t="str">
        <f t="shared" si="16"/>
        <v>LAAG</v>
      </c>
      <c r="AJ174" s="33" t="str">
        <f t="shared" si="17"/>
        <v>N</v>
      </c>
      <c r="AK174" s="14" t="str">
        <f t="shared" si="18"/>
        <v>LAAG</v>
      </c>
      <c r="AL174" s="8" t="s">
        <v>33</v>
      </c>
      <c r="AM174" s="9" t="s">
        <v>39</v>
      </c>
      <c r="AN174" s="9" t="s">
        <v>35</v>
      </c>
      <c r="AO174" s="18" t="str">
        <f t="shared" si="19"/>
        <v>N</v>
      </c>
      <c r="AP174" s="15" t="str">
        <f t="shared" si="20"/>
        <v>LAAG</v>
      </c>
      <c r="AQ174" s="6">
        <f>INDEX('P-07 HACCP score'!$C$3:$E$6,MATCH(E174,'P-07 HACCP score'!$B$3:$B$6,0),MATCH('D-14 Ernst'!A$2,'P-07 HACCP score'!$C$2:$E$2,0))</f>
        <v>2</v>
      </c>
      <c r="AR174" s="6">
        <f>INDEX('P-07 HACCP score'!$C$3:$E$6,MATCH(F174,'P-07 HACCP score'!$B$3:$B$6,0),MATCH('D-14 Ernst'!B$2,'P-07 HACCP score'!$C$2:$E$2,0))</f>
        <v>0</v>
      </c>
      <c r="AS174" s="6">
        <f>INDEX('P-07 HACCP score'!$C$3:$E$6,MATCH(G174,'P-07 HACCP score'!$B$3:$B$6,0),MATCH('D-14 Ernst'!C$2,'P-07 HACCP score'!$C$2:$E$2,0))</f>
        <v>2</v>
      </c>
      <c r="AT174" s="6">
        <f>INDEX('P-07 HACCP score'!$C$3:$E$6,MATCH(M174,'P-07 HACCP score'!$B$3:$B$6,0),MATCH('D-14 Ernst'!D$2,'P-07 HACCP score'!$C$2:$E$2,0))</f>
        <v>0</v>
      </c>
      <c r="AU174" s="6">
        <f>INDEX('P-07 HACCP score'!$C$3:$E$6,MATCH(N174,'P-07 HACCP score'!$B$3:$B$6,0),MATCH('D-14 Ernst'!E$2,'P-07 HACCP score'!$C$2:$E$2,0))</f>
        <v>0</v>
      </c>
      <c r="AV174" s="6">
        <f>INDEX('P-07 HACCP score'!$C$3:$E$6,MATCH(O174,'P-07 HACCP score'!$B$3:$B$6,0),MATCH('D-14 Ernst'!F$2,'P-07 HACCP score'!$C$2:$E$2,0))</f>
        <v>0</v>
      </c>
      <c r="AW174" s="6">
        <f>INDEX('P-07 HACCP score'!$C$3:$E$6,MATCH(P174,'P-07 HACCP score'!$B$3:$B$6,0),MATCH('D-14 Ernst'!G$2,'P-07 HACCP score'!$C$2:$E$2,0))</f>
        <v>0</v>
      </c>
      <c r="AX174" s="6">
        <f>INDEX('P-07 HACCP score'!$C$3:$E$6,MATCH(Q174,'P-07 HACCP score'!$B$3:$B$6,0),MATCH('D-14 Ernst'!H$2,'P-07 HACCP score'!$C$2:$E$2,0))</f>
        <v>0</v>
      </c>
      <c r="AY174" s="6">
        <f>INDEX('P-07 HACCP score'!$C$3:$E$6,MATCH(R174,'P-07 HACCP score'!$B$3:$B$6,0),MATCH('D-14 Ernst'!I$2,'P-07 HACCP score'!$C$2:$E$2,0))</f>
        <v>0</v>
      </c>
      <c r="AZ174" s="6">
        <f>INDEX('P-07 HACCP score'!$C$3:$E$6,MATCH(S174,'P-07 HACCP score'!$B$3:$B$6,0),MATCH('D-14 Ernst'!J$2,'P-07 HACCP score'!$C$2:$E$2,0))</f>
        <v>0</v>
      </c>
      <c r="BA174" s="6">
        <f>INDEX('P-07 HACCP score'!$C$3:$E$6,MATCH(T174,'P-07 HACCP score'!$B$3:$B$6,0),MATCH('D-14 Ernst'!K$2,'P-07 HACCP score'!$C$2:$E$2,0))</f>
        <v>0</v>
      </c>
      <c r="BB174" s="6" t="e">
        <f>INDEX('P-07 HACCP score'!$C$3:$E$6,MATCH(#REF!,'P-07 HACCP score'!$B$3:$B$6,0),MATCH('D-14 Ernst'!#REF!,'P-07 HACCP score'!$C$2:$E$2,0))</f>
        <v>#REF!</v>
      </c>
      <c r="BC174" s="6">
        <f>INDEX('P-07 HACCP score'!$C$3:$E$6,MATCH(U174,'P-07 HACCP score'!$B$3:$B$6,0),MATCH('D-14 Ernst'!L$2,'P-07 HACCP score'!$C$2:$E$2,0))</f>
        <v>0</v>
      </c>
      <c r="BD174" s="6">
        <f>INDEX('P-07 HACCP score'!$C$3:$E$6,MATCH(V174,'P-07 HACCP score'!$B$3:$B$6,0),MATCH('D-14 Ernst'!M$2,'P-07 HACCP score'!$C$2:$E$2,0))</f>
        <v>0</v>
      </c>
      <c r="BE174" s="6">
        <f>INDEX('P-07 HACCP score'!$C$3:$E$6,MATCH(W174,'P-07 HACCP score'!$B$3:$B$6,0),MATCH('D-14 Ernst'!N$2,'P-07 HACCP score'!$C$2:$E$2,0))</f>
        <v>0</v>
      </c>
      <c r="BF174" s="6">
        <f>INDEX('P-07 HACCP score'!$C$3:$E$6,MATCH(X174,'P-07 HACCP score'!$B$3:$B$6,0),MATCH('D-14 Ernst'!O$2,'P-07 HACCP score'!$C$2:$E$2,0))</f>
        <v>0</v>
      </c>
      <c r="BG174" s="6">
        <f>INDEX('P-07 HACCP score'!$C$3:$E$6,MATCH(Y174,'P-07 HACCP score'!$B$3:$B$6,0),MATCH('D-14 Ernst'!P$2,'P-07 HACCP score'!$C$2:$E$2,0))</f>
        <v>0</v>
      </c>
      <c r="BH174" s="6">
        <f>INDEX('P-07 HACCP score'!$C$3:$E$6,MATCH(Z174,'P-07 HACCP score'!$B$3:$B$6,0),MATCH('D-14 Ernst'!Q$2,'P-07 HACCP score'!$C$2:$E$2,0))</f>
        <v>0</v>
      </c>
      <c r="BI174" s="6">
        <f>INDEX('P-07 HACCP score'!$C$3:$E$6,MATCH(AA174,'P-07 HACCP score'!$B$3:$B$6,0),MATCH('D-14 Ernst'!R$2,'P-07 HACCP score'!$C$2:$E$2,0))</f>
        <v>0</v>
      </c>
      <c r="BJ174" s="6">
        <f>INDEX('P-07 HACCP score'!$C$3:$E$6,MATCH(AB174,'P-07 HACCP score'!$B$3:$B$6,0),MATCH('D-14 Ernst'!S$2,'P-07 HACCP score'!$C$2:$E$2,0))</f>
        <v>0</v>
      </c>
      <c r="BK174" s="6">
        <f>INDEX('P-07 HACCP score'!$C$3:$E$6,MATCH(AC174,'P-07 HACCP score'!$B$3:$B$6,0),MATCH('D-14 Ernst'!T$2,'P-07 HACCP score'!$C$2:$E$2,0))</f>
        <v>0</v>
      </c>
      <c r="BL174" s="6">
        <f>INDEX('P-07 HACCP score'!$C$3:$E$6,MATCH(AD174,'P-07 HACCP score'!$B$3:$B$6,0),MATCH('D-14 Ernst'!U$2,'P-07 HACCP score'!$C$2:$E$2,0))</f>
        <v>0</v>
      </c>
      <c r="BM174" s="6">
        <f>INDEX('P-07 HACCP score'!$C$3:$E$6,MATCH(AE174,'P-07 HACCP score'!$B$3:$B$6,0),MATCH('D-14 Ernst'!V$2,'P-07 HACCP score'!$C$2:$E$2,0))</f>
        <v>0</v>
      </c>
      <c r="BN174" s="6">
        <f>INDEX('P-07 HACCP score'!$C$3:$E$6,MATCH(AF174,'P-07 HACCP score'!$B$3:$B$6,0),MATCH('D-14 Ernst'!W$2,'P-07 HACCP score'!$C$2:$E$2,0))</f>
        <v>0</v>
      </c>
    </row>
    <row r="175" spans="1:66" x14ac:dyDescent="0.25">
      <c r="A175" s="26" t="s">
        <v>381</v>
      </c>
      <c r="B175" s="25" t="s">
        <v>382</v>
      </c>
      <c r="C175" s="28" t="s">
        <v>1318</v>
      </c>
      <c r="D175" s="27" t="s">
        <v>115</v>
      </c>
      <c r="E175" s="8" t="s">
        <v>33</v>
      </c>
      <c r="F175" s="9"/>
      <c r="G175" s="9" t="s">
        <v>33</v>
      </c>
      <c r="H175" s="10" t="s">
        <v>33</v>
      </c>
      <c r="I175" s="10" t="s">
        <v>33</v>
      </c>
      <c r="J175" s="10"/>
      <c r="K175" s="10"/>
      <c r="L175" s="10" t="s">
        <v>33</v>
      </c>
      <c r="M175" s="9"/>
      <c r="N175" s="9"/>
      <c r="O175" s="9"/>
      <c r="P175" s="9"/>
      <c r="Q175" s="9"/>
      <c r="R175" s="9"/>
      <c r="S175" s="9"/>
      <c r="T175" s="9"/>
      <c r="U175" s="9"/>
      <c r="V175" s="9"/>
      <c r="W175" s="9"/>
      <c r="X175" s="9"/>
      <c r="Y175" s="9"/>
      <c r="Z175" s="9"/>
      <c r="AA175" s="9"/>
      <c r="AB175" s="9"/>
      <c r="AC175" s="9"/>
      <c r="AD175" s="9"/>
      <c r="AE175" s="9"/>
      <c r="AF175" s="7"/>
      <c r="AG175" s="11">
        <f t="shared" si="14"/>
        <v>0</v>
      </c>
      <c r="AH175" s="12">
        <f t="shared" si="15"/>
        <v>0</v>
      </c>
      <c r="AI175" s="13" t="str">
        <f t="shared" si="16"/>
        <v>LAAG</v>
      </c>
      <c r="AJ175" s="33" t="str">
        <f t="shared" si="17"/>
        <v>N</v>
      </c>
      <c r="AK175" s="14" t="str">
        <f t="shared" si="18"/>
        <v>LAAG</v>
      </c>
      <c r="AL175" s="8" t="s">
        <v>33</v>
      </c>
      <c r="AM175" s="9" t="s">
        <v>39</v>
      </c>
      <c r="AN175" s="9" t="s">
        <v>35</v>
      </c>
      <c r="AO175" s="18" t="str">
        <f t="shared" si="19"/>
        <v>N</v>
      </c>
      <c r="AP175" s="15" t="str">
        <f t="shared" si="20"/>
        <v>LAAG</v>
      </c>
      <c r="AQ175" s="6">
        <f>INDEX('P-07 HACCP score'!$C$3:$E$6,MATCH(E175,'P-07 HACCP score'!$B$3:$B$6,0),MATCH('D-14 Ernst'!A$2,'P-07 HACCP score'!$C$2:$E$2,0))</f>
        <v>2</v>
      </c>
      <c r="AR175" s="6">
        <f>INDEX('P-07 HACCP score'!$C$3:$E$6,MATCH(F175,'P-07 HACCP score'!$B$3:$B$6,0),MATCH('D-14 Ernst'!B$2,'P-07 HACCP score'!$C$2:$E$2,0))</f>
        <v>0</v>
      </c>
      <c r="AS175" s="6">
        <f>INDEX('P-07 HACCP score'!$C$3:$E$6,MATCH(G175,'P-07 HACCP score'!$B$3:$B$6,0),MATCH('D-14 Ernst'!C$2,'P-07 HACCP score'!$C$2:$E$2,0))</f>
        <v>2</v>
      </c>
      <c r="AT175" s="6">
        <f>INDEX('P-07 HACCP score'!$C$3:$E$6,MATCH(M175,'P-07 HACCP score'!$B$3:$B$6,0),MATCH('D-14 Ernst'!D$2,'P-07 HACCP score'!$C$2:$E$2,0))</f>
        <v>0</v>
      </c>
      <c r="AU175" s="6">
        <f>INDEX('P-07 HACCP score'!$C$3:$E$6,MATCH(N175,'P-07 HACCP score'!$B$3:$B$6,0),MATCH('D-14 Ernst'!E$2,'P-07 HACCP score'!$C$2:$E$2,0))</f>
        <v>0</v>
      </c>
      <c r="AV175" s="6">
        <f>INDEX('P-07 HACCP score'!$C$3:$E$6,MATCH(O175,'P-07 HACCP score'!$B$3:$B$6,0),MATCH('D-14 Ernst'!F$2,'P-07 HACCP score'!$C$2:$E$2,0))</f>
        <v>0</v>
      </c>
      <c r="AW175" s="6">
        <f>INDEX('P-07 HACCP score'!$C$3:$E$6,MATCH(P175,'P-07 HACCP score'!$B$3:$B$6,0),MATCH('D-14 Ernst'!G$2,'P-07 HACCP score'!$C$2:$E$2,0))</f>
        <v>0</v>
      </c>
      <c r="AX175" s="6">
        <f>INDEX('P-07 HACCP score'!$C$3:$E$6,MATCH(Q175,'P-07 HACCP score'!$B$3:$B$6,0),MATCH('D-14 Ernst'!H$2,'P-07 HACCP score'!$C$2:$E$2,0))</f>
        <v>0</v>
      </c>
      <c r="AY175" s="6">
        <f>INDEX('P-07 HACCP score'!$C$3:$E$6,MATCH(R175,'P-07 HACCP score'!$B$3:$B$6,0),MATCH('D-14 Ernst'!I$2,'P-07 HACCP score'!$C$2:$E$2,0))</f>
        <v>0</v>
      </c>
      <c r="AZ175" s="6">
        <f>INDEX('P-07 HACCP score'!$C$3:$E$6,MATCH(S175,'P-07 HACCP score'!$B$3:$B$6,0),MATCH('D-14 Ernst'!J$2,'P-07 HACCP score'!$C$2:$E$2,0))</f>
        <v>0</v>
      </c>
      <c r="BA175" s="6">
        <f>INDEX('P-07 HACCP score'!$C$3:$E$6,MATCH(T175,'P-07 HACCP score'!$B$3:$B$6,0),MATCH('D-14 Ernst'!K$2,'P-07 HACCP score'!$C$2:$E$2,0))</f>
        <v>0</v>
      </c>
      <c r="BB175" s="6" t="e">
        <f>INDEX('P-07 HACCP score'!$C$3:$E$6,MATCH(#REF!,'P-07 HACCP score'!$B$3:$B$6,0),MATCH('D-14 Ernst'!#REF!,'P-07 HACCP score'!$C$2:$E$2,0))</f>
        <v>#REF!</v>
      </c>
      <c r="BC175" s="6">
        <f>INDEX('P-07 HACCP score'!$C$3:$E$6,MATCH(U175,'P-07 HACCP score'!$B$3:$B$6,0),MATCH('D-14 Ernst'!L$2,'P-07 HACCP score'!$C$2:$E$2,0))</f>
        <v>0</v>
      </c>
      <c r="BD175" s="6">
        <f>INDEX('P-07 HACCP score'!$C$3:$E$6,MATCH(V175,'P-07 HACCP score'!$B$3:$B$6,0),MATCH('D-14 Ernst'!M$2,'P-07 HACCP score'!$C$2:$E$2,0))</f>
        <v>0</v>
      </c>
      <c r="BE175" s="6">
        <f>INDEX('P-07 HACCP score'!$C$3:$E$6,MATCH(W175,'P-07 HACCP score'!$B$3:$B$6,0),MATCH('D-14 Ernst'!N$2,'P-07 HACCP score'!$C$2:$E$2,0))</f>
        <v>0</v>
      </c>
      <c r="BF175" s="6">
        <f>INDEX('P-07 HACCP score'!$C$3:$E$6,MATCH(X175,'P-07 HACCP score'!$B$3:$B$6,0),MATCH('D-14 Ernst'!O$2,'P-07 HACCP score'!$C$2:$E$2,0))</f>
        <v>0</v>
      </c>
      <c r="BG175" s="6">
        <f>INDEX('P-07 HACCP score'!$C$3:$E$6,MATCH(Y175,'P-07 HACCP score'!$B$3:$B$6,0),MATCH('D-14 Ernst'!P$2,'P-07 HACCP score'!$C$2:$E$2,0))</f>
        <v>0</v>
      </c>
      <c r="BH175" s="6">
        <f>INDEX('P-07 HACCP score'!$C$3:$E$6,MATCH(Z175,'P-07 HACCP score'!$B$3:$B$6,0),MATCH('D-14 Ernst'!Q$2,'P-07 HACCP score'!$C$2:$E$2,0))</f>
        <v>0</v>
      </c>
      <c r="BI175" s="6">
        <f>INDEX('P-07 HACCP score'!$C$3:$E$6,MATCH(AA175,'P-07 HACCP score'!$B$3:$B$6,0),MATCH('D-14 Ernst'!R$2,'P-07 HACCP score'!$C$2:$E$2,0))</f>
        <v>0</v>
      </c>
      <c r="BJ175" s="6">
        <f>INDEX('P-07 HACCP score'!$C$3:$E$6,MATCH(AB175,'P-07 HACCP score'!$B$3:$B$6,0),MATCH('D-14 Ernst'!S$2,'P-07 HACCP score'!$C$2:$E$2,0))</f>
        <v>0</v>
      </c>
      <c r="BK175" s="6">
        <f>INDEX('P-07 HACCP score'!$C$3:$E$6,MATCH(AC175,'P-07 HACCP score'!$B$3:$B$6,0),MATCH('D-14 Ernst'!T$2,'P-07 HACCP score'!$C$2:$E$2,0))</f>
        <v>0</v>
      </c>
      <c r="BL175" s="6">
        <f>INDEX('P-07 HACCP score'!$C$3:$E$6,MATCH(AD175,'P-07 HACCP score'!$B$3:$B$6,0),MATCH('D-14 Ernst'!U$2,'P-07 HACCP score'!$C$2:$E$2,0))</f>
        <v>0</v>
      </c>
      <c r="BM175" s="6">
        <f>INDEX('P-07 HACCP score'!$C$3:$E$6,MATCH(AE175,'P-07 HACCP score'!$B$3:$B$6,0),MATCH('D-14 Ernst'!V$2,'P-07 HACCP score'!$C$2:$E$2,0))</f>
        <v>0</v>
      </c>
      <c r="BN175" s="6">
        <f>INDEX('P-07 HACCP score'!$C$3:$E$6,MATCH(AF175,'P-07 HACCP score'!$B$3:$B$6,0),MATCH('D-14 Ernst'!W$2,'P-07 HACCP score'!$C$2:$E$2,0))</f>
        <v>0</v>
      </c>
    </row>
    <row r="176" spans="1:66" x14ac:dyDescent="0.25">
      <c r="A176" s="26" t="s">
        <v>383</v>
      </c>
      <c r="B176" s="25" t="s">
        <v>384</v>
      </c>
      <c r="C176" s="28" t="s">
        <v>1308</v>
      </c>
      <c r="D176" s="27" t="s">
        <v>115</v>
      </c>
      <c r="E176" s="8" t="s">
        <v>33</v>
      </c>
      <c r="F176" s="9"/>
      <c r="G176" s="9" t="s">
        <v>33</v>
      </c>
      <c r="H176" s="10" t="s">
        <v>33</v>
      </c>
      <c r="I176" s="10" t="s">
        <v>33</v>
      </c>
      <c r="J176" s="10"/>
      <c r="K176" s="10"/>
      <c r="L176" s="10" t="s">
        <v>33</v>
      </c>
      <c r="M176" s="9"/>
      <c r="N176" s="9"/>
      <c r="O176" s="9"/>
      <c r="P176" s="9"/>
      <c r="Q176" s="9"/>
      <c r="R176" s="9"/>
      <c r="S176" s="9"/>
      <c r="T176" s="9"/>
      <c r="U176" s="9"/>
      <c r="V176" s="9"/>
      <c r="W176" s="9"/>
      <c r="X176" s="9"/>
      <c r="Y176" s="9"/>
      <c r="Z176" s="9"/>
      <c r="AA176" s="9"/>
      <c r="AB176" s="9"/>
      <c r="AC176" s="9"/>
      <c r="AD176" s="9"/>
      <c r="AE176" s="9"/>
      <c r="AF176" s="7"/>
      <c r="AG176" s="11">
        <f t="shared" si="14"/>
        <v>0</v>
      </c>
      <c r="AH176" s="12">
        <f t="shared" si="15"/>
        <v>0</v>
      </c>
      <c r="AI176" s="13" t="str">
        <f t="shared" si="16"/>
        <v>LAAG</v>
      </c>
      <c r="AJ176" s="33" t="str">
        <f t="shared" si="17"/>
        <v>N</v>
      </c>
      <c r="AK176" s="14" t="str">
        <f t="shared" si="18"/>
        <v>LAAG</v>
      </c>
      <c r="AL176" s="8" t="s">
        <v>33</v>
      </c>
      <c r="AM176" s="9" t="s">
        <v>34</v>
      </c>
      <c r="AN176" s="9" t="s">
        <v>35</v>
      </c>
      <c r="AO176" s="18" t="str">
        <f t="shared" si="19"/>
        <v>N</v>
      </c>
      <c r="AP176" s="15" t="str">
        <f t="shared" si="20"/>
        <v>LAAG</v>
      </c>
      <c r="AQ176" s="6">
        <f>INDEX('P-07 HACCP score'!$C$3:$E$6,MATCH(E176,'P-07 HACCP score'!$B$3:$B$6,0),MATCH('D-14 Ernst'!A$2,'P-07 HACCP score'!$C$2:$E$2,0))</f>
        <v>2</v>
      </c>
      <c r="AR176" s="6">
        <f>INDEX('P-07 HACCP score'!$C$3:$E$6,MATCH(F176,'P-07 HACCP score'!$B$3:$B$6,0),MATCH('D-14 Ernst'!B$2,'P-07 HACCP score'!$C$2:$E$2,0))</f>
        <v>0</v>
      </c>
      <c r="AS176" s="6">
        <f>INDEX('P-07 HACCP score'!$C$3:$E$6,MATCH(G176,'P-07 HACCP score'!$B$3:$B$6,0),MATCH('D-14 Ernst'!C$2,'P-07 HACCP score'!$C$2:$E$2,0))</f>
        <v>2</v>
      </c>
      <c r="AT176" s="6">
        <f>INDEX('P-07 HACCP score'!$C$3:$E$6,MATCH(M176,'P-07 HACCP score'!$B$3:$B$6,0),MATCH('D-14 Ernst'!D$2,'P-07 HACCP score'!$C$2:$E$2,0))</f>
        <v>0</v>
      </c>
      <c r="AU176" s="6">
        <f>INDEX('P-07 HACCP score'!$C$3:$E$6,MATCH(N176,'P-07 HACCP score'!$B$3:$B$6,0),MATCH('D-14 Ernst'!E$2,'P-07 HACCP score'!$C$2:$E$2,0))</f>
        <v>0</v>
      </c>
      <c r="AV176" s="6">
        <f>INDEX('P-07 HACCP score'!$C$3:$E$6,MATCH(O176,'P-07 HACCP score'!$B$3:$B$6,0),MATCH('D-14 Ernst'!F$2,'P-07 HACCP score'!$C$2:$E$2,0))</f>
        <v>0</v>
      </c>
      <c r="AW176" s="6">
        <f>INDEX('P-07 HACCP score'!$C$3:$E$6,MATCH(P176,'P-07 HACCP score'!$B$3:$B$6,0),MATCH('D-14 Ernst'!G$2,'P-07 HACCP score'!$C$2:$E$2,0))</f>
        <v>0</v>
      </c>
      <c r="AX176" s="6">
        <f>INDEX('P-07 HACCP score'!$C$3:$E$6,MATCH(Q176,'P-07 HACCP score'!$B$3:$B$6,0),MATCH('D-14 Ernst'!H$2,'P-07 HACCP score'!$C$2:$E$2,0))</f>
        <v>0</v>
      </c>
      <c r="AY176" s="6">
        <f>INDEX('P-07 HACCP score'!$C$3:$E$6,MATCH(R176,'P-07 HACCP score'!$B$3:$B$6,0),MATCH('D-14 Ernst'!I$2,'P-07 HACCP score'!$C$2:$E$2,0))</f>
        <v>0</v>
      </c>
      <c r="AZ176" s="6">
        <f>INDEX('P-07 HACCP score'!$C$3:$E$6,MATCH(S176,'P-07 HACCP score'!$B$3:$B$6,0),MATCH('D-14 Ernst'!J$2,'P-07 HACCP score'!$C$2:$E$2,0))</f>
        <v>0</v>
      </c>
      <c r="BA176" s="6">
        <f>INDEX('P-07 HACCP score'!$C$3:$E$6,MATCH(T176,'P-07 HACCP score'!$B$3:$B$6,0),MATCH('D-14 Ernst'!K$2,'P-07 HACCP score'!$C$2:$E$2,0))</f>
        <v>0</v>
      </c>
      <c r="BB176" s="6" t="e">
        <f>INDEX('P-07 HACCP score'!$C$3:$E$6,MATCH(#REF!,'P-07 HACCP score'!$B$3:$B$6,0),MATCH('D-14 Ernst'!#REF!,'P-07 HACCP score'!$C$2:$E$2,0))</f>
        <v>#REF!</v>
      </c>
      <c r="BC176" s="6">
        <f>INDEX('P-07 HACCP score'!$C$3:$E$6,MATCH(U176,'P-07 HACCP score'!$B$3:$B$6,0),MATCH('D-14 Ernst'!L$2,'P-07 HACCP score'!$C$2:$E$2,0))</f>
        <v>0</v>
      </c>
      <c r="BD176" s="6">
        <f>INDEX('P-07 HACCP score'!$C$3:$E$6,MATCH(V176,'P-07 HACCP score'!$B$3:$B$6,0),MATCH('D-14 Ernst'!M$2,'P-07 HACCP score'!$C$2:$E$2,0))</f>
        <v>0</v>
      </c>
      <c r="BE176" s="6">
        <f>INDEX('P-07 HACCP score'!$C$3:$E$6,MATCH(W176,'P-07 HACCP score'!$B$3:$B$6,0),MATCH('D-14 Ernst'!N$2,'P-07 HACCP score'!$C$2:$E$2,0))</f>
        <v>0</v>
      </c>
      <c r="BF176" s="6">
        <f>INDEX('P-07 HACCP score'!$C$3:$E$6,MATCH(X176,'P-07 HACCP score'!$B$3:$B$6,0),MATCH('D-14 Ernst'!O$2,'P-07 HACCP score'!$C$2:$E$2,0))</f>
        <v>0</v>
      </c>
      <c r="BG176" s="6">
        <f>INDEX('P-07 HACCP score'!$C$3:$E$6,MATCH(Y176,'P-07 HACCP score'!$B$3:$B$6,0),MATCH('D-14 Ernst'!P$2,'P-07 HACCP score'!$C$2:$E$2,0))</f>
        <v>0</v>
      </c>
      <c r="BH176" s="6">
        <f>INDEX('P-07 HACCP score'!$C$3:$E$6,MATCH(Z176,'P-07 HACCP score'!$B$3:$B$6,0),MATCH('D-14 Ernst'!Q$2,'P-07 HACCP score'!$C$2:$E$2,0))</f>
        <v>0</v>
      </c>
      <c r="BI176" s="6">
        <f>INDEX('P-07 HACCP score'!$C$3:$E$6,MATCH(AA176,'P-07 HACCP score'!$B$3:$B$6,0),MATCH('D-14 Ernst'!R$2,'P-07 HACCP score'!$C$2:$E$2,0))</f>
        <v>0</v>
      </c>
      <c r="BJ176" s="6">
        <f>INDEX('P-07 HACCP score'!$C$3:$E$6,MATCH(AB176,'P-07 HACCP score'!$B$3:$B$6,0),MATCH('D-14 Ernst'!S$2,'P-07 HACCP score'!$C$2:$E$2,0))</f>
        <v>0</v>
      </c>
      <c r="BK176" s="6">
        <f>INDEX('P-07 HACCP score'!$C$3:$E$6,MATCH(AC176,'P-07 HACCP score'!$B$3:$B$6,0),MATCH('D-14 Ernst'!T$2,'P-07 HACCP score'!$C$2:$E$2,0))</f>
        <v>0</v>
      </c>
      <c r="BL176" s="6">
        <f>INDEX('P-07 HACCP score'!$C$3:$E$6,MATCH(AD176,'P-07 HACCP score'!$B$3:$B$6,0),MATCH('D-14 Ernst'!U$2,'P-07 HACCP score'!$C$2:$E$2,0))</f>
        <v>0</v>
      </c>
      <c r="BM176" s="6">
        <f>INDEX('P-07 HACCP score'!$C$3:$E$6,MATCH(AE176,'P-07 HACCP score'!$B$3:$B$6,0),MATCH('D-14 Ernst'!V$2,'P-07 HACCP score'!$C$2:$E$2,0))</f>
        <v>0</v>
      </c>
      <c r="BN176" s="6">
        <f>INDEX('P-07 HACCP score'!$C$3:$E$6,MATCH(AF176,'P-07 HACCP score'!$B$3:$B$6,0),MATCH('D-14 Ernst'!W$2,'P-07 HACCP score'!$C$2:$E$2,0))</f>
        <v>0</v>
      </c>
    </row>
    <row r="177" spans="1:66" x14ac:dyDescent="0.25">
      <c r="A177" s="26" t="s">
        <v>385</v>
      </c>
      <c r="B177" s="90" t="s">
        <v>1416</v>
      </c>
      <c r="C177" s="28" t="s">
        <v>1308</v>
      </c>
      <c r="D177" s="27" t="s">
        <v>115</v>
      </c>
      <c r="E177" s="8" t="s">
        <v>33</v>
      </c>
      <c r="F177" s="9"/>
      <c r="G177" s="9" t="s">
        <v>54</v>
      </c>
      <c r="H177" s="10" t="s">
        <v>54</v>
      </c>
      <c r="I177" s="10" t="s">
        <v>54</v>
      </c>
      <c r="J177" s="10"/>
      <c r="K177" s="10" t="s">
        <v>33</v>
      </c>
      <c r="L177" s="10" t="s">
        <v>33</v>
      </c>
      <c r="M177" s="9"/>
      <c r="N177" s="9"/>
      <c r="O177" s="9"/>
      <c r="P177" s="9"/>
      <c r="Q177" s="9"/>
      <c r="R177" s="9"/>
      <c r="S177" s="9"/>
      <c r="T177" s="9"/>
      <c r="U177" s="9"/>
      <c r="V177" s="9"/>
      <c r="W177" s="9"/>
      <c r="X177" s="9"/>
      <c r="Y177" s="9"/>
      <c r="Z177" s="9"/>
      <c r="AA177" s="9"/>
      <c r="AB177" s="9"/>
      <c r="AC177" s="9"/>
      <c r="AD177" s="9"/>
      <c r="AE177" s="9"/>
      <c r="AF177" s="7"/>
      <c r="AG177" s="11">
        <f t="shared" si="14"/>
        <v>1</v>
      </c>
      <c r="AH177" s="12">
        <f t="shared" si="15"/>
        <v>0</v>
      </c>
      <c r="AI177" s="13" t="str">
        <f t="shared" si="16"/>
        <v>LAAG</v>
      </c>
      <c r="AJ177" s="33" t="str">
        <f t="shared" si="17"/>
        <v>N</v>
      </c>
      <c r="AK177" s="14" t="str">
        <f t="shared" si="18"/>
        <v>LAAG</v>
      </c>
      <c r="AL177" s="8" t="s">
        <v>33</v>
      </c>
      <c r="AM177" s="9" t="s">
        <v>34</v>
      </c>
      <c r="AN177" s="9" t="s">
        <v>35</v>
      </c>
      <c r="AO177" s="18" t="str">
        <f t="shared" si="19"/>
        <v>N</v>
      </c>
      <c r="AP177" s="15" t="str">
        <f t="shared" si="20"/>
        <v>LAAG</v>
      </c>
      <c r="AQ177" s="6">
        <f>INDEX('P-07 HACCP score'!$C$3:$E$6,MATCH(E177,'P-07 HACCP score'!$B$3:$B$6,0),MATCH('D-14 Ernst'!A$2,'P-07 HACCP score'!$C$2:$E$2,0))</f>
        <v>2</v>
      </c>
      <c r="AR177" s="6">
        <f>INDEX('P-07 HACCP score'!$C$3:$E$6,MATCH(F177,'P-07 HACCP score'!$B$3:$B$6,0),MATCH('D-14 Ernst'!B$2,'P-07 HACCP score'!$C$2:$E$2,0))</f>
        <v>0</v>
      </c>
      <c r="AS177" s="6">
        <f>INDEX('P-07 HACCP score'!$C$3:$E$6,MATCH(G177,'P-07 HACCP score'!$B$3:$B$6,0),MATCH('D-14 Ernst'!C$2,'P-07 HACCP score'!$C$2:$E$2,0))</f>
        <v>3</v>
      </c>
      <c r="AT177" s="6">
        <f>INDEX('P-07 HACCP score'!$C$3:$E$6,MATCH(M177,'P-07 HACCP score'!$B$3:$B$6,0),MATCH('D-14 Ernst'!D$2,'P-07 HACCP score'!$C$2:$E$2,0))</f>
        <v>0</v>
      </c>
      <c r="AU177" s="6">
        <f>INDEX('P-07 HACCP score'!$C$3:$E$6,MATCH(N177,'P-07 HACCP score'!$B$3:$B$6,0),MATCH('D-14 Ernst'!E$2,'P-07 HACCP score'!$C$2:$E$2,0))</f>
        <v>0</v>
      </c>
      <c r="AV177" s="6">
        <f>INDEX('P-07 HACCP score'!$C$3:$E$6,MATCH(O177,'P-07 HACCP score'!$B$3:$B$6,0),MATCH('D-14 Ernst'!F$2,'P-07 HACCP score'!$C$2:$E$2,0))</f>
        <v>0</v>
      </c>
      <c r="AW177" s="6">
        <f>INDEX('P-07 HACCP score'!$C$3:$E$6,MATCH(P177,'P-07 HACCP score'!$B$3:$B$6,0),MATCH('D-14 Ernst'!G$2,'P-07 HACCP score'!$C$2:$E$2,0))</f>
        <v>0</v>
      </c>
      <c r="AX177" s="6">
        <f>INDEX('P-07 HACCP score'!$C$3:$E$6,MATCH(Q177,'P-07 HACCP score'!$B$3:$B$6,0),MATCH('D-14 Ernst'!H$2,'P-07 HACCP score'!$C$2:$E$2,0))</f>
        <v>0</v>
      </c>
      <c r="AY177" s="6">
        <f>INDEX('P-07 HACCP score'!$C$3:$E$6,MATCH(R177,'P-07 HACCP score'!$B$3:$B$6,0),MATCH('D-14 Ernst'!I$2,'P-07 HACCP score'!$C$2:$E$2,0))</f>
        <v>0</v>
      </c>
      <c r="AZ177" s="6">
        <f>INDEX('P-07 HACCP score'!$C$3:$E$6,MATCH(S177,'P-07 HACCP score'!$B$3:$B$6,0),MATCH('D-14 Ernst'!J$2,'P-07 HACCP score'!$C$2:$E$2,0))</f>
        <v>0</v>
      </c>
      <c r="BA177" s="6">
        <f>INDEX('P-07 HACCP score'!$C$3:$E$6,MATCH(T177,'P-07 HACCP score'!$B$3:$B$6,0),MATCH('D-14 Ernst'!K$2,'P-07 HACCP score'!$C$2:$E$2,0))</f>
        <v>0</v>
      </c>
      <c r="BB177" s="6" t="e">
        <f>INDEX('P-07 HACCP score'!$C$3:$E$6,MATCH(#REF!,'P-07 HACCP score'!$B$3:$B$6,0),MATCH('D-14 Ernst'!#REF!,'P-07 HACCP score'!$C$2:$E$2,0))</f>
        <v>#REF!</v>
      </c>
      <c r="BC177" s="6">
        <f>INDEX('P-07 HACCP score'!$C$3:$E$6,MATCH(U177,'P-07 HACCP score'!$B$3:$B$6,0),MATCH('D-14 Ernst'!L$2,'P-07 HACCP score'!$C$2:$E$2,0))</f>
        <v>0</v>
      </c>
      <c r="BD177" s="6">
        <f>INDEX('P-07 HACCP score'!$C$3:$E$6,MATCH(V177,'P-07 HACCP score'!$B$3:$B$6,0),MATCH('D-14 Ernst'!M$2,'P-07 HACCP score'!$C$2:$E$2,0))</f>
        <v>0</v>
      </c>
      <c r="BE177" s="6">
        <f>INDEX('P-07 HACCP score'!$C$3:$E$6,MATCH(W177,'P-07 HACCP score'!$B$3:$B$6,0),MATCH('D-14 Ernst'!N$2,'P-07 HACCP score'!$C$2:$E$2,0))</f>
        <v>0</v>
      </c>
      <c r="BF177" s="6">
        <f>INDEX('P-07 HACCP score'!$C$3:$E$6,MATCH(X177,'P-07 HACCP score'!$B$3:$B$6,0),MATCH('D-14 Ernst'!O$2,'P-07 HACCP score'!$C$2:$E$2,0))</f>
        <v>0</v>
      </c>
      <c r="BG177" s="6">
        <f>INDEX('P-07 HACCP score'!$C$3:$E$6,MATCH(Y177,'P-07 HACCP score'!$B$3:$B$6,0),MATCH('D-14 Ernst'!P$2,'P-07 HACCP score'!$C$2:$E$2,0))</f>
        <v>0</v>
      </c>
      <c r="BH177" s="6">
        <f>INDEX('P-07 HACCP score'!$C$3:$E$6,MATCH(Z177,'P-07 HACCP score'!$B$3:$B$6,0),MATCH('D-14 Ernst'!Q$2,'P-07 HACCP score'!$C$2:$E$2,0))</f>
        <v>0</v>
      </c>
      <c r="BI177" s="6">
        <f>INDEX('P-07 HACCP score'!$C$3:$E$6,MATCH(AA177,'P-07 HACCP score'!$B$3:$B$6,0),MATCH('D-14 Ernst'!R$2,'P-07 HACCP score'!$C$2:$E$2,0))</f>
        <v>0</v>
      </c>
      <c r="BJ177" s="6">
        <f>INDEX('P-07 HACCP score'!$C$3:$E$6,MATCH(AB177,'P-07 HACCP score'!$B$3:$B$6,0),MATCH('D-14 Ernst'!S$2,'P-07 HACCP score'!$C$2:$E$2,0))</f>
        <v>0</v>
      </c>
      <c r="BK177" s="6">
        <f>INDEX('P-07 HACCP score'!$C$3:$E$6,MATCH(AC177,'P-07 HACCP score'!$B$3:$B$6,0),MATCH('D-14 Ernst'!T$2,'P-07 HACCP score'!$C$2:$E$2,0))</f>
        <v>0</v>
      </c>
      <c r="BL177" s="6">
        <f>INDEX('P-07 HACCP score'!$C$3:$E$6,MATCH(AD177,'P-07 HACCP score'!$B$3:$B$6,0),MATCH('D-14 Ernst'!U$2,'P-07 HACCP score'!$C$2:$E$2,0))</f>
        <v>0</v>
      </c>
      <c r="BM177" s="6">
        <f>INDEX('P-07 HACCP score'!$C$3:$E$6,MATCH(AE177,'P-07 HACCP score'!$B$3:$B$6,0),MATCH('D-14 Ernst'!V$2,'P-07 HACCP score'!$C$2:$E$2,0))</f>
        <v>0</v>
      </c>
      <c r="BN177" s="6">
        <f>INDEX('P-07 HACCP score'!$C$3:$E$6,MATCH(AF177,'P-07 HACCP score'!$B$3:$B$6,0),MATCH('D-14 Ernst'!W$2,'P-07 HACCP score'!$C$2:$E$2,0))</f>
        <v>0</v>
      </c>
    </row>
    <row r="178" spans="1:66" x14ac:dyDescent="0.25">
      <c r="A178" s="26" t="s">
        <v>386</v>
      </c>
      <c r="B178" s="25" t="s">
        <v>387</v>
      </c>
      <c r="C178" s="28" t="s">
        <v>1308</v>
      </c>
      <c r="D178" s="27" t="s">
        <v>115</v>
      </c>
      <c r="E178" s="8"/>
      <c r="F178" s="9"/>
      <c r="G178" s="9" t="s">
        <v>54</v>
      </c>
      <c r="H178" s="10" t="s">
        <v>54</v>
      </c>
      <c r="I178" s="10" t="s">
        <v>54</v>
      </c>
      <c r="J178" s="10"/>
      <c r="K178" s="10" t="s">
        <v>33</v>
      </c>
      <c r="L178" s="10" t="s">
        <v>33</v>
      </c>
      <c r="M178" s="9"/>
      <c r="N178" s="9"/>
      <c r="O178" s="9"/>
      <c r="P178" s="9"/>
      <c r="Q178" s="9"/>
      <c r="R178" s="9"/>
      <c r="S178" s="9"/>
      <c r="T178" s="9"/>
      <c r="U178" s="9"/>
      <c r="V178" s="9"/>
      <c r="W178" s="9"/>
      <c r="X178" s="9"/>
      <c r="Y178" s="9"/>
      <c r="Z178" s="9"/>
      <c r="AA178" s="9"/>
      <c r="AB178" s="9"/>
      <c r="AC178" s="9"/>
      <c r="AD178" s="9"/>
      <c r="AE178" s="9"/>
      <c r="AF178" s="7"/>
      <c r="AG178" s="11">
        <f t="shared" si="14"/>
        <v>1</v>
      </c>
      <c r="AH178" s="12">
        <f t="shared" si="15"/>
        <v>0</v>
      </c>
      <c r="AI178" s="13" t="str">
        <f t="shared" si="16"/>
        <v>LAAG</v>
      </c>
      <c r="AJ178" s="33" t="str">
        <f t="shared" si="17"/>
        <v>N</v>
      </c>
      <c r="AK178" s="14" t="str">
        <f t="shared" si="18"/>
        <v>LAAG</v>
      </c>
      <c r="AL178" s="8" t="s">
        <v>38</v>
      </c>
      <c r="AM178" s="9" t="s">
        <v>39</v>
      </c>
      <c r="AN178" s="9" t="s">
        <v>35</v>
      </c>
      <c r="AO178" s="18" t="str">
        <f t="shared" si="19"/>
        <v>N</v>
      </c>
      <c r="AP178" s="15" t="str">
        <f t="shared" si="20"/>
        <v>LAAG</v>
      </c>
      <c r="AQ178" s="6">
        <f>INDEX('P-07 HACCP score'!$C$3:$E$6,MATCH(E178,'P-07 HACCP score'!$B$3:$B$6,0),MATCH('D-14 Ernst'!A$2,'P-07 HACCP score'!$C$2:$E$2,0))</f>
        <v>0</v>
      </c>
      <c r="AR178" s="6">
        <f>INDEX('P-07 HACCP score'!$C$3:$E$6,MATCH(F178,'P-07 HACCP score'!$B$3:$B$6,0),MATCH('D-14 Ernst'!B$2,'P-07 HACCP score'!$C$2:$E$2,0))</f>
        <v>0</v>
      </c>
      <c r="AS178" s="6">
        <f>INDEX('P-07 HACCP score'!$C$3:$E$6,MATCH(G178,'P-07 HACCP score'!$B$3:$B$6,0),MATCH('D-14 Ernst'!C$2,'P-07 HACCP score'!$C$2:$E$2,0))</f>
        <v>3</v>
      </c>
      <c r="AT178" s="6">
        <f>INDEX('P-07 HACCP score'!$C$3:$E$6,MATCH(M178,'P-07 HACCP score'!$B$3:$B$6,0),MATCH('D-14 Ernst'!D$2,'P-07 HACCP score'!$C$2:$E$2,0))</f>
        <v>0</v>
      </c>
      <c r="AU178" s="6">
        <f>INDEX('P-07 HACCP score'!$C$3:$E$6,MATCH(N178,'P-07 HACCP score'!$B$3:$B$6,0),MATCH('D-14 Ernst'!E$2,'P-07 HACCP score'!$C$2:$E$2,0))</f>
        <v>0</v>
      </c>
      <c r="AV178" s="6">
        <f>INDEX('P-07 HACCP score'!$C$3:$E$6,MATCH(O178,'P-07 HACCP score'!$B$3:$B$6,0),MATCH('D-14 Ernst'!F$2,'P-07 HACCP score'!$C$2:$E$2,0))</f>
        <v>0</v>
      </c>
      <c r="AW178" s="6">
        <f>INDEX('P-07 HACCP score'!$C$3:$E$6,MATCH(P178,'P-07 HACCP score'!$B$3:$B$6,0),MATCH('D-14 Ernst'!G$2,'P-07 HACCP score'!$C$2:$E$2,0))</f>
        <v>0</v>
      </c>
      <c r="AX178" s="6">
        <f>INDEX('P-07 HACCP score'!$C$3:$E$6,MATCH(Q178,'P-07 HACCP score'!$B$3:$B$6,0),MATCH('D-14 Ernst'!H$2,'P-07 HACCP score'!$C$2:$E$2,0))</f>
        <v>0</v>
      </c>
      <c r="AY178" s="6">
        <f>INDEX('P-07 HACCP score'!$C$3:$E$6,MATCH(R178,'P-07 HACCP score'!$B$3:$B$6,0),MATCH('D-14 Ernst'!I$2,'P-07 HACCP score'!$C$2:$E$2,0))</f>
        <v>0</v>
      </c>
      <c r="AZ178" s="6">
        <f>INDEX('P-07 HACCP score'!$C$3:$E$6,MATCH(S178,'P-07 HACCP score'!$B$3:$B$6,0),MATCH('D-14 Ernst'!J$2,'P-07 HACCP score'!$C$2:$E$2,0))</f>
        <v>0</v>
      </c>
      <c r="BA178" s="6">
        <f>INDEX('P-07 HACCP score'!$C$3:$E$6,MATCH(T178,'P-07 HACCP score'!$B$3:$B$6,0),MATCH('D-14 Ernst'!K$2,'P-07 HACCP score'!$C$2:$E$2,0))</f>
        <v>0</v>
      </c>
      <c r="BB178" s="6" t="e">
        <f>INDEX('P-07 HACCP score'!$C$3:$E$6,MATCH(#REF!,'P-07 HACCP score'!$B$3:$B$6,0),MATCH('D-14 Ernst'!#REF!,'P-07 HACCP score'!$C$2:$E$2,0))</f>
        <v>#REF!</v>
      </c>
      <c r="BC178" s="6">
        <f>INDEX('P-07 HACCP score'!$C$3:$E$6,MATCH(U178,'P-07 HACCP score'!$B$3:$B$6,0),MATCH('D-14 Ernst'!L$2,'P-07 HACCP score'!$C$2:$E$2,0))</f>
        <v>0</v>
      </c>
      <c r="BD178" s="6">
        <f>INDEX('P-07 HACCP score'!$C$3:$E$6,MATCH(V178,'P-07 HACCP score'!$B$3:$B$6,0),MATCH('D-14 Ernst'!M$2,'P-07 HACCP score'!$C$2:$E$2,0))</f>
        <v>0</v>
      </c>
      <c r="BE178" s="6">
        <f>INDEX('P-07 HACCP score'!$C$3:$E$6,MATCH(W178,'P-07 HACCP score'!$B$3:$B$6,0),MATCH('D-14 Ernst'!N$2,'P-07 HACCP score'!$C$2:$E$2,0))</f>
        <v>0</v>
      </c>
      <c r="BF178" s="6">
        <f>INDEX('P-07 HACCP score'!$C$3:$E$6,MATCH(X178,'P-07 HACCP score'!$B$3:$B$6,0),MATCH('D-14 Ernst'!O$2,'P-07 HACCP score'!$C$2:$E$2,0))</f>
        <v>0</v>
      </c>
      <c r="BG178" s="6">
        <f>INDEX('P-07 HACCP score'!$C$3:$E$6,MATCH(Y178,'P-07 HACCP score'!$B$3:$B$6,0),MATCH('D-14 Ernst'!P$2,'P-07 HACCP score'!$C$2:$E$2,0))</f>
        <v>0</v>
      </c>
      <c r="BH178" s="6">
        <f>INDEX('P-07 HACCP score'!$C$3:$E$6,MATCH(Z178,'P-07 HACCP score'!$B$3:$B$6,0),MATCH('D-14 Ernst'!Q$2,'P-07 HACCP score'!$C$2:$E$2,0))</f>
        <v>0</v>
      </c>
      <c r="BI178" s="6">
        <f>INDEX('P-07 HACCP score'!$C$3:$E$6,MATCH(AA178,'P-07 HACCP score'!$B$3:$B$6,0),MATCH('D-14 Ernst'!R$2,'P-07 HACCP score'!$C$2:$E$2,0))</f>
        <v>0</v>
      </c>
      <c r="BJ178" s="6">
        <f>INDEX('P-07 HACCP score'!$C$3:$E$6,MATCH(AB178,'P-07 HACCP score'!$B$3:$B$6,0),MATCH('D-14 Ernst'!S$2,'P-07 HACCP score'!$C$2:$E$2,0))</f>
        <v>0</v>
      </c>
      <c r="BK178" s="6">
        <f>INDEX('P-07 HACCP score'!$C$3:$E$6,MATCH(AC178,'P-07 HACCP score'!$B$3:$B$6,0),MATCH('D-14 Ernst'!T$2,'P-07 HACCP score'!$C$2:$E$2,0))</f>
        <v>0</v>
      </c>
      <c r="BL178" s="6">
        <f>INDEX('P-07 HACCP score'!$C$3:$E$6,MATCH(AD178,'P-07 HACCP score'!$B$3:$B$6,0),MATCH('D-14 Ernst'!U$2,'P-07 HACCP score'!$C$2:$E$2,0))</f>
        <v>0</v>
      </c>
      <c r="BM178" s="6">
        <f>INDEX('P-07 HACCP score'!$C$3:$E$6,MATCH(AE178,'P-07 HACCP score'!$B$3:$B$6,0),MATCH('D-14 Ernst'!V$2,'P-07 HACCP score'!$C$2:$E$2,0))</f>
        <v>0</v>
      </c>
      <c r="BN178" s="6">
        <f>INDEX('P-07 HACCP score'!$C$3:$E$6,MATCH(AF178,'P-07 HACCP score'!$B$3:$B$6,0),MATCH('D-14 Ernst'!W$2,'P-07 HACCP score'!$C$2:$E$2,0))</f>
        <v>0</v>
      </c>
    </row>
    <row r="179" spans="1:66" x14ac:dyDescent="0.25">
      <c r="A179" s="26" t="s">
        <v>388</v>
      </c>
      <c r="B179" s="25" t="s">
        <v>389</v>
      </c>
      <c r="C179" s="28" t="s">
        <v>1308</v>
      </c>
      <c r="D179" s="27" t="s">
        <v>115</v>
      </c>
      <c r="E179" s="8" t="s">
        <v>33</v>
      </c>
      <c r="F179" s="9"/>
      <c r="G179" s="9" t="s">
        <v>33</v>
      </c>
      <c r="H179" s="10" t="s">
        <v>33</v>
      </c>
      <c r="I179" s="10" t="s">
        <v>33</v>
      </c>
      <c r="J179" s="10"/>
      <c r="K179" s="10"/>
      <c r="L179" s="10" t="s">
        <v>33</v>
      </c>
      <c r="M179" s="9"/>
      <c r="N179" s="9"/>
      <c r="O179" s="9"/>
      <c r="P179" s="9"/>
      <c r="Q179" s="9"/>
      <c r="R179" s="9"/>
      <c r="S179" s="9"/>
      <c r="T179" s="9"/>
      <c r="U179" s="9"/>
      <c r="V179" s="9"/>
      <c r="W179" s="9"/>
      <c r="X179" s="9"/>
      <c r="Y179" s="9"/>
      <c r="Z179" s="9"/>
      <c r="AA179" s="9"/>
      <c r="AB179" s="9"/>
      <c r="AC179" s="9"/>
      <c r="AD179" s="9"/>
      <c r="AE179" s="9"/>
      <c r="AF179" s="7"/>
      <c r="AG179" s="11">
        <f t="shared" si="14"/>
        <v>0</v>
      </c>
      <c r="AH179" s="12">
        <f t="shared" si="15"/>
        <v>0</v>
      </c>
      <c r="AI179" s="13" t="str">
        <f t="shared" si="16"/>
        <v>LAAG</v>
      </c>
      <c r="AJ179" s="33" t="str">
        <f t="shared" si="17"/>
        <v>N</v>
      </c>
      <c r="AK179" s="14" t="str">
        <f t="shared" si="18"/>
        <v>LAAG</v>
      </c>
      <c r="AL179" s="8" t="s">
        <v>33</v>
      </c>
      <c r="AM179" s="9" t="s">
        <v>34</v>
      </c>
      <c r="AN179" s="9" t="s">
        <v>35</v>
      </c>
      <c r="AO179" s="18" t="str">
        <f t="shared" si="19"/>
        <v>N</v>
      </c>
      <c r="AP179" s="15" t="str">
        <f t="shared" si="20"/>
        <v>LAAG</v>
      </c>
      <c r="AQ179" s="6">
        <f>INDEX('P-07 HACCP score'!$C$3:$E$6,MATCH(E179,'P-07 HACCP score'!$B$3:$B$6,0),MATCH('D-14 Ernst'!A$2,'P-07 HACCP score'!$C$2:$E$2,0))</f>
        <v>2</v>
      </c>
      <c r="AR179" s="6">
        <f>INDEX('P-07 HACCP score'!$C$3:$E$6,MATCH(F179,'P-07 HACCP score'!$B$3:$B$6,0),MATCH('D-14 Ernst'!B$2,'P-07 HACCP score'!$C$2:$E$2,0))</f>
        <v>0</v>
      </c>
      <c r="AS179" s="6">
        <f>INDEX('P-07 HACCP score'!$C$3:$E$6,MATCH(G179,'P-07 HACCP score'!$B$3:$B$6,0),MATCH('D-14 Ernst'!C$2,'P-07 HACCP score'!$C$2:$E$2,0))</f>
        <v>2</v>
      </c>
      <c r="AT179" s="6">
        <f>INDEX('P-07 HACCP score'!$C$3:$E$6,MATCH(M179,'P-07 HACCP score'!$B$3:$B$6,0),MATCH('D-14 Ernst'!D$2,'P-07 HACCP score'!$C$2:$E$2,0))</f>
        <v>0</v>
      </c>
      <c r="AU179" s="6">
        <f>INDEX('P-07 HACCP score'!$C$3:$E$6,MATCH(N179,'P-07 HACCP score'!$B$3:$B$6,0),MATCH('D-14 Ernst'!E$2,'P-07 HACCP score'!$C$2:$E$2,0))</f>
        <v>0</v>
      </c>
      <c r="AV179" s="6">
        <f>INDEX('P-07 HACCP score'!$C$3:$E$6,MATCH(O179,'P-07 HACCP score'!$B$3:$B$6,0),MATCH('D-14 Ernst'!F$2,'P-07 HACCP score'!$C$2:$E$2,0))</f>
        <v>0</v>
      </c>
      <c r="AW179" s="6">
        <f>INDEX('P-07 HACCP score'!$C$3:$E$6,MATCH(P179,'P-07 HACCP score'!$B$3:$B$6,0),MATCH('D-14 Ernst'!G$2,'P-07 HACCP score'!$C$2:$E$2,0))</f>
        <v>0</v>
      </c>
      <c r="AX179" s="6">
        <f>INDEX('P-07 HACCP score'!$C$3:$E$6,MATCH(Q179,'P-07 HACCP score'!$B$3:$B$6,0),MATCH('D-14 Ernst'!H$2,'P-07 HACCP score'!$C$2:$E$2,0))</f>
        <v>0</v>
      </c>
      <c r="AY179" s="6">
        <f>INDEX('P-07 HACCP score'!$C$3:$E$6,MATCH(R179,'P-07 HACCP score'!$B$3:$B$6,0),MATCH('D-14 Ernst'!I$2,'P-07 HACCP score'!$C$2:$E$2,0))</f>
        <v>0</v>
      </c>
      <c r="AZ179" s="6">
        <f>INDEX('P-07 HACCP score'!$C$3:$E$6,MATCH(S179,'P-07 HACCP score'!$B$3:$B$6,0),MATCH('D-14 Ernst'!J$2,'P-07 HACCP score'!$C$2:$E$2,0))</f>
        <v>0</v>
      </c>
      <c r="BA179" s="6">
        <f>INDEX('P-07 HACCP score'!$C$3:$E$6,MATCH(T179,'P-07 HACCP score'!$B$3:$B$6,0),MATCH('D-14 Ernst'!K$2,'P-07 HACCP score'!$C$2:$E$2,0))</f>
        <v>0</v>
      </c>
      <c r="BB179" s="6" t="e">
        <f>INDEX('P-07 HACCP score'!$C$3:$E$6,MATCH(#REF!,'P-07 HACCP score'!$B$3:$B$6,0),MATCH('D-14 Ernst'!#REF!,'P-07 HACCP score'!$C$2:$E$2,0))</f>
        <v>#REF!</v>
      </c>
      <c r="BC179" s="6">
        <f>INDEX('P-07 HACCP score'!$C$3:$E$6,MATCH(U179,'P-07 HACCP score'!$B$3:$B$6,0),MATCH('D-14 Ernst'!L$2,'P-07 HACCP score'!$C$2:$E$2,0))</f>
        <v>0</v>
      </c>
      <c r="BD179" s="6">
        <f>INDEX('P-07 HACCP score'!$C$3:$E$6,MATCH(V179,'P-07 HACCP score'!$B$3:$B$6,0),MATCH('D-14 Ernst'!M$2,'P-07 HACCP score'!$C$2:$E$2,0))</f>
        <v>0</v>
      </c>
      <c r="BE179" s="6">
        <f>INDEX('P-07 HACCP score'!$C$3:$E$6,MATCH(W179,'P-07 HACCP score'!$B$3:$B$6,0),MATCH('D-14 Ernst'!N$2,'P-07 HACCP score'!$C$2:$E$2,0))</f>
        <v>0</v>
      </c>
      <c r="BF179" s="6">
        <f>INDEX('P-07 HACCP score'!$C$3:$E$6,MATCH(X179,'P-07 HACCP score'!$B$3:$B$6,0),MATCH('D-14 Ernst'!O$2,'P-07 HACCP score'!$C$2:$E$2,0))</f>
        <v>0</v>
      </c>
      <c r="BG179" s="6">
        <f>INDEX('P-07 HACCP score'!$C$3:$E$6,MATCH(Y179,'P-07 HACCP score'!$B$3:$B$6,0),MATCH('D-14 Ernst'!P$2,'P-07 HACCP score'!$C$2:$E$2,0))</f>
        <v>0</v>
      </c>
      <c r="BH179" s="6">
        <f>INDEX('P-07 HACCP score'!$C$3:$E$6,MATCH(Z179,'P-07 HACCP score'!$B$3:$B$6,0),MATCH('D-14 Ernst'!Q$2,'P-07 HACCP score'!$C$2:$E$2,0))</f>
        <v>0</v>
      </c>
      <c r="BI179" s="6">
        <f>INDEX('P-07 HACCP score'!$C$3:$E$6,MATCH(AA179,'P-07 HACCP score'!$B$3:$B$6,0),MATCH('D-14 Ernst'!R$2,'P-07 HACCP score'!$C$2:$E$2,0))</f>
        <v>0</v>
      </c>
      <c r="BJ179" s="6">
        <f>INDEX('P-07 HACCP score'!$C$3:$E$6,MATCH(AB179,'P-07 HACCP score'!$B$3:$B$6,0),MATCH('D-14 Ernst'!S$2,'P-07 HACCP score'!$C$2:$E$2,0))</f>
        <v>0</v>
      </c>
      <c r="BK179" s="6">
        <f>INDEX('P-07 HACCP score'!$C$3:$E$6,MATCH(AC179,'P-07 HACCP score'!$B$3:$B$6,0),MATCH('D-14 Ernst'!T$2,'P-07 HACCP score'!$C$2:$E$2,0))</f>
        <v>0</v>
      </c>
      <c r="BL179" s="6">
        <f>INDEX('P-07 HACCP score'!$C$3:$E$6,MATCH(AD179,'P-07 HACCP score'!$B$3:$B$6,0),MATCH('D-14 Ernst'!U$2,'P-07 HACCP score'!$C$2:$E$2,0))</f>
        <v>0</v>
      </c>
      <c r="BM179" s="6">
        <f>INDEX('P-07 HACCP score'!$C$3:$E$6,MATCH(AE179,'P-07 HACCP score'!$B$3:$B$6,0),MATCH('D-14 Ernst'!V$2,'P-07 HACCP score'!$C$2:$E$2,0))</f>
        <v>0</v>
      </c>
      <c r="BN179" s="6">
        <f>INDEX('P-07 HACCP score'!$C$3:$E$6,MATCH(AF179,'P-07 HACCP score'!$B$3:$B$6,0),MATCH('D-14 Ernst'!W$2,'P-07 HACCP score'!$C$2:$E$2,0))</f>
        <v>0</v>
      </c>
    </row>
    <row r="180" spans="1:66" x14ac:dyDescent="0.25">
      <c r="A180" s="26" t="s">
        <v>390</v>
      </c>
      <c r="B180" s="25" t="s">
        <v>391</v>
      </c>
      <c r="C180" s="28" t="s">
        <v>1308</v>
      </c>
      <c r="D180" s="27" t="s">
        <v>115</v>
      </c>
      <c r="E180" s="8" t="s">
        <v>33</v>
      </c>
      <c r="F180" s="9"/>
      <c r="G180" s="9" t="s">
        <v>33</v>
      </c>
      <c r="H180" s="10" t="s">
        <v>33</v>
      </c>
      <c r="I180" s="10" t="s">
        <v>33</v>
      </c>
      <c r="J180" s="10"/>
      <c r="K180" s="10"/>
      <c r="L180" s="10" t="s">
        <v>33</v>
      </c>
      <c r="M180" s="9"/>
      <c r="N180" s="9"/>
      <c r="O180" s="9"/>
      <c r="P180" s="9"/>
      <c r="Q180" s="9"/>
      <c r="R180" s="9"/>
      <c r="S180" s="9"/>
      <c r="T180" s="9"/>
      <c r="U180" s="9"/>
      <c r="V180" s="9"/>
      <c r="W180" s="9"/>
      <c r="X180" s="9"/>
      <c r="Y180" s="9"/>
      <c r="Z180" s="9"/>
      <c r="AA180" s="9"/>
      <c r="AB180" s="9"/>
      <c r="AC180" s="9"/>
      <c r="AD180" s="9"/>
      <c r="AE180" s="9"/>
      <c r="AF180" s="7"/>
      <c r="AG180" s="11">
        <f t="shared" si="14"/>
        <v>0</v>
      </c>
      <c r="AH180" s="12">
        <f t="shared" si="15"/>
        <v>0</v>
      </c>
      <c r="AI180" s="13" t="str">
        <f t="shared" si="16"/>
        <v>LAAG</v>
      </c>
      <c r="AJ180" s="33" t="str">
        <f t="shared" si="17"/>
        <v>N</v>
      </c>
      <c r="AK180" s="14" t="str">
        <f t="shared" si="18"/>
        <v>LAAG</v>
      </c>
      <c r="AL180" s="8" t="s">
        <v>33</v>
      </c>
      <c r="AM180" s="9" t="s">
        <v>34</v>
      </c>
      <c r="AN180" s="9" t="s">
        <v>35</v>
      </c>
      <c r="AO180" s="18" t="str">
        <f t="shared" si="19"/>
        <v>N</v>
      </c>
      <c r="AP180" s="15" t="str">
        <f t="shared" si="20"/>
        <v>LAAG</v>
      </c>
      <c r="AQ180" s="6">
        <f>INDEX('P-07 HACCP score'!$C$3:$E$6,MATCH(E180,'P-07 HACCP score'!$B$3:$B$6,0),MATCH('D-14 Ernst'!A$2,'P-07 HACCP score'!$C$2:$E$2,0))</f>
        <v>2</v>
      </c>
      <c r="AR180" s="6">
        <f>INDEX('P-07 HACCP score'!$C$3:$E$6,MATCH(F180,'P-07 HACCP score'!$B$3:$B$6,0),MATCH('D-14 Ernst'!B$2,'P-07 HACCP score'!$C$2:$E$2,0))</f>
        <v>0</v>
      </c>
      <c r="AS180" s="6">
        <f>INDEX('P-07 HACCP score'!$C$3:$E$6,MATCH(G180,'P-07 HACCP score'!$B$3:$B$6,0),MATCH('D-14 Ernst'!C$2,'P-07 HACCP score'!$C$2:$E$2,0))</f>
        <v>2</v>
      </c>
      <c r="AT180" s="6">
        <f>INDEX('P-07 HACCP score'!$C$3:$E$6,MATCH(M180,'P-07 HACCP score'!$B$3:$B$6,0),MATCH('D-14 Ernst'!D$2,'P-07 HACCP score'!$C$2:$E$2,0))</f>
        <v>0</v>
      </c>
      <c r="AU180" s="6">
        <f>INDEX('P-07 HACCP score'!$C$3:$E$6,MATCH(N180,'P-07 HACCP score'!$B$3:$B$6,0),MATCH('D-14 Ernst'!E$2,'P-07 HACCP score'!$C$2:$E$2,0))</f>
        <v>0</v>
      </c>
      <c r="AV180" s="6">
        <f>INDEX('P-07 HACCP score'!$C$3:$E$6,MATCH(O180,'P-07 HACCP score'!$B$3:$B$6,0),MATCH('D-14 Ernst'!F$2,'P-07 HACCP score'!$C$2:$E$2,0))</f>
        <v>0</v>
      </c>
      <c r="AW180" s="6">
        <f>INDEX('P-07 HACCP score'!$C$3:$E$6,MATCH(P180,'P-07 HACCP score'!$B$3:$B$6,0),MATCH('D-14 Ernst'!G$2,'P-07 HACCP score'!$C$2:$E$2,0))</f>
        <v>0</v>
      </c>
      <c r="AX180" s="6">
        <f>INDEX('P-07 HACCP score'!$C$3:$E$6,MATCH(Q180,'P-07 HACCP score'!$B$3:$B$6,0),MATCH('D-14 Ernst'!H$2,'P-07 HACCP score'!$C$2:$E$2,0))</f>
        <v>0</v>
      </c>
      <c r="AY180" s="6">
        <f>INDEX('P-07 HACCP score'!$C$3:$E$6,MATCH(R180,'P-07 HACCP score'!$B$3:$B$6,0),MATCH('D-14 Ernst'!I$2,'P-07 HACCP score'!$C$2:$E$2,0))</f>
        <v>0</v>
      </c>
      <c r="AZ180" s="6">
        <f>INDEX('P-07 HACCP score'!$C$3:$E$6,MATCH(S180,'P-07 HACCP score'!$B$3:$B$6,0),MATCH('D-14 Ernst'!J$2,'P-07 HACCP score'!$C$2:$E$2,0))</f>
        <v>0</v>
      </c>
      <c r="BA180" s="6">
        <f>INDEX('P-07 HACCP score'!$C$3:$E$6,MATCH(T180,'P-07 HACCP score'!$B$3:$B$6,0),MATCH('D-14 Ernst'!K$2,'P-07 HACCP score'!$C$2:$E$2,0))</f>
        <v>0</v>
      </c>
      <c r="BB180" s="6" t="e">
        <f>INDEX('P-07 HACCP score'!$C$3:$E$6,MATCH(#REF!,'P-07 HACCP score'!$B$3:$B$6,0),MATCH('D-14 Ernst'!#REF!,'P-07 HACCP score'!$C$2:$E$2,0))</f>
        <v>#REF!</v>
      </c>
      <c r="BC180" s="6">
        <f>INDEX('P-07 HACCP score'!$C$3:$E$6,MATCH(U180,'P-07 HACCP score'!$B$3:$B$6,0),MATCH('D-14 Ernst'!L$2,'P-07 HACCP score'!$C$2:$E$2,0))</f>
        <v>0</v>
      </c>
      <c r="BD180" s="6">
        <f>INDEX('P-07 HACCP score'!$C$3:$E$6,MATCH(V180,'P-07 HACCP score'!$B$3:$B$6,0),MATCH('D-14 Ernst'!M$2,'P-07 HACCP score'!$C$2:$E$2,0))</f>
        <v>0</v>
      </c>
      <c r="BE180" s="6">
        <f>INDEX('P-07 HACCP score'!$C$3:$E$6,MATCH(W180,'P-07 HACCP score'!$B$3:$B$6,0),MATCH('D-14 Ernst'!N$2,'P-07 HACCP score'!$C$2:$E$2,0))</f>
        <v>0</v>
      </c>
      <c r="BF180" s="6">
        <f>INDEX('P-07 HACCP score'!$C$3:$E$6,MATCH(X180,'P-07 HACCP score'!$B$3:$B$6,0),MATCH('D-14 Ernst'!O$2,'P-07 HACCP score'!$C$2:$E$2,0))</f>
        <v>0</v>
      </c>
      <c r="BG180" s="6">
        <f>INDEX('P-07 HACCP score'!$C$3:$E$6,MATCH(Y180,'P-07 HACCP score'!$B$3:$B$6,0),MATCH('D-14 Ernst'!P$2,'P-07 HACCP score'!$C$2:$E$2,0))</f>
        <v>0</v>
      </c>
      <c r="BH180" s="6">
        <f>INDEX('P-07 HACCP score'!$C$3:$E$6,MATCH(Z180,'P-07 HACCP score'!$B$3:$B$6,0),MATCH('D-14 Ernst'!Q$2,'P-07 HACCP score'!$C$2:$E$2,0))</f>
        <v>0</v>
      </c>
      <c r="BI180" s="6">
        <f>INDEX('P-07 HACCP score'!$C$3:$E$6,MATCH(AA180,'P-07 HACCP score'!$B$3:$B$6,0),MATCH('D-14 Ernst'!R$2,'P-07 HACCP score'!$C$2:$E$2,0))</f>
        <v>0</v>
      </c>
      <c r="BJ180" s="6">
        <f>INDEX('P-07 HACCP score'!$C$3:$E$6,MATCH(AB180,'P-07 HACCP score'!$B$3:$B$6,0),MATCH('D-14 Ernst'!S$2,'P-07 HACCP score'!$C$2:$E$2,0))</f>
        <v>0</v>
      </c>
      <c r="BK180" s="6">
        <f>INDEX('P-07 HACCP score'!$C$3:$E$6,MATCH(AC180,'P-07 HACCP score'!$B$3:$B$6,0),MATCH('D-14 Ernst'!T$2,'P-07 HACCP score'!$C$2:$E$2,0))</f>
        <v>0</v>
      </c>
      <c r="BL180" s="6">
        <f>INDEX('P-07 HACCP score'!$C$3:$E$6,MATCH(AD180,'P-07 HACCP score'!$B$3:$B$6,0),MATCH('D-14 Ernst'!U$2,'P-07 HACCP score'!$C$2:$E$2,0))</f>
        <v>0</v>
      </c>
      <c r="BM180" s="6">
        <f>INDEX('P-07 HACCP score'!$C$3:$E$6,MATCH(AE180,'P-07 HACCP score'!$B$3:$B$6,0),MATCH('D-14 Ernst'!V$2,'P-07 HACCP score'!$C$2:$E$2,0))</f>
        <v>0</v>
      </c>
      <c r="BN180" s="6">
        <f>INDEX('P-07 HACCP score'!$C$3:$E$6,MATCH(AF180,'P-07 HACCP score'!$B$3:$B$6,0),MATCH('D-14 Ernst'!W$2,'P-07 HACCP score'!$C$2:$E$2,0))</f>
        <v>0</v>
      </c>
    </row>
    <row r="181" spans="1:66" x14ac:dyDescent="0.25">
      <c r="A181" s="26" t="s">
        <v>1292</v>
      </c>
      <c r="B181" s="90" t="s">
        <v>1418</v>
      </c>
      <c r="C181" s="28" t="s">
        <v>1305</v>
      </c>
      <c r="D181" s="27" t="s">
        <v>32</v>
      </c>
      <c r="E181" s="8"/>
      <c r="F181" s="9" t="s">
        <v>38</v>
      </c>
      <c r="G181" s="9"/>
      <c r="H181" s="10"/>
      <c r="I181" s="10"/>
      <c r="J181" s="10"/>
      <c r="K181" s="10"/>
      <c r="L181" s="10"/>
      <c r="M181" s="9"/>
      <c r="N181" s="9"/>
      <c r="O181" s="9"/>
      <c r="P181" s="9"/>
      <c r="Q181" s="9"/>
      <c r="R181" s="9"/>
      <c r="S181" s="9"/>
      <c r="T181" s="9"/>
      <c r="U181" s="9"/>
      <c r="V181" s="9"/>
      <c r="W181" s="9"/>
      <c r="X181" s="9"/>
      <c r="Y181" s="9"/>
      <c r="Z181" s="9"/>
      <c r="AA181" s="9"/>
      <c r="AB181" s="9"/>
      <c r="AC181" s="9"/>
      <c r="AD181" s="9"/>
      <c r="AE181" s="9"/>
      <c r="AF181" s="7"/>
      <c r="AG181" s="11">
        <f t="shared" si="14"/>
        <v>0</v>
      </c>
      <c r="AH181" s="12">
        <f t="shared" si="15"/>
        <v>1</v>
      </c>
      <c r="AI181" s="13" t="str">
        <f t="shared" si="16"/>
        <v>HOOG</v>
      </c>
      <c r="AJ181" s="33" t="str">
        <f t="shared" si="17"/>
        <v>N</v>
      </c>
      <c r="AK181" s="14" t="str">
        <f t="shared" si="18"/>
        <v>HOOG</v>
      </c>
      <c r="AL181" s="8" t="s">
        <v>176</v>
      </c>
      <c r="AM181" s="9" t="s">
        <v>176</v>
      </c>
      <c r="AN181" s="9" t="s">
        <v>176</v>
      </c>
      <c r="AO181" s="18" t="str">
        <f t="shared" si="19"/>
        <v>N</v>
      </c>
      <c r="AP181" s="15" t="str">
        <f t="shared" si="20"/>
        <v>HOOG</v>
      </c>
      <c r="AQ181" s="6">
        <f>INDEX('P-07 HACCP score'!$C$3:$E$6,MATCH(E181,'P-07 HACCP score'!$B$3:$B$6,0),MATCH('D-14 Ernst'!A$2,'P-07 HACCP score'!$C$2:$E$2,0))</f>
        <v>0</v>
      </c>
      <c r="AR181" s="6">
        <f>INDEX('P-07 HACCP score'!$C$3:$E$6,MATCH(F181,'P-07 HACCP score'!$B$3:$B$6,0),MATCH('D-14 Ernst'!B$2,'P-07 HACCP score'!$C$2:$E$2,0))</f>
        <v>4</v>
      </c>
      <c r="AS181" s="6">
        <f>INDEX('P-07 HACCP score'!$C$3:$E$6,MATCH(G181,'P-07 HACCP score'!$B$3:$B$6,0),MATCH('D-14 Ernst'!C$2,'P-07 HACCP score'!$C$2:$E$2,0))</f>
        <v>0</v>
      </c>
      <c r="AT181" s="6">
        <f>INDEX('P-07 HACCP score'!$C$3:$E$6,MATCH(M181,'P-07 HACCP score'!$B$3:$B$6,0),MATCH('D-14 Ernst'!D$2,'P-07 HACCP score'!$C$2:$E$2,0))</f>
        <v>0</v>
      </c>
      <c r="AU181" s="6">
        <f>INDEX('P-07 HACCP score'!$C$3:$E$6,MATCH(N181,'P-07 HACCP score'!$B$3:$B$6,0),MATCH('D-14 Ernst'!E$2,'P-07 HACCP score'!$C$2:$E$2,0))</f>
        <v>0</v>
      </c>
      <c r="AV181" s="6">
        <f>INDEX('P-07 HACCP score'!$C$3:$E$6,MATCH(O181,'P-07 HACCP score'!$B$3:$B$6,0),MATCH('D-14 Ernst'!F$2,'P-07 HACCP score'!$C$2:$E$2,0))</f>
        <v>0</v>
      </c>
      <c r="AW181" s="6">
        <f>INDEX('P-07 HACCP score'!$C$3:$E$6,MATCH(P181,'P-07 HACCP score'!$B$3:$B$6,0),MATCH('D-14 Ernst'!G$2,'P-07 HACCP score'!$C$2:$E$2,0))</f>
        <v>0</v>
      </c>
      <c r="AX181" s="6">
        <f>INDEX('P-07 HACCP score'!$C$3:$E$6,MATCH(Q181,'P-07 HACCP score'!$B$3:$B$6,0),MATCH('D-14 Ernst'!H$2,'P-07 HACCP score'!$C$2:$E$2,0))</f>
        <v>0</v>
      </c>
      <c r="AY181" s="6">
        <f>INDEX('P-07 HACCP score'!$C$3:$E$6,MATCH(R181,'P-07 HACCP score'!$B$3:$B$6,0),MATCH('D-14 Ernst'!I$2,'P-07 HACCP score'!$C$2:$E$2,0))</f>
        <v>0</v>
      </c>
      <c r="AZ181" s="6">
        <f>INDEX('P-07 HACCP score'!$C$3:$E$6,MATCH(S181,'P-07 HACCP score'!$B$3:$B$6,0),MATCH('D-14 Ernst'!J$2,'P-07 HACCP score'!$C$2:$E$2,0))</f>
        <v>0</v>
      </c>
      <c r="BA181" s="6">
        <f>INDEX('P-07 HACCP score'!$C$3:$E$6,MATCH(T181,'P-07 HACCP score'!$B$3:$B$6,0),MATCH('D-14 Ernst'!K$2,'P-07 HACCP score'!$C$2:$E$2,0))</f>
        <v>0</v>
      </c>
      <c r="BB181" s="6" t="e">
        <f>INDEX('P-07 HACCP score'!$C$3:$E$6,MATCH(#REF!,'P-07 HACCP score'!$B$3:$B$6,0),MATCH('D-14 Ernst'!#REF!,'P-07 HACCP score'!$C$2:$E$2,0))</f>
        <v>#REF!</v>
      </c>
      <c r="BC181" s="6">
        <f>INDEX('P-07 HACCP score'!$C$3:$E$6,MATCH(U181,'P-07 HACCP score'!$B$3:$B$6,0),MATCH('D-14 Ernst'!L$2,'P-07 HACCP score'!$C$2:$E$2,0))</f>
        <v>0</v>
      </c>
      <c r="BD181" s="6">
        <f>INDEX('P-07 HACCP score'!$C$3:$E$6,MATCH(V181,'P-07 HACCP score'!$B$3:$B$6,0),MATCH('D-14 Ernst'!M$2,'P-07 HACCP score'!$C$2:$E$2,0))</f>
        <v>0</v>
      </c>
      <c r="BE181" s="6">
        <f>INDEX('P-07 HACCP score'!$C$3:$E$6,MATCH(W181,'P-07 HACCP score'!$B$3:$B$6,0),MATCH('D-14 Ernst'!N$2,'P-07 HACCP score'!$C$2:$E$2,0))</f>
        <v>0</v>
      </c>
      <c r="BF181" s="6">
        <f>INDEX('P-07 HACCP score'!$C$3:$E$6,MATCH(X181,'P-07 HACCP score'!$B$3:$B$6,0),MATCH('D-14 Ernst'!O$2,'P-07 HACCP score'!$C$2:$E$2,0))</f>
        <v>0</v>
      </c>
      <c r="BG181" s="6">
        <f>INDEX('P-07 HACCP score'!$C$3:$E$6,MATCH(Y181,'P-07 HACCP score'!$B$3:$B$6,0),MATCH('D-14 Ernst'!P$2,'P-07 HACCP score'!$C$2:$E$2,0))</f>
        <v>0</v>
      </c>
      <c r="BH181" s="6">
        <f>INDEX('P-07 HACCP score'!$C$3:$E$6,MATCH(Z181,'P-07 HACCP score'!$B$3:$B$6,0),MATCH('D-14 Ernst'!Q$2,'P-07 HACCP score'!$C$2:$E$2,0))</f>
        <v>0</v>
      </c>
      <c r="BI181" s="6">
        <f>INDEX('P-07 HACCP score'!$C$3:$E$6,MATCH(AA181,'P-07 HACCP score'!$B$3:$B$6,0),MATCH('D-14 Ernst'!R$2,'P-07 HACCP score'!$C$2:$E$2,0))</f>
        <v>0</v>
      </c>
      <c r="BJ181" s="6">
        <f>INDEX('P-07 HACCP score'!$C$3:$E$6,MATCH(AB181,'P-07 HACCP score'!$B$3:$B$6,0),MATCH('D-14 Ernst'!S$2,'P-07 HACCP score'!$C$2:$E$2,0))</f>
        <v>0</v>
      </c>
      <c r="BK181" s="6">
        <f>INDEX('P-07 HACCP score'!$C$3:$E$6,MATCH(AC181,'P-07 HACCP score'!$B$3:$B$6,0),MATCH('D-14 Ernst'!T$2,'P-07 HACCP score'!$C$2:$E$2,0))</f>
        <v>0</v>
      </c>
      <c r="BL181" s="6">
        <f>INDEX('P-07 HACCP score'!$C$3:$E$6,MATCH(AD181,'P-07 HACCP score'!$B$3:$B$6,0),MATCH('D-14 Ernst'!U$2,'P-07 HACCP score'!$C$2:$E$2,0))</f>
        <v>0</v>
      </c>
      <c r="BM181" s="6">
        <f>INDEX('P-07 HACCP score'!$C$3:$E$6,MATCH(AE181,'P-07 HACCP score'!$B$3:$B$6,0),MATCH('D-14 Ernst'!V$2,'P-07 HACCP score'!$C$2:$E$2,0))</f>
        <v>0</v>
      </c>
      <c r="BN181" s="6">
        <f>INDEX('P-07 HACCP score'!$C$3:$E$6,MATCH(AF181,'P-07 HACCP score'!$B$3:$B$6,0),MATCH('D-14 Ernst'!W$2,'P-07 HACCP score'!$C$2:$E$2,0))</f>
        <v>0</v>
      </c>
    </row>
    <row r="182" spans="1:66" x14ac:dyDescent="0.25">
      <c r="A182" s="26" t="s">
        <v>392</v>
      </c>
      <c r="B182" s="25" t="s">
        <v>393</v>
      </c>
      <c r="C182" s="28" t="s">
        <v>1311</v>
      </c>
      <c r="D182" s="27" t="s">
        <v>151</v>
      </c>
      <c r="E182" s="8"/>
      <c r="F182" s="9"/>
      <c r="G182" s="9"/>
      <c r="H182" s="10"/>
      <c r="I182" s="10"/>
      <c r="J182" s="10"/>
      <c r="K182" s="10"/>
      <c r="L182" s="10"/>
      <c r="M182" s="9"/>
      <c r="N182" s="9"/>
      <c r="O182" s="9"/>
      <c r="P182" s="9"/>
      <c r="Q182" s="9"/>
      <c r="R182" s="9"/>
      <c r="S182" s="9"/>
      <c r="T182" s="9"/>
      <c r="U182" s="9" t="s">
        <v>33</v>
      </c>
      <c r="V182" s="9" t="s">
        <v>54</v>
      </c>
      <c r="W182" s="9"/>
      <c r="X182" s="9"/>
      <c r="Y182" s="9"/>
      <c r="Z182" s="9"/>
      <c r="AA182" s="9"/>
      <c r="AB182" s="9"/>
      <c r="AC182" s="9"/>
      <c r="AD182" s="9"/>
      <c r="AE182" s="9"/>
      <c r="AF182" s="7"/>
      <c r="AG182" s="11">
        <f t="shared" si="14"/>
        <v>2</v>
      </c>
      <c r="AH182" s="12">
        <f t="shared" si="15"/>
        <v>0</v>
      </c>
      <c r="AI182" s="13" t="str">
        <f t="shared" si="16"/>
        <v>MIDDEN</v>
      </c>
      <c r="AJ182" s="33" t="str">
        <f t="shared" si="17"/>
        <v>N</v>
      </c>
      <c r="AK182" s="14" t="str">
        <f t="shared" si="18"/>
        <v>MIDDEN</v>
      </c>
      <c r="AL182" s="8" t="s">
        <v>33</v>
      </c>
      <c r="AM182" s="9" t="s">
        <v>39</v>
      </c>
      <c r="AN182" s="9" t="s">
        <v>35</v>
      </c>
      <c r="AO182" s="18" t="str">
        <f t="shared" si="19"/>
        <v>N</v>
      </c>
      <c r="AP182" s="15" t="str">
        <f t="shared" si="20"/>
        <v>MIDDEN</v>
      </c>
      <c r="AQ182" s="6">
        <f>INDEX('P-07 HACCP score'!$C$3:$E$6,MATCH(E182,'P-07 HACCP score'!$B$3:$B$6,0),MATCH('D-14 Ernst'!A$2,'P-07 HACCP score'!$C$2:$E$2,0))</f>
        <v>0</v>
      </c>
      <c r="AR182" s="6">
        <f>INDEX('P-07 HACCP score'!$C$3:$E$6,MATCH(F182,'P-07 HACCP score'!$B$3:$B$6,0),MATCH('D-14 Ernst'!B$2,'P-07 HACCP score'!$C$2:$E$2,0))</f>
        <v>0</v>
      </c>
      <c r="AS182" s="6">
        <f>INDEX('P-07 HACCP score'!$C$3:$E$6,MATCH(G182,'P-07 HACCP score'!$B$3:$B$6,0),MATCH('D-14 Ernst'!C$2,'P-07 HACCP score'!$C$2:$E$2,0))</f>
        <v>0</v>
      </c>
      <c r="AT182" s="6">
        <f>INDEX('P-07 HACCP score'!$C$3:$E$6,MATCH(M182,'P-07 HACCP score'!$B$3:$B$6,0),MATCH('D-14 Ernst'!D$2,'P-07 HACCP score'!$C$2:$E$2,0))</f>
        <v>0</v>
      </c>
      <c r="AU182" s="6">
        <f>INDEX('P-07 HACCP score'!$C$3:$E$6,MATCH(N182,'P-07 HACCP score'!$B$3:$B$6,0),MATCH('D-14 Ernst'!E$2,'P-07 HACCP score'!$C$2:$E$2,0))</f>
        <v>0</v>
      </c>
      <c r="AV182" s="6">
        <f>INDEX('P-07 HACCP score'!$C$3:$E$6,MATCH(O182,'P-07 HACCP score'!$B$3:$B$6,0),MATCH('D-14 Ernst'!F$2,'P-07 HACCP score'!$C$2:$E$2,0))</f>
        <v>0</v>
      </c>
      <c r="AW182" s="6">
        <f>INDEX('P-07 HACCP score'!$C$3:$E$6,MATCH(P182,'P-07 HACCP score'!$B$3:$B$6,0),MATCH('D-14 Ernst'!G$2,'P-07 HACCP score'!$C$2:$E$2,0))</f>
        <v>0</v>
      </c>
      <c r="AX182" s="6">
        <f>INDEX('P-07 HACCP score'!$C$3:$E$6,MATCH(Q182,'P-07 HACCP score'!$B$3:$B$6,0),MATCH('D-14 Ernst'!H$2,'P-07 HACCP score'!$C$2:$E$2,0))</f>
        <v>0</v>
      </c>
      <c r="AY182" s="6">
        <f>INDEX('P-07 HACCP score'!$C$3:$E$6,MATCH(R182,'P-07 HACCP score'!$B$3:$B$6,0),MATCH('D-14 Ernst'!I$2,'P-07 HACCP score'!$C$2:$E$2,0))</f>
        <v>0</v>
      </c>
      <c r="AZ182" s="6">
        <f>INDEX('P-07 HACCP score'!$C$3:$E$6,MATCH(S182,'P-07 HACCP score'!$B$3:$B$6,0),MATCH('D-14 Ernst'!J$2,'P-07 HACCP score'!$C$2:$E$2,0))</f>
        <v>0</v>
      </c>
      <c r="BA182" s="6">
        <f>INDEX('P-07 HACCP score'!$C$3:$E$6,MATCH(T182,'P-07 HACCP score'!$B$3:$B$6,0),MATCH('D-14 Ernst'!K$2,'P-07 HACCP score'!$C$2:$E$2,0))</f>
        <v>0</v>
      </c>
      <c r="BB182" s="6" t="e">
        <f>INDEX('P-07 HACCP score'!$C$3:$E$6,MATCH(#REF!,'P-07 HACCP score'!$B$3:$B$6,0),MATCH('D-14 Ernst'!#REF!,'P-07 HACCP score'!$C$2:$E$2,0))</f>
        <v>#REF!</v>
      </c>
      <c r="BC182" s="6">
        <f>INDEX('P-07 HACCP score'!$C$3:$E$6,MATCH(U182,'P-07 HACCP score'!$B$3:$B$6,0),MATCH('D-14 Ernst'!L$2,'P-07 HACCP score'!$C$2:$E$2,0))</f>
        <v>3</v>
      </c>
      <c r="BD182" s="6">
        <f>INDEX('P-07 HACCP score'!$C$3:$E$6,MATCH(V182,'P-07 HACCP score'!$B$3:$B$6,0),MATCH('D-14 Ernst'!M$2,'P-07 HACCP score'!$C$2:$E$2,0))</f>
        <v>3</v>
      </c>
      <c r="BE182" s="6">
        <f>INDEX('P-07 HACCP score'!$C$3:$E$6,MATCH(W182,'P-07 HACCP score'!$B$3:$B$6,0),MATCH('D-14 Ernst'!N$2,'P-07 HACCP score'!$C$2:$E$2,0))</f>
        <v>0</v>
      </c>
      <c r="BF182" s="6">
        <f>INDEX('P-07 HACCP score'!$C$3:$E$6,MATCH(X182,'P-07 HACCP score'!$B$3:$B$6,0),MATCH('D-14 Ernst'!O$2,'P-07 HACCP score'!$C$2:$E$2,0))</f>
        <v>0</v>
      </c>
      <c r="BG182" s="6">
        <f>INDEX('P-07 HACCP score'!$C$3:$E$6,MATCH(Y182,'P-07 HACCP score'!$B$3:$B$6,0),MATCH('D-14 Ernst'!P$2,'P-07 HACCP score'!$C$2:$E$2,0))</f>
        <v>0</v>
      </c>
      <c r="BH182" s="6">
        <f>INDEX('P-07 HACCP score'!$C$3:$E$6,MATCH(Z182,'P-07 HACCP score'!$B$3:$B$6,0),MATCH('D-14 Ernst'!Q$2,'P-07 HACCP score'!$C$2:$E$2,0))</f>
        <v>0</v>
      </c>
      <c r="BI182" s="6">
        <f>INDEX('P-07 HACCP score'!$C$3:$E$6,MATCH(AA182,'P-07 HACCP score'!$B$3:$B$6,0),MATCH('D-14 Ernst'!R$2,'P-07 HACCP score'!$C$2:$E$2,0))</f>
        <v>0</v>
      </c>
      <c r="BJ182" s="6">
        <f>INDEX('P-07 HACCP score'!$C$3:$E$6,MATCH(AB182,'P-07 HACCP score'!$B$3:$B$6,0),MATCH('D-14 Ernst'!S$2,'P-07 HACCP score'!$C$2:$E$2,0))</f>
        <v>0</v>
      </c>
      <c r="BK182" s="6">
        <f>INDEX('P-07 HACCP score'!$C$3:$E$6,MATCH(AC182,'P-07 HACCP score'!$B$3:$B$6,0),MATCH('D-14 Ernst'!T$2,'P-07 HACCP score'!$C$2:$E$2,0))</f>
        <v>0</v>
      </c>
      <c r="BL182" s="6">
        <f>INDEX('P-07 HACCP score'!$C$3:$E$6,MATCH(AD182,'P-07 HACCP score'!$B$3:$B$6,0),MATCH('D-14 Ernst'!U$2,'P-07 HACCP score'!$C$2:$E$2,0))</f>
        <v>0</v>
      </c>
      <c r="BM182" s="6">
        <f>INDEX('P-07 HACCP score'!$C$3:$E$6,MATCH(AE182,'P-07 HACCP score'!$B$3:$B$6,0),MATCH('D-14 Ernst'!V$2,'P-07 HACCP score'!$C$2:$E$2,0))</f>
        <v>0</v>
      </c>
      <c r="BN182" s="6">
        <f>INDEX('P-07 HACCP score'!$C$3:$E$6,MATCH(AF182,'P-07 HACCP score'!$B$3:$B$6,0),MATCH('D-14 Ernst'!W$2,'P-07 HACCP score'!$C$2:$E$2,0))</f>
        <v>0</v>
      </c>
    </row>
    <row r="183" spans="1:66" x14ac:dyDescent="0.25">
      <c r="A183" s="26" t="s">
        <v>394</v>
      </c>
      <c r="B183" s="25" t="s">
        <v>395</v>
      </c>
      <c r="C183" s="28" t="s">
        <v>1316</v>
      </c>
      <c r="D183" s="27" t="s">
        <v>32</v>
      </c>
      <c r="E183" s="8"/>
      <c r="F183" s="9" t="s">
        <v>33</v>
      </c>
      <c r="G183" s="9" t="s">
        <v>33</v>
      </c>
      <c r="H183" s="10" t="s">
        <v>33</v>
      </c>
      <c r="I183" s="10" t="s">
        <v>33</v>
      </c>
      <c r="J183" s="10" t="s">
        <v>33</v>
      </c>
      <c r="K183" s="10" t="s">
        <v>33</v>
      </c>
      <c r="L183" s="10" t="s">
        <v>33</v>
      </c>
      <c r="M183" s="9"/>
      <c r="N183" s="9"/>
      <c r="O183" s="9"/>
      <c r="P183" s="9"/>
      <c r="Q183" s="9"/>
      <c r="R183" s="9"/>
      <c r="S183" s="9"/>
      <c r="T183" s="9"/>
      <c r="U183" s="9"/>
      <c r="V183" s="9"/>
      <c r="W183" s="9"/>
      <c r="X183" s="9"/>
      <c r="Y183" s="9"/>
      <c r="Z183" s="9"/>
      <c r="AA183" s="9"/>
      <c r="AB183" s="9"/>
      <c r="AC183" s="9"/>
      <c r="AD183" s="9"/>
      <c r="AE183" s="9"/>
      <c r="AF183" s="7"/>
      <c r="AG183" s="11">
        <f t="shared" si="14"/>
        <v>1</v>
      </c>
      <c r="AH183" s="12">
        <f t="shared" si="15"/>
        <v>0</v>
      </c>
      <c r="AI183" s="13" t="str">
        <f t="shared" si="16"/>
        <v>LAAG</v>
      </c>
      <c r="AJ183" s="33" t="str">
        <f t="shared" si="17"/>
        <v>N</v>
      </c>
      <c r="AK183" s="14" t="str">
        <f t="shared" si="18"/>
        <v>LAAG</v>
      </c>
      <c r="AL183" s="8" t="s">
        <v>33</v>
      </c>
      <c r="AM183" s="9" t="s">
        <v>39</v>
      </c>
      <c r="AN183" s="9" t="s">
        <v>35</v>
      </c>
      <c r="AO183" s="18" t="str">
        <f t="shared" si="19"/>
        <v>N</v>
      </c>
      <c r="AP183" s="15" t="str">
        <f t="shared" si="20"/>
        <v>LAAG</v>
      </c>
      <c r="AQ183" s="6">
        <f>INDEX('P-07 HACCP score'!$C$3:$E$6,MATCH(E183,'P-07 HACCP score'!$B$3:$B$6,0),MATCH('D-14 Ernst'!A$2,'P-07 HACCP score'!$C$2:$E$2,0))</f>
        <v>0</v>
      </c>
      <c r="AR183" s="6">
        <f>INDEX('P-07 HACCP score'!$C$3:$E$6,MATCH(F183,'P-07 HACCP score'!$B$3:$B$6,0),MATCH('D-14 Ernst'!B$2,'P-07 HACCP score'!$C$2:$E$2,0))</f>
        <v>3</v>
      </c>
      <c r="AS183" s="6">
        <f>INDEX('P-07 HACCP score'!$C$3:$E$6,MATCH(G183,'P-07 HACCP score'!$B$3:$B$6,0),MATCH('D-14 Ernst'!C$2,'P-07 HACCP score'!$C$2:$E$2,0))</f>
        <v>2</v>
      </c>
      <c r="AT183" s="6">
        <f>INDEX('P-07 HACCP score'!$C$3:$E$6,MATCH(M183,'P-07 HACCP score'!$B$3:$B$6,0),MATCH('D-14 Ernst'!D$2,'P-07 HACCP score'!$C$2:$E$2,0))</f>
        <v>0</v>
      </c>
      <c r="AU183" s="6">
        <f>INDEX('P-07 HACCP score'!$C$3:$E$6,MATCH(N183,'P-07 HACCP score'!$B$3:$B$6,0),MATCH('D-14 Ernst'!E$2,'P-07 HACCP score'!$C$2:$E$2,0))</f>
        <v>0</v>
      </c>
      <c r="AV183" s="6">
        <f>INDEX('P-07 HACCP score'!$C$3:$E$6,MATCH(O183,'P-07 HACCP score'!$B$3:$B$6,0),MATCH('D-14 Ernst'!F$2,'P-07 HACCP score'!$C$2:$E$2,0))</f>
        <v>0</v>
      </c>
      <c r="AW183" s="6">
        <f>INDEX('P-07 HACCP score'!$C$3:$E$6,MATCH(P183,'P-07 HACCP score'!$B$3:$B$6,0),MATCH('D-14 Ernst'!G$2,'P-07 HACCP score'!$C$2:$E$2,0))</f>
        <v>0</v>
      </c>
      <c r="AX183" s="6">
        <f>INDEX('P-07 HACCP score'!$C$3:$E$6,MATCH(Q183,'P-07 HACCP score'!$B$3:$B$6,0),MATCH('D-14 Ernst'!H$2,'P-07 HACCP score'!$C$2:$E$2,0))</f>
        <v>0</v>
      </c>
      <c r="AY183" s="6">
        <f>INDEX('P-07 HACCP score'!$C$3:$E$6,MATCH(R183,'P-07 HACCP score'!$B$3:$B$6,0),MATCH('D-14 Ernst'!I$2,'P-07 HACCP score'!$C$2:$E$2,0))</f>
        <v>0</v>
      </c>
      <c r="AZ183" s="6">
        <f>INDEX('P-07 HACCP score'!$C$3:$E$6,MATCH(S183,'P-07 HACCP score'!$B$3:$B$6,0),MATCH('D-14 Ernst'!J$2,'P-07 HACCP score'!$C$2:$E$2,0))</f>
        <v>0</v>
      </c>
      <c r="BA183" s="6">
        <f>INDEX('P-07 HACCP score'!$C$3:$E$6,MATCH(T183,'P-07 HACCP score'!$B$3:$B$6,0),MATCH('D-14 Ernst'!K$2,'P-07 HACCP score'!$C$2:$E$2,0))</f>
        <v>0</v>
      </c>
      <c r="BB183" s="6" t="e">
        <f>INDEX('P-07 HACCP score'!$C$3:$E$6,MATCH(#REF!,'P-07 HACCP score'!$B$3:$B$6,0),MATCH('D-14 Ernst'!#REF!,'P-07 HACCP score'!$C$2:$E$2,0))</f>
        <v>#REF!</v>
      </c>
      <c r="BC183" s="6">
        <f>INDEX('P-07 HACCP score'!$C$3:$E$6,MATCH(U183,'P-07 HACCP score'!$B$3:$B$6,0),MATCH('D-14 Ernst'!L$2,'P-07 HACCP score'!$C$2:$E$2,0))</f>
        <v>0</v>
      </c>
      <c r="BD183" s="6">
        <f>INDEX('P-07 HACCP score'!$C$3:$E$6,MATCH(V183,'P-07 HACCP score'!$B$3:$B$6,0),MATCH('D-14 Ernst'!M$2,'P-07 HACCP score'!$C$2:$E$2,0))</f>
        <v>0</v>
      </c>
      <c r="BE183" s="6">
        <f>INDEX('P-07 HACCP score'!$C$3:$E$6,MATCH(W183,'P-07 HACCP score'!$B$3:$B$6,0),MATCH('D-14 Ernst'!N$2,'P-07 HACCP score'!$C$2:$E$2,0))</f>
        <v>0</v>
      </c>
      <c r="BF183" s="6">
        <f>INDEX('P-07 HACCP score'!$C$3:$E$6,MATCH(X183,'P-07 HACCP score'!$B$3:$B$6,0),MATCH('D-14 Ernst'!O$2,'P-07 HACCP score'!$C$2:$E$2,0))</f>
        <v>0</v>
      </c>
      <c r="BG183" s="6">
        <f>INDEX('P-07 HACCP score'!$C$3:$E$6,MATCH(Y183,'P-07 HACCP score'!$B$3:$B$6,0),MATCH('D-14 Ernst'!P$2,'P-07 HACCP score'!$C$2:$E$2,0))</f>
        <v>0</v>
      </c>
      <c r="BH183" s="6">
        <f>INDEX('P-07 HACCP score'!$C$3:$E$6,MATCH(Z183,'P-07 HACCP score'!$B$3:$B$6,0),MATCH('D-14 Ernst'!Q$2,'P-07 HACCP score'!$C$2:$E$2,0))</f>
        <v>0</v>
      </c>
      <c r="BI183" s="6">
        <f>INDEX('P-07 HACCP score'!$C$3:$E$6,MATCH(AA183,'P-07 HACCP score'!$B$3:$B$6,0),MATCH('D-14 Ernst'!R$2,'P-07 HACCP score'!$C$2:$E$2,0))</f>
        <v>0</v>
      </c>
      <c r="BJ183" s="6">
        <f>INDEX('P-07 HACCP score'!$C$3:$E$6,MATCH(AB183,'P-07 HACCP score'!$B$3:$B$6,0),MATCH('D-14 Ernst'!S$2,'P-07 HACCP score'!$C$2:$E$2,0))</f>
        <v>0</v>
      </c>
      <c r="BK183" s="6">
        <f>INDEX('P-07 HACCP score'!$C$3:$E$6,MATCH(AC183,'P-07 HACCP score'!$B$3:$B$6,0),MATCH('D-14 Ernst'!T$2,'P-07 HACCP score'!$C$2:$E$2,0))</f>
        <v>0</v>
      </c>
      <c r="BL183" s="6">
        <f>INDEX('P-07 HACCP score'!$C$3:$E$6,MATCH(AD183,'P-07 HACCP score'!$B$3:$B$6,0),MATCH('D-14 Ernst'!U$2,'P-07 HACCP score'!$C$2:$E$2,0))</f>
        <v>0</v>
      </c>
      <c r="BM183" s="6">
        <f>INDEX('P-07 HACCP score'!$C$3:$E$6,MATCH(AE183,'P-07 HACCP score'!$B$3:$B$6,0),MATCH('D-14 Ernst'!V$2,'P-07 HACCP score'!$C$2:$E$2,0))</f>
        <v>0</v>
      </c>
      <c r="BN183" s="6">
        <f>INDEX('P-07 HACCP score'!$C$3:$E$6,MATCH(AF183,'P-07 HACCP score'!$B$3:$B$6,0),MATCH('D-14 Ernst'!W$2,'P-07 HACCP score'!$C$2:$E$2,0))</f>
        <v>0</v>
      </c>
    </row>
    <row r="184" spans="1:66" x14ac:dyDescent="0.25">
      <c r="A184" s="26" t="s">
        <v>396</v>
      </c>
      <c r="B184" s="25" t="s">
        <v>397</v>
      </c>
      <c r="C184" s="28" t="s">
        <v>1315</v>
      </c>
      <c r="D184" s="27" t="s">
        <v>32</v>
      </c>
      <c r="E184" s="8"/>
      <c r="F184" s="9" t="s">
        <v>33</v>
      </c>
      <c r="G184" s="9" t="s">
        <v>33</v>
      </c>
      <c r="H184" s="10" t="s">
        <v>33</v>
      </c>
      <c r="I184" s="10" t="s">
        <v>33</v>
      </c>
      <c r="J184" s="10" t="s">
        <v>33</v>
      </c>
      <c r="K184" s="10" t="s">
        <v>33</v>
      </c>
      <c r="L184" s="10" t="s">
        <v>33</v>
      </c>
      <c r="M184" s="9"/>
      <c r="N184" s="9"/>
      <c r="O184" s="9" t="s">
        <v>33</v>
      </c>
      <c r="P184" s="9" t="s">
        <v>33</v>
      </c>
      <c r="Q184" s="9" t="s">
        <v>33</v>
      </c>
      <c r="R184" s="9"/>
      <c r="S184" s="9"/>
      <c r="T184" s="9"/>
      <c r="U184" s="9"/>
      <c r="V184" s="9"/>
      <c r="W184" s="9"/>
      <c r="X184" s="9"/>
      <c r="Y184" s="9"/>
      <c r="Z184" s="9"/>
      <c r="AA184" s="9"/>
      <c r="AB184" s="9"/>
      <c r="AC184" s="9"/>
      <c r="AD184" s="9"/>
      <c r="AE184" s="9"/>
      <c r="AF184" s="7"/>
      <c r="AG184" s="11">
        <f t="shared" si="14"/>
        <v>2</v>
      </c>
      <c r="AH184" s="12">
        <f t="shared" si="15"/>
        <v>0</v>
      </c>
      <c r="AI184" s="13" t="str">
        <f t="shared" si="16"/>
        <v>MIDDEN</v>
      </c>
      <c r="AJ184" s="33" t="str">
        <f t="shared" si="17"/>
        <v>N</v>
      </c>
      <c r="AK184" s="14" t="str">
        <f t="shared" si="18"/>
        <v>MIDDEN</v>
      </c>
      <c r="AL184" s="8" t="s">
        <v>38</v>
      </c>
      <c r="AM184" s="9" t="s">
        <v>39</v>
      </c>
      <c r="AN184" s="9" t="s">
        <v>35</v>
      </c>
      <c r="AO184" s="18" t="str">
        <f t="shared" si="19"/>
        <v>N</v>
      </c>
      <c r="AP184" s="15" t="str">
        <f t="shared" si="20"/>
        <v>MIDDEN</v>
      </c>
      <c r="AQ184" s="6">
        <f>INDEX('P-07 HACCP score'!$C$3:$E$6,MATCH(E184,'P-07 HACCP score'!$B$3:$B$6,0),MATCH('D-14 Ernst'!A$2,'P-07 HACCP score'!$C$2:$E$2,0))</f>
        <v>0</v>
      </c>
      <c r="AR184" s="6">
        <f>INDEX('P-07 HACCP score'!$C$3:$E$6,MATCH(F184,'P-07 HACCP score'!$B$3:$B$6,0),MATCH('D-14 Ernst'!B$2,'P-07 HACCP score'!$C$2:$E$2,0))</f>
        <v>3</v>
      </c>
      <c r="AS184" s="6">
        <f>INDEX('P-07 HACCP score'!$C$3:$E$6,MATCH(G184,'P-07 HACCP score'!$B$3:$B$6,0),MATCH('D-14 Ernst'!C$2,'P-07 HACCP score'!$C$2:$E$2,0))</f>
        <v>2</v>
      </c>
      <c r="AT184" s="6">
        <f>INDEX('P-07 HACCP score'!$C$3:$E$6,MATCH(M184,'P-07 HACCP score'!$B$3:$B$6,0),MATCH('D-14 Ernst'!D$2,'P-07 HACCP score'!$C$2:$E$2,0))</f>
        <v>0</v>
      </c>
      <c r="AU184" s="6">
        <f>INDEX('P-07 HACCP score'!$C$3:$E$6,MATCH(N184,'P-07 HACCP score'!$B$3:$B$6,0),MATCH('D-14 Ernst'!E$2,'P-07 HACCP score'!$C$2:$E$2,0))</f>
        <v>0</v>
      </c>
      <c r="AV184" s="6">
        <f>INDEX('P-07 HACCP score'!$C$3:$E$6,MATCH(O184,'P-07 HACCP score'!$B$3:$B$6,0),MATCH('D-14 Ernst'!F$2,'P-07 HACCP score'!$C$2:$E$2,0))</f>
        <v>3</v>
      </c>
      <c r="AW184" s="6">
        <f>INDEX('P-07 HACCP score'!$C$3:$E$6,MATCH(P184,'P-07 HACCP score'!$B$3:$B$6,0),MATCH('D-14 Ernst'!G$2,'P-07 HACCP score'!$C$2:$E$2,0))</f>
        <v>1</v>
      </c>
      <c r="AX184" s="6">
        <f>INDEX('P-07 HACCP score'!$C$3:$E$6,MATCH(Q184,'P-07 HACCP score'!$B$3:$B$6,0),MATCH('D-14 Ernst'!H$2,'P-07 HACCP score'!$C$2:$E$2,0))</f>
        <v>2</v>
      </c>
      <c r="AY184" s="6">
        <f>INDEX('P-07 HACCP score'!$C$3:$E$6,MATCH(R184,'P-07 HACCP score'!$B$3:$B$6,0),MATCH('D-14 Ernst'!I$2,'P-07 HACCP score'!$C$2:$E$2,0))</f>
        <v>0</v>
      </c>
      <c r="AZ184" s="6">
        <f>INDEX('P-07 HACCP score'!$C$3:$E$6,MATCH(S184,'P-07 HACCP score'!$B$3:$B$6,0),MATCH('D-14 Ernst'!J$2,'P-07 HACCP score'!$C$2:$E$2,0))</f>
        <v>0</v>
      </c>
      <c r="BA184" s="6">
        <f>INDEX('P-07 HACCP score'!$C$3:$E$6,MATCH(T184,'P-07 HACCP score'!$B$3:$B$6,0),MATCH('D-14 Ernst'!K$2,'P-07 HACCP score'!$C$2:$E$2,0))</f>
        <v>0</v>
      </c>
      <c r="BB184" s="6" t="e">
        <f>INDEX('P-07 HACCP score'!$C$3:$E$6,MATCH(#REF!,'P-07 HACCP score'!$B$3:$B$6,0),MATCH('D-14 Ernst'!#REF!,'P-07 HACCP score'!$C$2:$E$2,0))</f>
        <v>#REF!</v>
      </c>
      <c r="BC184" s="6">
        <f>INDEX('P-07 HACCP score'!$C$3:$E$6,MATCH(U184,'P-07 HACCP score'!$B$3:$B$6,0),MATCH('D-14 Ernst'!L$2,'P-07 HACCP score'!$C$2:$E$2,0))</f>
        <v>0</v>
      </c>
      <c r="BD184" s="6">
        <f>INDEX('P-07 HACCP score'!$C$3:$E$6,MATCH(V184,'P-07 HACCP score'!$B$3:$B$6,0),MATCH('D-14 Ernst'!M$2,'P-07 HACCP score'!$C$2:$E$2,0))</f>
        <v>0</v>
      </c>
      <c r="BE184" s="6">
        <f>INDEX('P-07 HACCP score'!$C$3:$E$6,MATCH(W184,'P-07 HACCP score'!$B$3:$B$6,0),MATCH('D-14 Ernst'!N$2,'P-07 HACCP score'!$C$2:$E$2,0))</f>
        <v>0</v>
      </c>
      <c r="BF184" s="6">
        <f>INDEX('P-07 HACCP score'!$C$3:$E$6,MATCH(X184,'P-07 HACCP score'!$B$3:$B$6,0),MATCH('D-14 Ernst'!O$2,'P-07 HACCP score'!$C$2:$E$2,0))</f>
        <v>0</v>
      </c>
      <c r="BG184" s="6">
        <f>INDEX('P-07 HACCP score'!$C$3:$E$6,MATCH(Y184,'P-07 HACCP score'!$B$3:$B$6,0),MATCH('D-14 Ernst'!P$2,'P-07 HACCP score'!$C$2:$E$2,0))</f>
        <v>0</v>
      </c>
      <c r="BH184" s="6">
        <f>INDEX('P-07 HACCP score'!$C$3:$E$6,MATCH(Z184,'P-07 HACCP score'!$B$3:$B$6,0),MATCH('D-14 Ernst'!Q$2,'P-07 HACCP score'!$C$2:$E$2,0))</f>
        <v>0</v>
      </c>
      <c r="BI184" s="6">
        <f>INDEX('P-07 HACCP score'!$C$3:$E$6,MATCH(AA184,'P-07 HACCP score'!$B$3:$B$6,0),MATCH('D-14 Ernst'!R$2,'P-07 HACCP score'!$C$2:$E$2,0))</f>
        <v>0</v>
      </c>
      <c r="BJ184" s="6">
        <f>INDEX('P-07 HACCP score'!$C$3:$E$6,MATCH(AB184,'P-07 HACCP score'!$B$3:$B$6,0),MATCH('D-14 Ernst'!S$2,'P-07 HACCP score'!$C$2:$E$2,0))</f>
        <v>0</v>
      </c>
      <c r="BK184" s="6">
        <f>INDEX('P-07 HACCP score'!$C$3:$E$6,MATCH(AC184,'P-07 HACCP score'!$B$3:$B$6,0),MATCH('D-14 Ernst'!T$2,'P-07 HACCP score'!$C$2:$E$2,0))</f>
        <v>0</v>
      </c>
      <c r="BL184" s="6">
        <f>INDEX('P-07 HACCP score'!$C$3:$E$6,MATCH(AD184,'P-07 HACCP score'!$B$3:$B$6,0),MATCH('D-14 Ernst'!U$2,'P-07 HACCP score'!$C$2:$E$2,0))</f>
        <v>0</v>
      </c>
      <c r="BM184" s="6">
        <f>INDEX('P-07 HACCP score'!$C$3:$E$6,MATCH(AE184,'P-07 HACCP score'!$B$3:$B$6,0),MATCH('D-14 Ernst'!V$2,'P-07 HACCP score'!$C$2:$E$2,0))</f>
        <v>0</v>
      </c>
      <c r="BN184" s="6">
        <f>INDEX('P-07 HACCP score'!$C$3:$E$6,MATCH(AF184,'P-07 HACCP score'!$B$3:$B$6,0),MATCH('D-14 Ernst'!W$2,'P-07 HACCP score'!$C$2:$E$2,0))</f>
        <v>0</v>
      </c>
    </row>
    <row r="185" spans="1:66" x14ac:dyDescent="0.25">
      <c r="A185" s="26" t="s">
        <v>398</v>
      </c>
      <c r="B185" s="25" t="s">
        <v>399</v>
      </c>
      <c r="C185" s="28" t="s">
        <v>1304</v>
      </c>
      <c r="D185" s="27" t="s">
        <v>83</v>
      </c>
      <c r="E185" s="8" t="s">
        <v>33</v>
      </c>
      <c r="F185" s="9"/>
      <c r="G185" s="9"/>
      <c r="H185" s="10"/>
      <c r="I185" s="10"/>
      <c r="J185" s="10"/>
      <c r="K185" s="10"/>
      <c r="L185" s="10"/>
      <c r="M185" s="9"/>
      <c r="N185" s="9" t="s">
        <v>38</v>
      </c>
      <c r="O185" s="9" t="s">
        <v>54</v>
      </c>
      <c r="P185" s="9"/>
      <c r="Q185" s="9"/>
      <c r="R185" s="9"/>
      <c r="S185" s="9"/>
      <c r="T185" s="9"/>
      <c r="U185" s="9"/>
      <c r="V185" s="9"/>
      <c r="W185" s="9"/>
      <c r="X185" s="9"/>
      <c r="Y185" s="9"/>
      <c r="Z185" s="9"/>
      <c r="AA185" s="9"/>
      <c r="AB185" s="9"/>
      <c r="AC185" s="9"/>
      <c r="AD185" s="9"/>
      <c r="AE185" s="9"/>
      <c r="AF185" s="7"/>
      <c r="AG185" s="11">
        <f t="shared" si="14"/>
        <v>0</v>
      </c>
      <c r="AH185" s="12">
        <f t="shared" si="15"/>
        <v>2</v>
      </c>
      <c r="AI185" s="13" t="str">
        <f t="shared" si="16"/>
        <v>HOOG</v>
      </c>
      <c r="AJ185" s="33" t="str">
        <f t="shared" si="17"/>
        <v>N</v>
      </c>
      <c r="AK185" s="14" t="str">
        <f t="shared" si="18"/>
        <v>HOOG</v>
      </c>
      <c r="AL185" s="8" t="s">
        <v>33</v>
      </c>
      <c r="AM185" s="9" t="s">
        <v>39</v>
      </c>
      <c r="AN185" s="9" t="s">
        <v>35</v>
      </c>
      <c r="AO185" s="18" t="str">
        <f t="shared" si="19"/>
        <v>N</v>
      </c>
      <c r="AP185" s="15" t="str">
        <f t="shared" si="20"/>
        <v>HOOG</v>
      </c>
      <c r="AQ185" s="6">
        <f>INDEX('P-07 HACCP score'!$C$3:$E$6,MATCH(E185,'P-07 HACCP score'!$B$3:$B$6,0),MATCH('D-14 Ernst'!A$2,'P-07 HACCP score'!$C$2:$E$2,0))</f>
        <v>2</v>
      </c>
      <c r="AR185" s="6">
        <f>INDEX('P-07 HACCP score'!$C$3:$E$6,MATCH(F185,'P-07 HACCP score'!$B$3:$B$6,0),MATCH('D-14 Ernst'!B$2,'P-07 HACCP score'!$C$2:$E$2,0))</f>
        <v>0</v>
      </c>
      <c r="AS185" s="6">
        <f>INDEX('P-07 HACCP score'!$C$3:$E$6,MATCH(G185,'P-07 HACCP score'!$B$3:$B$6,0),MATCH('D-14 Ernst'!C$2,'P-07 HACCP score'!$C$2:$E$2,0))</f>
        <v>0</v>
      </c>
      <c r="AT185" s="6">
        <f>INDEX('P-07 HACCP score'!$C$3:$E$6,MATCH(M185,'P-07 HACCP score'!$B$3:$B$6,0),MATCH('D-14 Ernst'!D$2,'P-07 HACCP score'!$C$2:$E$2,0))</f>
        <v>0</v>
      </c>
      <c r="AU185" s="6">
        <f>INDEX('P-07 HACCP score'!$C$3:$E$6,MATCH(N185,'P-07 HACCP score'!$B$3:$B$6,0),MATCH('D-14 Ernst'!E$2,'P-07 HACCP score'!$C$2:$E$2,0))</f>
        <v>4</v>
      </c>
      <c r="AV185" s="6">
        <f>INDEX('P-07 HACCP score'!$C$3:$E$6,MATCH(O185,'P-07 HACCP score'!$B$3:$B$6,0),MATCH('D-14 Ernst'!F$2,'P-07 HACCP score'!$C$2:$E$2,0))</f>
        <v>4</v>
      </c>
      <c r="AW185" s="6">
        <f>INDEX('P-07 HACCP score'!$C$3:$E$6,MATCH(P185,'P-07 HACCP score'!$B$3:$B$6,0),MATCH('D-14 Ernst'!G$2,'P-07 HACCP score'!$C$2:$E$2,0))</f>
        <v>0</v>
      </c>
      <c r="AX185" s="6">
        <f>INDEX('P-07 HACCP score'!$C$3:$E$6,MATCH(Q185,'P-07 HACCP score'!$B$3:$B$6,0),MATCH('D-14 Ernst'!H$2,'P-07 HACCP score'!$C$2:$E$2,0))</f>
        <v>0</v>
      </c>
      <c r="AY185" s="6">
        <f>INDEX('P-07 HACCP score'!$C$3:$E$6,MATCH(R185,'P-07 HACCP score'!$B$3:$B$6,0),MATCH('D-14 Ernst'!I$2,'P-07 HACCP score'!$C$2:$E$2,0))</f>
        <v>0</v>
      </c>
      <c r="AZ185" s="6">
        <f>INDEX('P-07 HACCP score'!$C$3:$E$6,MATCH(S185,'P-07 HACCP score'!$B$3:$B$6,0),MATCH('D-14 Ernst'!J$2,'P-07 HACCP score'!$C$2:$E$2,0))</f>
        <v>0</v>
      </c>
      <c r="BA185" s="6">
        <f>INDEX('P-07 HACCP score'!$C$3:$E$6,MATCH(T185,'P-07 HACCP score'!$B$3:$B$6,0),MATCH('D-14 Ernst'!K$2,'P-07 HACCP score'!$C$2:$E$2,0))</f>
        <v>0</v>
      </c>
      <c r="BB185" s="6" t="e">
        <f>INDEX('P-07 HACCP score'!$C$3:$E$6,MATCH(#REF!,'P-07 HACCP score'!$B$3:$B$6,0),MATCH('D-14 Ernst'!#REF!,'P-07 HACCP score'!$C$2:$E$2,0))</f>
        <v>#REF!</v>
      </c>
      <c r="BC185" s="6">
        <f>INDEX('P-07 HACCP score'!$C$3:$E$6,MATCH(U185,'P-07 HACCP score'!$B$3:$B$6,0),MATCH('D-14 Ernst'!L$2,'P-07 HACCP score'!$C$2:$E$2,0))</f>
        <v>0</v>
      </c>
      <c r="BD185" s="6">
        <f>INDEX('P-07 HACCP score'!$C$3:$E$6,MATCH(V185,'P-07 HACCP score'!$B$3:$B$6,0),MATCH('D-14 Ernst'!M$2,'P-07 HACCP score'!$C$2:$E$2,0))</f>
        <v>0</v>
      </c>
      <c r="BE185" s="6">
        <f>INDEX('P-07 HACCP score'!$C$3:$E$6,MATCH(W185,'P-07 HACCP score'!$B$3:$B$6,0),MATCH('D-14 Ernst'!N$2,'P-07 HACCP score'!$C$2:$E$2,0))</f>
        <v>0</v>
      </c>
      <c r="BF185" s="6">
        <f>INDEX('P-07 HACCP score'!$C$3:$E$6,MATCH(X185,'P-07 HACCP score'!$B$3:$B$6,0),MATCH('D-14 Ernst'!O$2,'P-07 HACCP score'!$C$2:$E$2,0))</f>
        <v>0</v>
      </c>
      <c r="BG185" s="6">
        <f>INDEX('P-07 HACCP score'!$C$3:$E$6,MATCH(Y185,'P-07 HACCP score'!$B$3:$B$6,0),MATCH('D-14 Ernst'!P$2,'P-07 HACCP score'!$C$2:$E$2,0))</f>
        <v>0</v>
      </c>
      <c r="BH185" s="6">
        <f>INDEX('P-07 HACCP score'!$C$3:$E$6,MATCH(Z185,'P-07 HACCP score'!$B$3:$B$6,0),MATCH('D-14 Ernst'!Q$2,'P-07 HACCP score'!$C$2:$E$2,0))</f>
        <v>0</v>
      </c>
      <c r="BI185" s="6">
        <f>INDEX('P-07 HACCP score'!$C$3:$E$6,MATCH(AA185,'P-07 HACCP score'!$B$3:$B$6,0),MATCH('D-14 Ernst'!R$2,'P-07 HACCP score'!$C$2:$E$2,0))</f>
        <v>0</v>
      </c>
      <c r="BJ185" s="6">
        <f>INDEX('P-07 HACCP score'!$C$3:$E$6,MATCH(AB185,'P-07 HACCP score'!$B$3:$B$6,0),MATCH('D-14 Ernst'!S$2,'P-07 HACCP score'!$C$2:$E$2,0))</f>
        <v>0</v>
      </c>
      <c r="BK185" s="6">
        <f>INDEX('P-07 HACCP score'!$C$3:$E$6,MATCH(AC185,'P-07 HACCP score'!$B$3:$B$6,0),MATCH('D-14 Ernst'!T$2,'P-07 HACCP score'!$C$2:$E$2,0))</f>
        <v>0</v>
      </c>
      <c r="BL185" s="6">
        <f>INDEX('P-07 HACCP score'!$C$3:$E$6,MATCH(AD185,'P-07 HACCP score'!$B$3:$B$6,0),MATCH('D-14 Ernst'!U$2,'P-07 HACCP score'!$C$2:$E$2,0))</f>
        <v>0</v>
      </c>
      <c r="BM185" s="6">
        <f>INDEX('P-07 HACCP score'!$C$3:$E$6,MATCH(AE185,'P-07 HACCP score'!$B$3:$B$6,0),MATCH('D-14 Ernst'!V$2,'P-07 HACCP score'!$C$2:$E$2,0))</f>
        <v>0</v>
      </c>
      <c r="BN185" s="6">
        <f>INDEX('P-07 HACCP score'!$C$3:$E$6,MATCH(AF185,'P-07 HACCP score'!$B$3:$B$6,0),MATCH('D-14 Ernst'!W$2,'P-07 HACCP score'!$C$2:$E$2,0))</f>
        <v>0</v>
      </c>
    </row>
    <row r="186" spans="1:66" x14ac:dyDescent="0.25">
      <c r="A186" s="26" t="s">
        <v>400</v>
      </c>
      <c r="B186" s="25" t="s">
        <v>401</v>
      </c>
      <c r="C186" s="28" t="s">
        <v>186</v>
      </c>
      <c r="D186" s="27" t="s">
        <v>83</v>
      </c>
      <c r="E186" s="8"/>
      <c r="F186" s="9"/>
      <c r="G186" s="9"/>
      <c r="H186" s="10"/>
      <c r="I186" s="10"/>
      <c r="J186" s="10"/>
      <c r="K186" s="10"/>
      <c r="L186" s="10"/>
      <c r="M186" s="9"/>
      <c r="N186" s="9" t="s">
        <v>33</v>
      </c>
      <c r="O186" s="9" t="s">
        <v>33</v>
      </c>
      <c r="P186" s="9"/>
      <c r="Q186" s="9" t="s">
        <v>33</v>
      </c>
      <c r="R186" s="9"/>
      <c r="S186" s="9"/>
      <c r="T186" s="9"/>
      <c r="U186" s="9"/>
      <c r="V186" s="9"/>
      <c r="W186" s="9"/>
      <c r="X186" s="9"/>
      <c r="Y186" s="9"/>
      <c r="Z186" s="9"/>
      <c r="AA186" s="9"/>
      <c r="AB186" s="9"/>
      <c r="AC186" s="9"/>
      <c r="AD186" s="9"/>
      <c r="AE186" s="9"/>
      <c r="AF186" s="7"/>
      <c r="AG186" s="11">
        <f t="shared" si="14"/>
        <v>1</v>
      </c>
      <c r="AH186" s="12">
        <f t="shared" si="15"/>
        <v>0</v>
      </c>
      <c r="AI186" s="13" t="str">
        <f t="shared" si="16"/>
        <v>LAAG</v>
      </c>
      <c r="AJ186" s="33" t="str">
        <f t="shared" si="17"/>
        <v>N</v>
      </c>
      <c r="AK186" s="14" t="str">
        <f t="shared" si="18"/>
        <v>LAAG</v>
      </c>
      <c r="AL186" s="8" t="s">
        <v>33</v>
      </c>
      <c r="AM186" s="9" t="s">
        <v>34</v>
      </c>
      <c r="AN186" s="9" t="s">
        <v>35</v>
      </c>
      <c r="AO186" s="18" t="str">
        <f t="shared" si="19"/>
        <v>N</v>
      </c>
      <c r="AP186" s="15" t="str">
        <f t="shared" si="20"/>
        <v>LAAG</v>
      </c>
      <c r="AQ186" s="6">
        <f>INDEX('P-07 HACCP score'!$C$3:$E$6,MATCH(E186,'P-07 HACCP score'!$B$3:$B$6,0),MATCH('D-14 Ernst'!A$2,'P-07 HACCP score'!$C$2:$E$2,0))</f>
        <v>0</v>
      </c>
      <c r="AR186" s="6">
        <f>INDEX('P-07 HACCP score'!$C$3:$E$6,MATCH(F186,'P-07 HACCP score'!$B$3:$B$6,0),MATCH('D-14 Ernst'!B$2,'P-07 HACCP score'!$C$2:$E$2,0))</f>
        <v>0</v>
      </c>
      <c r="AS186" s="6">
        <f>INDEX('P-07 HACCP score'!$C$3:$E$6,MATCH(G186,'P-07 HACCP score'!$B$3:$B$6,0),MATCH('D-14 Ernst'!C$2,'P-07 HACCP score'!$C$2:$E$2,0))</f>
        <v>0</v>
      </c>
      <c r="AT186" s="6">
        <f>INDEX('P-07 HACCP score'!$C$3:$E$6,MATCH(M186,'P-07 HACCP score'!$B$3:$B$6,0),MATCH('D-14 Ernst'!D$2,'P-07 HACCP score'!$C$2:$E$2,0))</f>
        <v>0</v>
      </c>
      <c r="AU186" s="6">
        <f>INDEX('P-07 HACCP score'!$C$3:$E$6,MATCH(N186,'P-07 HACCP score'!$B$3:$B$6,0),MATCH('D-14 Ernst'!E$2,'P-07 HACCP score'!$C$2:$E$2,0))</f>
        <v>2</v>
      </c>
      <c r="AV186" s="6">
        <f>INDEX('P-07 HACCP score'!$C$3:$E$6,MATCH(O186,'P-07 HACCP score'!$B$3:$B$6,0),MATCH('D-14 Ernst'!F$2,'P-07 HACCP score'!$C$2:$E$2,0))</f>
        <v>3</v>
      </c>
      <c r="AW186" s="6">
        <f>INDEX('P-07 HACCP score'!$C$3:$E$6,MATCH(P186,'P-07 HACCP score'!$B$3:$B$6,0),MATCH('D-14 Ernst'!G$2,'P-07 HACCP score'!$C$2:$E$2,0))</f>
        <v>0</v>
      </c>
      <c r="AX186" s="6">
        <f>INDEX('P-07 HACCP score'!$C$3:$E$6,MATCH(Q186,'P-07 HACCP score'!$B$3:$B$6,0),MATCH('D-14 Ernst'!H$2,'P-07 HACCP score'!$C$2:$E$2,0))</f>
        <v>2</v>
      </c>
      <c r="AY186" s="6">
        <f>INDEX('P-07 HACCP score'!$C$3:$E$6,MATCH(R186,'P-07 HACCP score'!$B$3:$B$6,0),MATCH('D-14 Ernst'!I$2,'P-07 HACCP score'!$C$2:$E$2,0))</f>
        <v>0</v>
      </c>
      <c r="AZ186" s="6">
        <f>INDEX('P-07 HACCP score'!$C$3:$E$6,MATCH(S186,'P-07 HACCP score'!$B$3:$B$6,0),MATCH('D-14 Ernst'!J$2,'P-07 HACCP score'!$C$2:$E$2,0))</f>
        <v>0</v>
      </c>
      <c r="BA186" s="6">
        <f>INDEX('P-07 HACCP score'!$C$3:$E$6,MATCH(T186,'P-07 HACCP score'!$B$3:$B$6,0),MATCH('D-14 Ernst'!K$2,'P-07 HACCP score'!$C$2:$E$2,0))</f>
        <v>0</v>
      </c>
      <c r="BB186" s="6" t="e">
        <f>INDEX('P-07 HACCP score'!$C$3:$E$6,MATCH(#REF!,'P-07 HACCP score'!$B$3:$B$6,0),MATCH('D-14 Ernst'!#REF!,'P-07 HACCP score'!$C$2:$E$2,0))</f>
        <v>#REF!</v>
      </c>
      <c r="BC186" s="6">
        <f>INDEX('P-07 HACCP score'!$C$3:$E$6,MATCH(U186,'P-07 HACCP score'!$B$3:$B$6,0),MATCH('D-14 Ernst'!L$2,'P-07 HACCP score'!$C$2:$E$2,0))</f>
        <v>0</v>
      </c>
      <c r="BD186" s="6">
        <f>INDEX('P-07 HACCP score'!$C$3:$E$6,MATCH(V186,'P-07 HACCP score'!$B$3:$B$6,0),MATCH('D-14 Ernst'!M$2,'P-07 HACCP score'!$C$2:$E$2,0))</f>
        <v>0</v>
      </c>
      <c r="BE186" s="6">
        <f>INDEX('P-07 HACCP score'!$C$3:$E$6,MATCH(W186,'P-07 HACCP score'!$B$3:$B$6,0),MATCH('D-14 Ernst'!N$2,'P-07 HACCP score'!$C$2:$E$2,0))</f>
        <v>0</v>
      </c>
      <c r="BF186" s="6">
        <f>INDEX('P-07 HACCP score'!$C$3:$E$6,MATCH(X186,'P-07 HACCP score'!$B$3:$B$6,0),MATCH('D-14 Ernst'!O$2,'P-07 HACCP score'!$C$2:$E$2,0))</f>
        <v>0</v>
      </c>
      <c r="BG186" s="6">
        <f>INDEX('P-07 HACCP score'!$C$3:$E$6,MATCH(Y186,'P-07 HACCP score'!$B$3:$B$6,0),MATCH('D-14 Ernst'!P$2,'P-07 HACCP score'!$C$2:$E$2,0))</f>
        <v>0</v>
      </c>
      <c r="BH186" s="6">
        <f>INDEX('P-07 HACCP score'!$C$3:$E$6,MATCH(Z186,'P-07 HACCP score'!$B$3:$B$6,0),MATCH('D-14 Ernst'!Q$2,'P-07 HACCP score'!$C$2:$E$2,0))</f>
        <v>0</v>
      </c>
      <c r="BI186" s="6">
        <f>INDEX('P-07 HACCP score'!$C$3:$E$6,MATCH(AA186,'P-07 HACCP score'!$B$3:$B$6,0),MATCH('D-14 Ernst'!R$2,'P-07 HACCP score'!$C$2:$E$2,0))</f>
        <v>0</v>
      </c>
      <c r="BJ186" s="6">
        <f>INDEX('P-07 HACCP score'!$C$3:$E$6,MATCH(AB186,'P-07 HACCP score'!$B$3:$B$6,0),MATCH('D-14 Ernst'!S$2,'P-07 HACCP score'!$C$2:$E$2,0))</f>
        <v>0</v>
      </c>
      <c r="BK186" s="6">
        <f>INDEX('P-07 HACCP score'!$C$3:$E$6,MATCH(AC186,'P-07 HACCP score'!$B$3:$B$6,0),MATCH('D-14 Ernst'!T$2,'P-07 HACCP score'!$C$2:$E$2,0))</f>
        <v>0</v>
      </c>
      <c r="BL186" s="6">
        <f>INDEX('P-07 HACCP score'!$C$3:$E$6,MATCH(AD186,'P-07 HACCP score'!$B$3:$B$6,0),MATCH('D-14 Ernst'!U$2,'P-07 HACCP score'!$C$2:$E$2,0))</f>
        <v>0</v>
      </c>
      <c r="BM186" s="6">
        <f>INDEX('P-07 HACCP score'!$C$3:$E$6,MATCH(AE186,'P-07 HACCP score'!$B$3:$B$6,0),MATCH('D-14 Ernst'!V$2,'P-07 HACCP score'!$C$2:$E$2,0))</f>
        <v>0</v>
      </c>
      <c r="BN186" s="6">
        <f>INDEX('P-07 HACCP score'!$C$3:$E$6,MATCH(AF186,'P-07 HACCP score'!$B$3:$B$6,0),MATCH('D-14 Ernst'!W$2,'P-07 HACCP score'!$C$2:$E$2,0))</f>
        <v>0</v>
      </c>
    </row>
    <row r="187" spans="1:66" x14ac:dyDescent="0.25">
      <c r="A187" s="26" t="s">
        <v>402</v>
      </c>
      <c r="B187" s="25" t="s">
        <v>403</v>
      </c>
      <c r="C187" s="28" t="s">
        <v>186</v>
      </c>
      <c r="D187" s="27" t="s">
        <v>83</v>
      </c>
      <c r="E187" s="8"/>
      <c r="F187" s="9"/>
      <c r="G187" s="9"/>
      <c r="H187" s="10"/>
      <c r="I187" s="10"/>
      <c r="J187" s="10"/>
      <c r="K187" s="10"/>
      <c r="L187" s="10"/>
      <c r="M187" s="9"/>
      <c r="N187" s="9" t="s">
        <v>33</v>
      </c>
      <c r="O187" s="9" t="s">
        <v>33</v>
      </c>
      <c r="P187" s="9"/>
      <c r="Q187" s="9"/>
      <c r="R187" s="9"/>
      <c r="S187" s="9"/>
      <c r="T187" s="9"/>
      <c r="U187" s="9"/>
      <c r="V187" s="9"/>
      <c r="W187" s="9"/>
      <c r="X187" s="9"/>
      <c r="Y187" s="9"/>
      <c r="Z187" s="9"/>
      <c r="AA187" s="9"/>
      <c r="AB187" s="9"/>
      <c r="AC187" s="9"/>
      <c r="AD187" s="9"/>
      <c r="AE187" s="9"/>
      <c r="AF187" s="7"/>
      <c r="AG187" s="11">
        <f t="shared" si="14"/>
        <v>1</v>
      </c>
      <c r="AH187" s="12">
        <f t="shared" si="15"/>
        <v>0</v>
      </c>
      <c r="AI187" s="13" t="str">
        <f t="shared" si="16"/>
        <v>LAAG</v>
      </c>
      <c r="AJ187" s="33" t="str">
        <f t="shared" si="17"/>
        <v>N</v>
      </c>
      <c r="AK187" s="14" t="str">
        <f t="shared" si="18"/>
        <v>LAAG</v>
      </c>
      <c r="AL187" s="8" t="s">
        <v>33</v>
      </c>
      <c r="AM187" s="9" t="s">
        <v>39</v>
      </c>
      <c r="AN187" s="9" t="s">
        <v>35</v>
      </c>
      <c r="AO187" s="18" t="str">
        <f t="shared" si="19"/>
        <v>N</v>
      </c>
      <c r="AP187" s="15" t="str">
        <f t="shared" si="20"/>
        <v>LAAG</v>
      </c>
      <c r="AQ187" s="6">
        <f>INDEX('P-07 HACCP score'!$C$3:$E$6,MATCH(E187,'P-07 HACCP score'!$B$3:$B$6,0),MATCH('D-14 Ernst'!A$2,'P-07 HACCP score'!$C$2:$E$2,0))</f>
        <v>0</v>
      </c>
      <c r="AR187" s="6">
        <f>INDEX('P-07 HACCP score'!$C$3:$E$6,MATCH(F187,'P-07 HACCP score'!$B$3:$B$6,0),MATCH('D-14 Ernst'!B$2,'P-07 HACCP score'!$C$2:$E$2,0))</f>
        <v>0</v>
      </c>
      <c r="AS187" s="6">
        <f>INDEX('P-07 HACCP score'!$C$3:$E$6,MATCH(G187,'P-07 HACCP score'!$B$3:$B$6,0),MATCH('D-14 Ernst'!C$2,'P-07 HACCP score'!$C$2:$E$2,0))</f>
        <v>0</v>
      </c>
      <c r="AT187" s="6">
        <f>INDEX('P-07 HACCP score'!$C$3:$E$6,MATCH(M187,'P-07 HACCP score'!$B$3:$B$6,0),MATCH('D-14 Ernst'!D$2,'P-07 HACCP score'!$C$2:$E$2,0))</f>
        <v>0</v>
      </c>
      <c r="AU187" s="6">
        <f>INDEX('P-07 HACCP score'!$C$3:$E$6,MATCH(N187,'P-07 HACCP score'!$B$3:$B$6,0),MATCH('D-14 Ernst'!E$2,'P-07 HACCP score'!$C$2:$E$2,0))</f>
        <v>2</v>
      </c>
      <c r="AV187" s="6">
        <f>INDEX('P-07 HACCP score'!$C$3:$E$6,MATCH(O187,'P-07 HACCP score'!$B$3:$B$6,0),MATCH('D-14 Ernst'!F$2,'P-07 HACCP score'!$C$2:$E$2,0))</f>
        <v>3</v>
      </c>
      <c r="AW187" s="6">
        <f>INDEX('P-07 HACCP score'!$C$3:$E$6,MATCH(P187,'P-07 HACCP score'!$B$3:$B$6,0),MATCH('D-14 Ernst'!G$2,'P-07 HACCP score'!$C$2:$E$2,0))</f>
        <v>0</v>
      </c>
      <c r="AX187" s="6">
        <f>INDEX('P-07 HACCP score'!$C$3:$E$6,MATCH(Q187,'P-07 HACCP score'!$B$3:$B$6,0),MATCH('D-14 Ernst'!H$2,'P-07 HACCP score'!$C$2:$E$2,0))</f>
        <v>0</v>
      </c>
      <c r="AY187" s="6">
        <f>INDEX('P-07 HACCP score'!$C$3:$E$6,MATCH(R187,'P-07 HACCP score'!$B$3:$B$6,0),MATCH('D-14 Ernst'!I$2,'P-07 HACCP score'!$C$2:$E$2,0))</f>
        <v>0</v>
      </c>
      <c r="AZ187" s="6">
        <f>INDEX('P-07 HACCP score'!$C$3:$E$6,MATCH(S187,'P-07 HACCP score'!$B$3:$B$6,0),MATCH('D-14 Ernst'!J$2,'P-07 HACCP score'!$C$2:$E$2,0))</f>
        <v>0</v>
      </c>
      <c r="BA187" s="6">
        <f>INDEX('P-07 HACCP score'!$C$3:$E$6,MATCH(T187,'P-07 HACCP score'!$B$3:$B$6,0),MATCH('D-14 Ernst'!K$2,'P-07 HACCP score'!$C$2:$E$2,0))</f>
        <v>0</v>
      </c>
      <c r="BB187" s="6" t="e">
        <f>INDEX('P-07 HACCP score'!$C$3:$E$6,MATCH(#REF!,'P-07 HACCP score'!$B$3:$B$6,0),MATCH('D-14 Ernst'!#REF!,'P-07 HACCP score'!$C$2:$E$2,0))</f>
        <v>#REF!</v>
      </c>
      <c r="BC187" s="6">
        <f>INDEX('P-07 HACCP score'!$C$3:$E$6,MATCH(U187,'P-07 HACCP score'!$B$3:$B$6,0),MATCH('D-14 Ernst'!L$2,'P-07 HACCP score'!$C$2:$E$2,0))</f>
        <v>0</v>
      </c>
      <c r="BD187" s="6">
        <f>INDEX('P-07 HACCP score'!$C$3:$E$6,MATCH(V187,'P-07 HACCP score'!$B$3:$B$6,0),MATCH('D-14 Ernst'!M$2,'P-07 HACCP score'!$C$2:$E$2,0))</f>
        <v>0</v>
      </c>
      <c r="BE187" s="6">
        <f>INDEX('P-07 HACCP score'!$C$3:$E$6,MATCH(W187,'P-07 HACCP score'!$B$3:$B$6,0),MATCH('D-14 Ernst'!N$2,'P-07 HACCP score'!$C$2:$E$2,0))</f>
        <v>0</v>
      </c>
      <c r="BF187" s="6">
        <f>INDEX('P-07 HACCP score'!$C$3:$E$6,MATCH(X187,'P-07 HACCP score'!$B$3:$B$6,0),MATCH('D-14 Ernst'!O$2,'P-07 HACCP score'!$C$2:$E$2,0))</f>
        <v>0</v>
      </c>
      <c r="BG187" s="6">
        <f>INDEX('P-07 HACCP score'!$C$3:$E$6,MATCH(Y187,'P-07 HACCP score'!$B$3:$B$6,0),MATCH('D-14 Ernst'!P$2,'P-07 HACCP score'!$C$2:$E$2,0))</f>
        <v>0</v>
      </c>
      <c r="BH187" s="6">
        <f>INDEX('P-07 HACCP score'!$C$3:$E$6,MATCH(Z187,'P-07 HACCP score'!$B$3:$B$6,0),MATCH('D-14 Ernst'!Q$2,'P-07 HACCP score'!$C$2:$E$2,0))</f>
        <v>0</v>
      </c>
      <c r="BI187" s="6">
        <f>INDEX('P-07 HACCP score'!$C$3:$E$6,MATCH(AA187,'P-07 HACCP score'!$B$3:$B$6,0),MATCH('D-14 Ernst'!R$2,'P-07 HACCP score'!$C$2:$E$2,0))</f>
        <v>0</v>
      </c>
      <c r="BJ187" s="6">
        <f>INDEX('P-07 HACCP score'!$C$3:$E$6,MATCH(AB187,'P-07 HACCP score'!$B$3:$B$6,0),MATCH('D-14 Ernst'!S$2,'P-07 HACCP score'!$C$2:$E$2,0))</f>
        <v>0</v>
      </c>
      <c r="BK187" s="6">
        <f>INDEX('P-07 HACCP score'!$C$3:$E$6,MATCH(AC187,'P-07 HACCP score'!$B$3:$B$6,0),MATCH('D-14 Ernst'!T$2,'P-07 HACCP score'!$C$2:$E$2,0))</f>
        <v>0</v>
      </c>
      <c r="BL187" s="6">
        <f>INDEX('P-07 HACCP score'!$C$3:$E$6,MATCH(AD187,'P-07 HACCP score'!$B$3:$B$6,0),MATCH('D-14 Ernst'!U$2,'P-07 HACCP score'!$C$2:$E$2,0))</f>
        <v>0</v>
      </c>
      <c r="BM187" s="6">
        <f>INDEX('P-07 HACCP score'!$C$3:$E$6,MATCH(AE187,'P-07 HACCP score'!$B$3:$B$6,0),MATCH('D-14 Ernst'!V$2,'P-07 HACCP score'!$C$2:$E$2,0))</f>
        <v>0</v>
      </c>
      <c r="BN187" s="6">
        <f>INDEX('P-07 HACCP score'!$C$3:$E$6,MATCH(AF187,'P-07 HACCP score'!$B$3:$B$6,0),MATCH('D-14 Ernst'!W$2,'P-07 HACCP score'!$C$2:$E$2,0))</f>
        <v>0</v>
      </c>
    </row>
    <row r="188" spans="1:66" x14ac:dyDescent="0.25">
      <c r="A188" s="26" t="s">
        <v>404</v>
      </c>
      <c r="B188" s="25" t="s">
        <v>405</v>
      </c>
      <c r="C188" s="28" t="s">
        <v>186</v>
      </c>
      <c r="D188" s="27" t="s">
        <v>83</v>
      </c>
      <c r="E188" s="8"/>
      <c r="F188" s="9"/>
      <c r="G188" s="9"/>
      <c r="H188" s="10"/>
      <c r="I188" s="10"/>
      <c r="J188" s="10"/>
      <c r="K188" s="10"/>
      <c r="L188" s="10"/>
      <c r="M188" s="9"/>
      <c r="N188" s="9" t="s">
        <v>54</v>
      </c>
      <c r="O188" s="9" t="s">
        <v>33</v>
      </c>
      <c r="P188" s="9"/>
      <c r="Q188" s="9"/>
      <c r="R188" s="9"/>
      <c r="S188" s="9"/>
      <c r="T188" s="9"/>
      <c r="U188" s="9"/>
      <c r="V188" s="9"/>
      <c r="W188" s="9"/>
      <c r="X188" s="9"/>
      <c r="Y188" s="9"/>
      <c r="Z188" s="9"/>
      <c r="AA188" s="9"/>
      <c r="AB188" s="9"/>
      <c r="AC188" s="9"/>
      <c r="AD188" s="9"/>
      <c r="AE188" s="9"/>
      <c r="AF188" s="7"/>
      <c r="AG188" s="11">
        <f t="shared" si="14"/>
        <v>2</v>
      </c>
      <c r="AH188" s="12">
        <f t="shared" si="15"/>
        <v>0</v>
      </c>
      <c r="AI188" s="13" t="str">
        <f t="shared" si="16"/>
        <v>MIDDEN</v>
      </c>
      <c r="AJ188" s="33" t="str">
        <f t="shared" si="17"/>
        <v>N</v>
      </c>
      <c r="AK188" s="14" t="str">
        <f t="shared" si="18"/>
        <v>MIDDEN</v>
      </c>
      <c r="AL188" s="8" t="s">
        <v>33</v>
      </c>
      <c r="AM188" s="9" t="s">
        <v>39</v>
      </c>
      <c r="AN188" s="9" t="s">
        <v>35</v>
      </c>
      <c r="AO188" s="18" t="str">
        <f t="shared" si="19"/>
        <v>N</v>
      </c>
      <c r="AP188" s="15" t="str">
        <f t="shared" si="20"/>
        <v>MIDDEN</v>
      </c>
      <c r="AQ188" s="6">
        <f>INDEX('P-07 HACCP score'!$C$3:$E$6,MATCH(E188,'P-07 HACCP score'!$B$3:$B$6,0),MATCH('D-14 Ernst'!A$2,'P-07 HACCP score'!$C$2:$E$2,0))</f>
        <v>0</v>
      </c>
      <c r="AR188" s="6">
        <f>INDEX('P-07 HACCP score'!$C$3:$E$6,MATCH(F188,'P-07 HACCP score'!$B$3:$B$6,0),MATCH('D-14 Ernst'!B$2,'P-07 HACCP score'!$C$2:$E$2,0))</f>
        <v>0</v>
      </c>
      <c r="AS188" s="6">
        <f>INDEX('P-07 HACCP score'!$C$3:$E$6,MATCH(G188,'P-07 HACCP score'!$B$3:$B$6,0),MATCH('D-14 Ernst'!C$2,'P-07 HACCP score'!$C$2:$E$2,0))</f>
        <v>0</v>
      </c>
      <c r="AT188" s="6">
        <f>INDEX('P-07 HACCP score'!$C$3:$E$6,MATCH(M188,'P-07 HACCP score'!$B$3:$B$6,0),MATCH('D-14 Ernst'!D$2,'P-07 HACCP score'!$C$2:$E$2,0))</f>
        <v>0</v>
      </c>
      <c r="AU188" s="6">
        <f>INDEX('P-07 HACCP score'!$C$3:$E$6,MATCH(N188,'P-07 HACCP score'!$B$3:$B$6,0),MATCH('D-14 Ernst'!E$2,'P-07 HACCP score'!$C$2:$E$2,0))</f>
        <v>3</v>
      </c>
      <c r="AV188" s="6">
        <f>INDEX('P-07 HACCP score'!$C$3:$E$6,MATCH(O188,'P-07 HACCP score'!$B$3:$B$6,0),MATCH('D-14 Ernst'!F$2,'P-07 HACCP score'!$C$2:$E$2,0))</f>
        <v>3</v>
      </c>
      <c r="AW188" s="6">
        <f>INDEX('P-07 HACCP score'!$C$3:$E$6,MATCH(P188,'P-07 HACCP score'!$B$3:$B$6,0),MATCH('D-14 Ernst'!G$2,'P-07 HACCP score'!$C$2:$E$2,0))</f>
        <v>0</v>
      </c>
      <c r="AX188" s="6">
        <f>INDEX('P-07 HACCP score'!$C$3:$E$6,MATCH(Q188,'P-07 HACCP score'!$B$3:$B$6,0),MATCH('D-14 Ernst'!H$2,'P-07 HACCP score'!$C$2:$E$2,0))</f>
        <v>0</v>
      </c>
      <c r="AY188" s="6">
        <f>INDEX('P-07 HACCP score'!$C$3:$E$6,MATCH(R188,'P-07 HACCP score'!$B$3:$B$6,0),MATCH('D-14 Ernst'!I$2,'P-07 HACCP score'!$C$2:$E$2,0))</f>
        <v>0</v>
      </c>
      <c r="AZ188" s="6">
        <f>INDEX('P-07 HACCP score'!$C$3:$E$6,MATCH(S188,'P-07 HACCP score'!$B$3:$B$6,0),MATCH('D-14 Ernst'!J$2,'P-07 HACCP score'!$C$2:$E$2,0))</f>
        <v>0</v>
      </c>
      <c r="BA188" s="6">
        <f>INDEX('P-07 HACCP score'!$C$3:$E$6,MATCH(T188,'P-07 HACCP score'!$B$3:$B$6,0),MATCH('D-14 Ernst'!K$2,'P-07 HACCP score'!$C$2:$E$2,0))</f>
        <v>0</v>
      </c>
      <c r="BB188" s="6" t="e">
        <f>INDEX('P-07 HACCP score'!$C$3:$E$6,MATCH(#REF!,'P-07 HACCP score'!$B$3:$B$6,0),MATCH('D-14 Ernst'!#REF!,'P-07 HACCP score'!$C$2:$E$2,0))</f>
        <v>#REF!</v>
      </c>
      <c r="BC188" s="6">
        <f>INDEX('P-07 HACCP score'!$C$3:$E$6,MATCH(U188,'P-07 HACCP score'!$B$3:$B$6,0),MATCH('D-14 Ernst'!L$2,'P-07 HACCP score'!$C$2:$E$2,0))</f>
        <v>0</v>
      </c>
      <c r="BD188" s="6">
        <f>INDEX('P-07 HACCP score'!$C$3:$E$6,MATCH(V188,'P-07 HACCP score'!$B$3:$B$6,0),MATCH('D-14 Ernst'!M$2,'P-07 HACCP score'!$C$2:$E$2,0))</f>
        <v>0</v>
      </c>
      <c r="BE188" s="6">
        <f>INDEX('P-07 HACCP score'!$C$3:$E$6,MATCH(W188,'P-07 HACCP score'!$B$3:$B$6,0),MATCH('D-14 Ernst'!N$2,'P-07 HACCP score'!$C$2:$E$2,0))</f>
        <v>0</v>
      </c>
      <c r="BF188" s="6">
        <f>INDEX('P-07 HACCP score'!$C$3:$E$6,MATCH(X188,'P-07 HACCP score'!$B$3:$B$6,0),MATCH('D-14 Ernst'!O$2,'P-07 HACCP score'!$C$2:$E$2,0))</f>
        <v>0</v>
      </c>
      <c r="BG188" s="6">
        <f>INDEX('P-07 HACCP score'!$C$3:$E$6,MATCH(Y188,'P-07 HACCP score'!$B$3:$B$6,0),MATCH('D-14 Ernst'!P$2,'P-07 HACCP score'!$C$2:$E$2,0))</f>
        <v>0</v>
      </c>
      <c r="BH188" s="6">
        <f>INDEX('P-07 HACCP score'!$C$3:$E$6,MATCH(Z188,'P-07 HACCP score'!$B$3:$B$6,0),MATCH('D-14 Ernst'!Q$2,'P-07 HACCP score'!$C$2:$E$2,0))</f>
        <v>0</v>
      </c>
      <c r="BI188" s="6">
        <f>INDEX('P-07 HACCP score'!$C$3:$E$6,MATCH(AA188,'P-07 HACCP score'!$B$3:$B$6,0),MATCH('D-14 Ernst'!R$2,'P-07 HACCP score'!$C$2:$E$2,0))</f>
        <v>0</v>
      </c>
      <c r="BJ188" s="6">
        <f>INDEX('P-07 HACCP score'!$C$3:$E$6,MATCH(AB188,'P-07 HACCP score'!$B$3:$B$6,0),MATCH('D-14 Ernst'!S$2,'P-07 HACCP score'!$C$2:$E$2,0))</f>
        <v>0</v>
      </c>
      <c r="BK188" s="6">
        <f>INDEX('P-07 HACCP score'!$C$3:$E$6,MATCH(AC188,'P-07 HACCP score'!$B$3:$B$6,0),MATCH('D-14 Ernst'!T$2,'P-07 HACCP score'!$C$2:$E$2,0))</f>
        <v>0</v>
      </c>
      <c r="BL188" s="6">
        <f>INDEX('P-07 HACCP score'!$C$3:$E$6,MATCH(AD188,'P-07 HACCP score'!$B$3:$B$6,0),MATCH('D-14 Ernst'!U$2,'P-07 HACCP score'!$C$2:$E$2,0))</f>
        <v>0</v>
      </c>
      <c r="BM188" s="6">
        <f>INDEX('P-07 HACCP score'!$C$3:$E$6,MATCH(AE188,'P-07 HACCP score'!$B$3:$B$6,0),MATCH('D-14 Ernst'!V$2,'P-07 HACCP score'!$C$2:$E$2,0))</f>
        <v>0</v>
      </c>
      <c r="BN188" s="6">
        <f>INDEX('P-07 HACCP score'!$C$3:$E$6,MATCH(AF188,'P-07 HACCP score'!$B$3:$B$6,0),MATCH('D-14 Ernst'!W$2,'P-07 HACCP score'!$C$2:$E$2,0))</f>
        <v>0</v>
      </c>
    </row>
    <row r="189" spans="1:66" x14ac:dyDescent="0.25">
      <c r="A189" s="26" t="s">
        <v>406</v>
      </c>
      <c r="B189" s="25" t="s">
        <v>407</v>
      </c>
      <c r="C189" s="28" t="s">
        <v>186</v>
      </c>
      <c r="D189" s="27" t="s">
        <v>83</v>
      </c>
      <c r="E189" s="8"/>
      <c r="F189" s="9"/>
      <c r="G189" s="9"/>
      <c r="H189" s="10"/>
      <c r="I189" s="10"/>
      <c r="J189" s="10"/>
      <c r="K189" s="10"/>
      <c r="L189" s="10"/>
      <c r="M189" s="9"/>
      <c r="N189" s="9" t="s">
        <v>33</v>
      </c>
      <c r="O189" s="9" t="s">
        <v>33</v>
      </c>
      <c r="P189" s="9"/>
      <c r="Q189" s="9"/>
      <c r="R189" s="9"/>
      <c r="S189" s="9"/>
      <c r="T189" s="9"/>
      <c r="U189" s="9"/>
      <c r="V189" s="9"/>
      <c r="W189" s="9"/>
      <c r="X189" s="9"/>
      <c r="Y189" s="9"/>
      <c r="Z189" s="9"/>
      <c r="AA189" s="9"/>
      <c r="AB189" s="9"/>
      <c r="AC189" s="9"/>
      <c r="AD189" s="9"/>
      <c r="AE189" s="9"/>
      <c r="AF189" s="7"/>
      <c r="AG189" s="11">
        <f t="shared" si="14"/>
        <v>1</v>
      </c>
      <c r="AH189" s="12">
        <f t="shared" si="15"/>
        <v>0</v>
      </c>
      <c r="AI189" s="13" t="str">
        <f t="shared" si="16"/>
        <v>LAAG</v>
      </c>
      <c r="AJ189" s="33" t="str">
        <f t="shared" si="17"/>
        <v>N</v>
      </c>
      <c r="AK189" s="14" t="str">
        <f t="shared" si="18"/>
        <v>LAAG</v>
      </c>
      <c r="AL189" s="8" t="s">
        <v>33</v>
      </c>
      <c r="AM189" s="9" t="s">
        <v>39</v>
      </c>
      <c r="AN189" s="9" t="s">
        <v>35</v>
      </c>
      <c r="AO189" s="18" t="str">
        <f t="shared" si="19"/>
        <v>N</v>
      </c>
      <c r="AP189" s="15" t="str">
        <f t="shared" si="20"/>
        <v>LAAG</v>
      </c>
      <c r="AQ189" s="6">
        <f>INDEX('P-07 HACCP score'!$C$3:$E$6,MATCH(E189,'P-07 HACCP score'!$B$3:$B$6,0),MATCH('D-14 Ernst'!A$2,'P-07 HACCP score'!$C$2:$E$2,0))</f>
        <v>0</v>
      </c>
      <c r="AR189" s="6">
        <f>INDEX('P-07 HACCP score'!$C$3:$E$6,MATCH(F189,'P-07 HACCP score'!$B$3:$B$6,0),MATCH('D-14 Ernst'!B$2,'P-07 HACCP score'!$C$2:$E$2,0))</f>
        <v>0</v>
      </c>
      <c r="AS189" s="6">
        <f>INDEX('P-07 HACCP score'!$C$3:$E$6,MATCH(G189,'P-07 HACCP score'!$B$3:$B$6,0),MATCH('D-14 Ernst'!C$2,'P-07 HACCP score'!$C$2:$E$2,0))</f>
        <v>0</v>
      </c>
      <c r="AT189" s="6">
        <f>INDEX('P-07 HACCP score'!$C$3:$E$6,MATCH(M189,'P-07 HACCP score'!$B$3:$B$6,0),MATCH('D-14 Ernst'!D$2,'P-07 HACCP score'!$C$2:$E$2,0))</f>
        <v>0</v>
      </c>
      <c r="AU189" s="6">
        <f>INDEX('P-07 HACCP score'!$C$3:$E$6,MATCH(N189,'P-07 HACCP score'!$B$3:$B$6,0),MATCH('D-14 Ernst'!E$2,'P-07 HACCP score'!$C$2:$E$2,0))</f>
        <v>2</v>
      </c>
      <c r="AV189" s="6">
        <f>INDEX('P-07 HACCP score'!$C$3:$E$6,MATCH(O189,'P-07 HACCP score'!$B$3:$B$6,0),MATCH('D-14 Ernst'!F$2,'P-07 HACCP score'!$C$2:$E$2,0))</f>
        <v>3</v>
      </c>
      <c r="AW189" s="6">
        <f>INDEX('P-07 HACCP score'!$C$3:$E$6,MATCH(P189,'P-07 HACCP score'!$B$3:$B$6,0),MATCH('D-14 Ernst'!G$2,'P-07 HACCP score'!$C$2:$E$2,0))</f>
        <v>0</v>
      </c>
      <c r="AX189" s="6">
        <f>INDEX('P-07 HACCP score'!$C$3:$E$6,MATCH(Q189,'P-07 HACCP score'!$B$3:$B$6,0),MATCH('D-14 Ernst'!H$2,'P-07 HACCP score'!$C$2:$E$2,0))</f>
        <v>0</v>
      </c>
      <c r="AY189" s="6">
        <f>INDEX('P-07 HACCP score'!$C$3:$E$6,MATCH(R189,'P-07 HACCP score'!$B$3:$B$6,0),MATCH('D-14 Ernst'!I$2,'P-07 HACCP score'!$C$2:$E$2,0))</f>
        <v>0</v>
      </c>
      <c r="AZ189" s="6">
        <f>INDEX('P-07 HACCP score'!$C$3:$E$6,MATCH(S189,'P-07 HACCP score'!$B$3:$B$6,0),MATCH('D-14 Ernst'!J$2,'P-07 HACCP score'!$C$2:$E$2,0))</f>
        <v>0</v>
      </c>
      <c r="BA189" s="6">
        <f>INDEX('P-07 HACCP score'!$C$3:$E$6,MATCH(T189,'P-07 HACCP score'!$B$3:$B$6,0),MATCH('D-14 Ernst'!K$2,'P-07 HACCP score'!$C$2:$E$2,0))</f>
        <v>0</v>
      </c>
      <c r="BB189" s="6" t="e">
        <f>INDEX('P-07 HACCP score'!$C$3:$E$6,MATCH(#REF!,'P-07 HACCP score'!$B$3:$B$6,0),MATCH('D-14 Ernst'!#REF!,'P-07 HACCP score'!$C$2:$E$2,0))</f>
        <v>#REF!</v>
      </c>
      <c r="BC189" s="6">
        <f>INDEX('P-07 HACCP score'!$C$3:$E$6,MATCH(U189,'P-07 HACCP score'!$B$3:$B$6,0),MATCH('D-14 Ernst'!L$2,'P-07 HACCP score'!$C$2:$E$2,0))</f>
        <v>0</v>
      </c>
      <c r="BD189" s="6">
        <f>INDEX('P-07 HACCP score'!$C$3:$E$6,MATCH(V189,'P-07 HACCP score'!$B$3:$B$6,0),MATCH('D-14 Ernst'!M$2,'P-07 HACCP score'!$C$2:$E$2,0))</f>
        <v>0</v>
      </c>
      <c r="BE189" s="6">
        <f>INDEX('P-07 HACCP score'!$C$3:$E$6,MATCH(W189,'P-07 HACCP score'!$B$3:$B$6,0),MATCH('D-14 Ernst'!N$2,'P-07 HACCP score'!$C$2:$E$2,0))</f>
        <v>0</v>
      </c>
      <c r="BF189" s="6">
        <f>INDEX('P-07 HACCP score'!$C$3:$E$6,MATCH(X189,'P-07 HACCP score'!$B$3:$B$6,0),MATCH('D-14 Ernst'!O$2,'P-07 HACCP score'!$C$2:$E$2,0))</f>
        <v>0</v>
      </c>
      <c r="BG189" s="6">
        <f>INDEX('P-07 HACCP score'!$C$3:$E$6,MATCH(Y189,'P-07 HACCP score'!$B$3:$B$6,0),MATCH('D-14 Ernst'!P$2,'P-07 HACCP score'!$C$2:$E$2,0))</f>
        <v>0</v>
      </c>
      <c r="BH189" s="6">
        <f>INDEX('P-07 HACCP score'!$C$3:$E$6,MATCH(Z189,'P-07 HACCP score'!$B$3:$B$6,0),MATCH('D-14 Ernst'!Q$2,'P-07 HACCP score'!$C$2:$E$2,0))</f>
        <v>0</v>
      </c>
      <c r="BI189" s="6">
        <f>INDEX('P-07 HACCP score'!$C$3:$E$6,MATCH(AA189,'P-07 HACCP score'!$B$3:$B$6,0),MATCH('D-14 Ernst'!R$2,'P-07 HACCP score'!$C$2:$E$2,0))</f>
        <v>0</v>
      </c>
      <c r="BJ189" s="6">
        <f>INDEX('P-07 HACCP score'!$C$3:$E$6,MATCH(AB189,'P-07 HACCP score'!$B$3:$B$6,0),MATCH('D-14 Ernst'!S$2,'P-07 HACCP score'!$C$2:$E$2,0))</f>
        <v>0</v>
      </c>
      <c r="BK189" s="6">
        <f>INDEX('P-07 HACCP score'!$C$3:$E$6,MATCH(AC189,'P-07 HACCP score'!$B$3:$B$6,0),MATCH('D-14 Ernst'!T$2,'P-07 HACCP score'!$C$2:$E$2,0))</f>
        <v>0</v>
      </c>
      <c r="BL189" s="6">
        <f>INDEX('P-07 HACCP score'!$C$3:$E$6,MATCH(AD189,'P-07 HACCP score'!$B$3:$B$6,0),MATCH('D-14 Ernst'!U$2,'P-07 HACCP score'!$C$2:$E$2,0))</f>
        <v>0</v>
      </c>
      <c r="BM189" s="6">
        <f>INDEX('P-07 HACCP score'!$C$3:$E$6,MATCH(AE189,'P-07 HACCP score'!$B$3:$B$6,0),MATCH('D-14 Ernst'!V$2,'P-07 HACCP score'!$C$2:$E$2,0))</f>
        <v>0</v>
      </c>
      <c r="BN189" s="6">
        <f>INDEX('P-07 HACCP score'!$C$3:$E$6,MATCH(AF189,'P-07 HACCP score'!$B$3:$B$6,0),MATCH('D-14 Ernst'!W$2,'P-07 HACCP score'!$C$2:$E$2,0))</f>
        <v>0</v>
      </c>
    </row>
    <row r="190" spans="1:66" x14ac:dyDescent="0.25">
      <c r="A190" s="26" t="s">
        <v>410</v>
      </c>
      <c r="B190" s="25" t="s">
        <v>411</v>
      </c>
      <c r="C190" s="28" t="s">
        <v>409</v>
      </c>
      <c r="D190" s="27" t="s">
        <v>83</v>
      </c>
      <c r="E190" s="8"/>
      <c r="F190" s="9"/>
      <c r="G190" s="9"/>
      <c r="H190" s="10"/>
      <c r="I190" s="10"/>
      <c r="J190" s="10"/>
      <c r="K190" s="10"/>
      <c r="L190" s="10"/>
      <c r="M190" s="9"/>
      <c r="N190" s="9"/>
      <c r="O190" s="9"/>
      <c r="P190" s="9"/>
      <c r="Q190" s="9"/>
      <c r="R190" s="9"/>
      <c r="S190" s="9"/>
      <c r="T190" s="9"/>
      <c r="U190" s="9"/>
      <c r="V190" s="9"/>
      <c r="W190" s="9"/>
      <c r="X190" s="9"/>
      <c r="Y190" s="9"/>
      <c r="Z190" s="9"/>
      <c r="AA190" s="9"/>
      <c r="AB190" s="9"/>
      <c r="AC190" s="9"/>
      <c r="AD190" s="9"/>
      <c r="AE190" s="9"/>
      <c r="AF190" s="7"/>
      <c r="AG190" s="11">
        <f t="shared" si="14"/>
        <v>0</v>
      </c>
      <c r="AH190" s="12">
        <f t="shared" si="15"/>
        <v>0</v>
      </c>
      <c r="AI190" s="13" t="str">
        <f t="shared" si="16"/>
        <v>LAAG</v>
      </c>
      <c r="AJ190" s="33" t="str">
        <f t="shared" si="17"/>
        <v>N</v>
      </c>
      <c r="AK190" s="14" t="str">
        <f t="shared" si="18"/>
        <v>LAAG</v>
      </c>
      <c r="AL190" s="8" t="s">
        <v>33</v>
      </c>
      <c r="AM190" s="9" t="s">
        <v>39</v>
      </c>
      <c r="AN190" s="9" t="s">
        <v>35</v>
      </c>
      <c r="AO190" s="18" t="str">
        <f t="shared" si="19"/>
        <v>N</v>
      </c>
      <c r="AP190" s="15" t="str">
        <f t="shared" si="20"/>
        <v>LAAG</v>
      </c>
      <c r="AQ190" s="6">
        <f>INDEX('P-07 HACCP score'!$C$3:$E$6,MATCH(E190,'P-07 HACCP score'!$B$3:$B$6,0),MATCH('D-14 Ernst'!A$2,'P-07 HACCP score'!$C$2:$E$2,0))</f>
        <v>0</v>
      </c>
      <c r="AR190" s="6">
        <f>INDEX('P-07 HACCP score'!$C$3:$E$6,MATCH(F190,'P-07 HACCP score'!$B$3:$B$6,0),MATCH('D-14 Ernst'!B$2,'P-07 HACCP score'!$C$2:$E$2,0))</f>
        <v>0</v>
      </c>
      <c r="AS190" s="6">
        <f>INDEX('P-07 HACCP score'!$C$3:$E$6,MATCH(G190,'P-07 HACCP score'!$B$3:$B$6,0),MATCH('D-14 Ernst'!C$2,'P-07 HACCP score'!$C$2:$E$2,0))</f>
        <v>0</v>
      </c>
      <c r="AT190" s="6">
        <f>INDEX('P-07 HACCP score'!$C$3:$E$6,MATCH(M190,'P-07 HACCP score'!$B$3:$B$6,0),MATCH('D-14 Ernst'!D$2,'P-07 HACCP score'!$C$2:$E$2,0))</f>
        <v>0</v>
      </c>
      <c r="AU190" s="6">
        <f>INDEX('P-07 HACCP score'!$C$3:$E$6,MATCH(N190,'P-07 HACCP score'!$B$3:$B$6,0),MATCH('D-14 Ernst'!E$2,'P-07 HACCP score'!$C$2:$E$2,0))</f>
        <v>0</v>
      </c>
      <c r="AV190" s="6">
        <f>INDEX('P-07 HACCP score'!$C$3:$E$6,MATCH(O190,'P-07 HACCP score'!$B$3:$B$6,0),MATCH('D-14 Ernst'!F$2,'P-07 HACCP score'!$C$2:$E$2,0))</f>
        <v>0</v>
      </c>
      <c r="AW190" s="6">
        <f>INDEX('P-07 HACCP score'!$C$3:$E$6,MATCH(P190,'P-07 HACCP score'!$B$3:$B$6,0),MATCH('D-14 Ernst'!G$2,'P-07 HACCP score'!$C$2:$E$2,0))</f>
        <v>0</v>
      </c>
      <c r="AX190" s="6">
        <f>INDEX('P-07 HACCP score'!$C$3:$E$6,MATCH(Q190,'P-07 HACCP score'!$B$3:$B$6,0),MATCH('D-14 Ernst'!H$2,'P-07 HACCP score'!$C$2:$E$2,0))</f>
        <v>0</v>
      </c>
      <c r="AY190" s="6">
        <f>INDEX('P-07 HACCP score'!$C$3:$E$6,MATCH(R190,'P-07 HACCP score'!$B$3:$B$6,0),MATCH('D-14 Ernst'!I$2,'P-07 HACCP score'!$C$2:$E$2,0))</f>
        <v>0</v>
      </c>
      <c r="AZ190" s="6">
        <f>INDEX('P-07 HACCP score'!$C$3:$E$6,MATCH(S190,'P-07 HACCP score'!$B$3:$B$6,0),MATCH('D-14 Ernst'!J$2,'P-07 HACCP score'!$C$2:$E$2,0))</f>
        <v>0</v>
      </c>
      <c r="BA190" s="6">
        <f>INDEX('P-07 HACCP score'!$C$3:$E$6,MATCH(T190,'P-07 HACCP score'!$B$3:$B$6,0),MATCH('D-14 Ernst'!K$2,'P-07 HACCP score'!$C$2:$E$2,0))</f>
        <v>0</v>
      </c>
      <c r="BB190" s="6" t="e">
        <f>INDEX('P-07 HACCP score'!$C$3:$E$6,MATCH(#REF!,'P-07 HACCP score'!$B$3:$B$6,0),MATCH('D-14 Ernst'!#REF!,'P-07 HACCP score'!$C$2:$E$2,0))</f>
        <v>#REF!</v>
      </c>
      <c r="BC190" s="6">
        <f>INDEX('P-07 HACCP score'!$C$3:$E$6,MATCH(U190,'P-07 HACCP score'!$B$3:$B$6,0),MATCH('D-14 Ernst'!L$2,'P-07 HACCP score'!$C$2:$E$2,0))</f>
        <v>0</v>
      </c>
      <c r="BD190" s="6">
        <f>INDEX('P-07 HACCP score'!$C$3:$E$6,MATCH(V190,'P-07 HACCP score'!$B$3:$B$6,0),MATCH('D-14 Ernst'!M$2,'P-07 HACCP score'!$C$2:$E$2,0))</f>
        <v>0</v>
      </c>
      <c r="BE190" s="6">
        <f>INDEX('P-07 HACCP score'!$C$3:$E$6,MATCH(W190,'P-07 HACCP score'!$B$3:$B$6,0),MATCH('D-14 Ernst'!N$2,'P-07 HACCP score'!$C$2:$E$2,0))</f>
        <v>0</v>
      </c>
      <c r="BF190" s="6">
        <f>INDEX('P-07 HACCP score'!$C$3:$E$6,MATCH(X190,'P-07 HACCP score'!$B$3:$B$6,0),MATCH('D-14 Ernst'!O$2,'P-07 HACCP score'!$C$2:$E$2,0))</f>
        <v>0</v>
      </c>
      <c r="BG190" s="6">
        <f>INDEX('P-07 HACCP score'!$C$3:$E$6,MATCH(Y190,'P-07 HACCP score'!$B$3:$B$6,0),MATCH('D-14 Ernst'!P$2,'P-07 HACCP score'!$C$2:$E$2,0))</f>
        <v>0</v>
      </c>
      <c r="BH190" s="6">
        <f>INDEX('P-07 HACCP score'!$C$3:$E$6,MATCH(Z190,'P-07 HACCP score'!$B$3:$B$6,0),MATCH('D-14 Ernst'!Q$2,'P-07 HACCP score'!$C$2:$E$2,0))</f>
        <v>0</v>
      </c>
      <c r="BI190" s="6">
        <f>INDEX('P-07 HACCP score'!$C$3:$E$6,MATCH(AA190,'P-07 HACCP score'!$B$3:$B$6,0),MATCH('D-14 Ernst'!R$2,'P-07 HACCP score'!$C$2:$E$2,0))</f>
        <v>0</v>
      </c>
      <c r="BJ190" s="6">
        <f>INDEX('P-07 HACCP score'!$C$3:$E$6,MATCH(AB190,'P-07 HACCP score'!$B$3:$B$6,0),MATCH('D-14 Ernst'!S$2,'P-07 HACCP score'!$C$2:$E$2,0))</f>
        <v>0</v>
      </c>
      <c r="BK190" s="6">
        <f>INDEX('P-07 HACCP score'!$C$3:$E$6,MATCH(AC190,'P-07 HACCP score'!$B$3:$B$6,0),MATCH('D-14 Ernst'!T$2,'P-07 HACCP score'!$C$2:$E$2,0))</f>
        <v>0</v>
      </c>
      <c r="BL190" s="6">
        <f>INDEX('P-07 HACCP score'!$C$3:$E$6,MATCH(AD190,'P-07 HACCP score'!$B$3:$B$6,0),MATCH('D-14 Ernst'!U$2,'P-07 HACCP score'!$C$2:$E$2,0))</f>
        <v>0</v>
      </c>
      <c r="BM190" s="6">
        <f>INDEX('P-07 HACCP score'!$C$3:$E$6,MATCH(AE190,'P-07 HACCP score'!$B$3:$B$6,0),MATCH('D-14 Ernst'!V$2,'P-07 HACCP score'!$C$2:$E$2,0))</f>
        <v>0</v>
      </c>
      <c r="BN190" s="6">
        <f>INDEX('P-07 HACCP score'!$C$3:$E$6,MATCH(AF190,'P-07 HACCP score'!$B$3:$B$6,0),MATCH('D-14 Ernst'!W$2,'P-07 HACCP score'!$C$2:$E$2,0))</f>
        <v>0</v>
      </c>
    </row>
    <row r="191" spans="1:66" x14ac:dyDescent="0.25">
      <c r="A191" s="26">
        <v>51886</v>
      </c>
      <c r="B191" s="25" t="s">
        <v>1511</v>
      </c>
      <c r="C191" s="28" t="s">
        <v>1311</v>
      </c>
      <c r="D191" s="27">
        <v>3</v>
      </c>
      <c r="E191" s="8" t="s">
        <v>54</v>
      </c>
      <c r="F191" s="9"/>
      <c r="G191" s="9" t="s">
        <v>54</v>
      </c>
      <c r="H191" s="10" t="s">
        <v>54</v>
      </c>
      <c r="I191" s="10" t="s">
        <v>54</v>
      </c>
      <c r="J191" s="10" t="s">
        <v>54</v>
      </c>
      <c r="K191" s="10" t="s">
        <v>54</v>
      </c>
      <c r="L191" s="10" t="s">
        <v>54</v>
      </c>
      <c r="M191" s="9"/>
      <c r="N191" s="9" t="s">
        <v>54</v>
      </c>
      <c r="O191" s="9" t="s">
        <v>54</v>
      </c>
      <c r="P191" s="9" t="s">
        <v>54</v>
      </c>
      <c r="Q191" s="9" t="s">
        <v>54</v>
      </c>
      <c r="R191" s="9"/>
      <c r="S191" s="9"/>
      <c r="T191" s="9"/>
      <c r="U191" s="9"/>
      <c r="V191" s="9" t="s">
        <v>54</v>
      </c>
      <c r="W191" s="9" t="s">
        <v>54</v>
      </c>
      <c r="X191" s="9" t="s">
        <v>54</v>
      </c>
      <c r="Y191" s="9" t="s">
        <v>54</v>
      </c>
      <c r="Z191" s="9"/>
      <c r="AA191" s="9"/>
      <c r="AB191" s="9"/>
      <c r="AC191" s="9"/>
      <c r="AD191" s="9"/>
      <c r="AE191" s="9"/>
      <c r="AF191" s="7"/>
      <c r="AG191" s="11">
        <f t="shared" si="14"/>
        <v>5</v>
      </c>
      <c r="AH191" s="12">
        <f t="shared" si="15"/>
        <v>1</v>
      </c>
      <c r="AI191" s="13" t="str">
        <f t="shared" si="16"/>
        <v>HOOG</v>
      </c>
      <c r="AJ191" s="33" t="str">
        <f t="shared" si="17"/>
        <v>N</v>
      </c>
      <c r="AK191" s="14" t="str">
        <f t="shared" si="18"/>
        <v>HOOG</v>
      </c>
      <c r="AL191" s="8" t="s">
        <v>33</v>
      </c>
      <c r="AM191" s="9" t="s">
        <v>34</v>
      </c>
      <c r="AN191" s="9" t="s">
        <v>35</v>
      </c>
      <c r="AO191" s="18" t="str">
        <f t="shared" si="19"/>
        <v>N</v>
      </c>
      <c r="AP191" s="15" t="str">
        <f t="shared" si="20"/>
        <v>HOOG</v>
      </c>
      <c r="AQ191" s="114">
        <f>INDEX('P-07 HACCP score'!$C$3:$E$6,MATCH(E191,'P-07 HACCP score'!$B$3:$B$6,0),MATCH('D-14 Ernst'!A$2,'P-07 HACCP score'!$C$2:$E$2,0))</f>
        <v>3</v>
      </c>
      <c r="AR191" s="114">
        <f>INDEX('P-07 HACCP score'!$C$3:$E$6,MATCH(F191,'P-07 HACCP score'!$B$3:$B$6,0),MATCH('D-14 Ernst'!B$2,'P-07 HACCP score'!$C$2:$E$2,0))</f>
        <v>0</v>
      </c>
      <c r="AS191" s="114">
        <f>INDEX('P-07 HACCP score'!$C$3:$E$6,MATCH(G191,'P-07 HACCP score'!$B$3:$B$6,0),MATCH('D-14 Ernst'!C$2,'P-07 HACCP score'!$C$2:$E$2,0))</f>
        <v>3</v>
      </c>
      <c r="AT191" s="114">
        <f>INDEX('P-07 HACCP score'!$C$3:$E$6,MATCH(M191,'P-07 HACCP score'!$B$3:$B$6,0),MATCH('D-14 Ernst'!D$2,'P-07 HACCP score'!$C$2:$E$2,0))</f>
        <v>0</v>
      </c>
      <c r="AU191" s="114">
        <f>INDEX('P-07 HACCP score'!$C$3:$E$6,MATCH(N191,'P-07 HACCP score'!$B$3:$B$6,0),MATCH('D-14 Ernst'!E$2,'P-07 HACCP score'!$C$2:$E$2,0))</f>
        <v>3</v>
      </c>
      <c r="AV191" s="114">
        <f>INDEX('P-07 HACCP score'!$C$3:$E$6,MATCH(O191,'P-07 HACCP score'!$B$3:$B$6,0),MATCH('D-14 Ernst'!F$2,'P-07 HACCP score'!$C$2:$E$2,0))</f>
        <v>4</v>
      </c>
      <c r="AW191" s="114">
        <f>INDEX('P-07 HACCP score'!$C$3:$E$6,MATCH(P191,'P-07 HACCP score'!$B$3:$B$6,0),MATCH('D-14 Ernst'!G$2,'P-07 HACCP score'!$C$2:$E$2,0))</f>
        <v>2</v>
      </c>
      <c r="AX191" s="114">
        <f>INDEX('P-07 HACCP score'!$C$3:$E$6,MATCH(Q191,'P-07 HACCP score'!$B$3:$B$6,0),MATCH('D-14 Ernst'!H$2,'P-07 HACCP score'!$C$2:$E$2,0))</f>
        <v>3</v>
      </c>
      <c r="AY191" s="114">
        <f>INDEX('P-07 HACCP score'!$C$3:$E$6,MATCH(R191,'P-07 HACCP score'!$B$3:$B$6,0),MATCH('D-14 Ernst'!I$2,'P-07 HACCP score'!$C$2:$E$2,0))</f>
        <v>0</v>
      </c>
      <c r="AZ191" s="114">
        <f>INDEX('P-07 HACCP score'!$C$3:$E$6,MATCH(S191,'P-07 HACCP score'!$B$3:$B$6,0),MATCH('D-14 Ernst'!J$2,'P-07 HACCP score'!$C$2:$E$2,0))</f>
        <v>0</v>
      </c>
      <c r="BA191" s="114">
        <f>INDEX('P-07 HACCP score'!$C$3:$E$6,MATCH(T191,'P-07 HACCP score'!$B$3:$B$6,0),MATCH('D-14 Ernst'!K$2,'P-07 HACCP score'!$C$2:$E$2,0))</f>
        <v>0</v>
      </c>
      <c r="BB191" s="114" t="e">
        <f>INDEX('P-07 HACCP score'!$C$3:$E$6,MATCH(#REF!,'P-07 HACCP score'!$B$3:$B$6,0),MATCH('D-14 Ernst'!#REF!,'P-07 HACCP score'!$C$2:$E$2,0))</f>
        <v>#REF!</v>
      </c>
      <c r="BC191" s="114">
        <f>INDEX('P-07 HACCP score'!$C$3:$E$6,MATCH(U191,'P-07 HACCP score'!$B$3:$B$6,0),MATCH('D-14 Ernst'!L$2,'P-07 HACCP score'!$C$2:$E$2,0))</f>
        <v>0</v>
      </c>
      <c r="BD191" s="114">
        <f>INDEX('P-07 HACCP score'!$C$3:$E$6,MATCH(V191,'P-07 HACCP score'!$B$3:$B$6,0),MATCH('D-14 Ernst'!M$2,'P-07 HACCP score'!$C$2:$E$2,0))</f>
        <v>3</v>
      </c>
      <c r="BE191" s="114">
        <f>INDEX('P-07 HACCP score'!$C$3:$E$6,MATCH(W191,'P-07 HACCP score'!$B$3:$B$6,0),MATCH('D-14 Ernst'!N$2,'P-07 HACCP score'!$C$2:$E$2,0))</f>
        <v>2</v>
      </c>
      <c r="BF191" s="114">
        <f>INDEX('P-07 HACCP score'!$C$3:$E$6,MATCH(X191,'P-07 HACCP score'!$B$3:$B$6,0),MATCH('D-14 Ernst'!O$2,'P-07 HACCP score'!$C$2:$E$2,0))</f>
        <v>2</v>
      </c>
      <c r="BG191" s="114">
        <f>INDEX('P-07 HACCP score'!$C$3:$E$6,MATCH(Y191,'P-07 HACCP score'!$B$3:$B$6,0),MATCH('D-14 Ernst'!P$2,'P-07 HACCP score'!$C$2:$E$2,0))</f>
        <v>2</v>
      </c>
      <c r="BH191" s="114">
        <f>INDEX('P-07 HACCP score'!$C$3:$E$6,MATCH(Z191,'P-07 HACCP score'!$B$3:$B$6,0),MATCH('D-14 Ernst'!Q$2,'P-07 HACCP score'!$C$2:$E$2,0))</f>
        <v>0</v>
      </c>
      <c r="BI191" s="114">
        <f>INDEX('P-07 HACCP score'!$C$3:$E$6,MATCH(AA191,'P-07 HACCP score'!$B$3:$B$6,0),MATCH('D-14 Ernst'!R$2,'P-07 HACCP score'!$C$2:$E$2,0))</f>
        <v>0</v>
      </c>
      <c r="BJ191" s="114">
        <f>INDEX('P-07 HACCP score'!$C$3:$E$6,MATCH(AB191,'P-07 HACCP score'!$B$3:$B$6,0),MATCH('D-14 Ernst'!S$2,'P-07 HACCP score'!$C$2:$E$2,0))</f>
        <v>0</v>
      </c>
      <c r="BK191" s="114">
        <f>INDEX('P-07 HACCP score'!$C$3:$E$6,MATCH(AC191,'P-07 HACCP score'!$B$3:$B$6,0),MATCH('D-14 Ernst'!T$2,'P-07 HACCP score'!$C$2:$E$2,0))</f>
        <v>0</v>
      </c>
      <c r="BL191" s="114">
        <f>INDEX('P-07 HACCP score'!$C$3:$E$6,MATCH(AD191,'P-07 HACCP score'!$B$3:$B$6,0),MATCH('D-14 Ernst'!U$2,'P-07 HACCP score'!$C$2:$E$2,0))</f>
        <v>0</v>
      </c>
      <c r="BM191" s="114">
        <f>INDEX('P-07 HACCP score'!$C$3:$E$6,MATCH(AE191,'P-07 HACCP score'!$B$3:$B$6,0),MATCH('D-14 Ernst'!V$2,'P-07 HACCP score'!$C$2:$E$2,0))</f>
        <v>0</v>
      </c>
      <c r="BN191" s="114">
        <f>INDEX('P-07 HACCP score'!$C$3:$E$6,MATCH(AF191,'P-07 HACCP score'!$B$3:$B$6,0),MATCH('D-14 Ernst'!W$2,'P-07 HACCP score'!$C$2:$E$2,0))</f>
        <v>0</v>
      </c>
    </row>
    <row r="192" spans="1:66" x14ac:dyDescent="0.25">
      <c r="A192" s="26" t="s">
        <v>412</v>
      </c>
      <c r="B192" s="25" t="s">
        <v>413</v>
      </c>
      <c r="C192" s="28" t="s">
        <v>1311</v>
      </c>
      <c r="D192" s="27" t="s">
        <v>151</v>
      </c>
      <c r="E192" s="8"/>
      <c r="F192" s="9"/>
      <c r="G192" s="9"/>
      <c r="H192" s="10"/>
      <c r="I192" s="10"/>
      <c r="J192" s="10"/>
      <c r="K192" s="10"/>
      <c r="L192" s="10"/>
      <c r="M192" s="9"/>
      <c r="N192" s="9" t="s">
        <v>33</v>
      </c>
      <c r="O192" s="9" t="s">
        <v>33</v>
      </c>
      <c r="P192" s="9" t="s">
        <v>33</v>
      </c>
      <c r="Q192" s="9" t="s">
        <v>33</v>
      </c>
      <c r="R192" s="9" t="s">
        <v>33</v>
      </c>
      <c r="S192" s="9"/>
      <c r="T192" s="9"/>
      <c r="U192" s="9"/>
      <c r="V192" s="9"/>
      <c r="W192" s="9"/>
      <c r="X192" s="9"/>
      <c r="Y192" s="9"/>
      <c r="Z192" s="9"/>
      <c r="AA192" s="9"/>
      <c r="AB192" s="9"/>
      <c r="AC192" s="9"/>
      <c r="AD192" s="9"/>
      <c r="AE192" s="9"/>
      <c r="AF192" s="7"/>
      <c r="AG192" s="11">
        <f t="shared" si="14"/>
        <v>1</v>
      </c>
      <c r="AH192" s="12">
        <f t="shared" si="15"/>
        <v>0</v>
      </c>
      <c r="AI192" s="13" t="str">
        <f t="shared" si="16"/>
        <v>LAAG</v>
      </c>
      <c r="AJ192" s="33" t="str">
        <f t="shared" si="17"/>
        <v>N</v>
      </c>
      <c r="AK192" s="14" t="str">
        <f t="shared" si="18"/>
        <v>LAAG</v>
      </c>
      <c r="AL192" s="8" t="s">
        <v>33</v>
      </c>
      <c r="AM192" s="9" t="s">
        <v>39</v>
      </c>
      <c r="AN192" s="9" t="s">
        <v>35</v>
      </c>
      <c r="AO192" s="18" t="str">
        <f t="shared" si="19"/>
        <v>N</v>
      </c>
      <c r="AP192" s="15" t="str">
        <f t="shared" si="20"/>
        <v>LAAG</v>
      </c>
      <c r="AQ192" s="6">
        <f>INDEX('P-07 HACCP score'!$C$3:$E$6,MATCH(E192,'P-07 HACCP score'!$B$3:$B$6,0),MATCH('D-14 Ernst'!A$2,'P-07 HACCP score'!$C$2:$E$2,0))</f>
        <v>0</v>
      </c>
      <c r="AR192" s="6">
        <f>INDEX('P-07 HACCP score'!$C$3:$E$6,MATCH(F192,'P-07 HACCP score'!$B$3:$B$6,0),MATCH('D-14 Ernst'!B$2,'P-07 HACCP score'!$C$2:$E$2,0))</f>
        <v>0</v>
      </c>
      <c r="AS192" s="6">
        <f>INDEX('P-07 HACCP score'!$C$3:$E$6,MATCH(G192,'P-07 HACCP score'!$B$3:$B$6,0),MATCH('D-14 Ernst'!C$2,'P-07 HACCP score'!$C$2:$E$2,0))</f>
        <v>0</v>
      </c>
      <c r="AT192" s="6">
        <f>INDEX('P-07 HACCP score'!$C$3:$E$6,MATCH(M192,'P-07 HACCP score'!$B$3:$B$6,0),MATCH('D-14 Ernst'!D$2,'P-07 HACCP score'!$C$2:$E$2,0))</f>
        <v>0</v>
      </c>
      <c r="AU192" s="6">
        <f>INDEX('P-07 HACCP score'!$C$3:$E$6,MATCH(N192,'P-07 HACCP score'!$B$3:$B$6,0),MATCH('D-14 Ernst'!E$2,'P-07 HACCP score'!$C$2:$E$2,0))</f>
        <v>2</v>
      </c>
      <c r="AV192" s="6">
        <f>INDEX('P-07 HACCP score'!$C$3:$E$6,MATCH(O192,'P-07 HACCP score'!$B$3:$B$6,0),MATCH('D-14 Ernst'!F$2,'P-07 HACCP score'!$C$2:$E$2,0))</f>
        <v>3</v>
      </c>
      <c r="AW192" s="6">
        <f>INDEX('P-07 HACCP score'!$C$3:$E$6,MATCH(P192,'P-07 HACCP score'!$B$3:$B$6,0),MATCH('D-14 Ernst'!G$2,'P-07 HACCP score'!$C$2:$E$2,0))</f>
        <v>1</v>
      </c>
      <c r="AX192" s="6">
        <f>INDEX('P-07 HACCP score'!$C$3:$E$6,MATCH(Q192,'P-07 HACCP score'!$B$3:$B$6,0),MATCH('D-14 Ernst'!H$2,'P-07 HACCP score'!$C$2:$E$2,0))</f>
        <v>2</v>
      </c>
      <c r="AY192" s="6">
        <f>INDEX('P-07 HACCP score'!$C$3:$E$6,MATCH(R192,'P-07 HACCP score'!$B$3:$B$6,0),MATCH('D-14 Ernst'!I$2,'P-07 HACCP score'!$C$2:$E$2,0))</f>
        <v>2</v>
      </c>
      <c r="AZ192" s="6">
        <f>INDEX('P-07 HACCP score'!$C$3:$E$6,MATCH(S192,'P-07 HACCP score'!$B$3:$B$6,0),MATCH('D-14 Ernst'!J$2,'P-07 HACCP score'!$C$2:$E$2,0))</f>
        <v>0</v>
      </c>
      <c r="BA192" s="6">
        <f>INDEX('P-07 HACCP score'!$C$3:$E$6,MATCH(T192,'P-07 HACCP score'!$B$3:$B$6,0),MATCH('D-14 Ernst'!K$2,'P-07 HACCP score'!$C$2:$E$2,0))</f>
        <v>0</v>
      </c>
      <c r="BB192" s="6" t="e">
        <f>INDEX('P-07 HACCP score'!$C$3:$E$6,MATCH(#REF!,'P-07 HACCP score'!$B$3:$B$6,0),MATCH('D-14 Ernst'!#REF!,'P-07 HACCP score'!$C$2:$E$2,0))</f>
        <v>#REF!</v>
      </c>
      <c r="BC192" s="6">
        <f>INDEX('P-07 HACCP score'!$C$3:$E$6,MATCH(U192,'P-07 HACCP score'!$B$3:$B$6,0),MATCH('D-14 Ernst'!L$2,'P-07 HACCP score'!$C$2:$E$2,0))</f>
        <v>0</v>
      </c>
      <c r="BD192" s="6">
        <f>INDEX('P-07 HACCP score'!$C$3:$E$6,MATCH(V192,'P-07 HACCP score'!$B$3:$B$6,0),MATCH('D-14 Ernst'!M$2,'P-07 HACCP score'!$C$2:$E$2,0))</f>
        <v>0</v>
      </c>
      <c r="BE192" s="6">
        <f>INDEX('P-07 HACCP score'!$C$3:$E$6,MATCH(W192,'P-07 HACCP score'!$B$3:$B$6,0),MATCH('D-14 Ernst'!N$2,'P-07 HACCP score'!$C$2:$E$2,0))</f>
        <v>0</v>
      </c>
      <c r="BF192" s="6">
        <f>INDEX('P-07 HACCP score'!$C$3:$E$6,MATCH(X192,'P-07 HACCP score'!$B$3:$B$6,0),MATCH('D-14 Ernst'!O$2,'P-07 HACCP score'!$C$2:$E$2,0))</f>
        <v>0</v>
      </c>
      <c r="BG192" s="6">
        <f>INDEX('P-07 HACCP score'!$C$3:$E$6,MATCH(Y192,'P-07 HACCP score'!$B$3:$B$6,0),MATCH('D-14 Ernst'!P$2,'P-07 HACCP score'!$C$2:$E$2,0))</f>
        <v>0</v>
      </c>
      <c r="BH192" s="6">
        <f>INDEX('P-07 HACCP score'!$C$3:$E$6,MATCH(Z192,'P-07 HACCP score'!$B$3:$B$6,0),MATCH('D-14 Ernst'!Q$2,'P-07 HACCP score'!$C$2:$E$2,0))</f>
        <v>0</v>
      </c>
      <c r="BI192" s="6">
        <f>INDEX('P-07 HACCP score'!$C$3:$E$6,MATCH(AA192,'P-07 HACCP score'!$B$3:$B$6,0),MATCH('D-14 Ernst'!R$2,'P-07 HACCP score'!$C$2:$E$2,0))</f>
        <v>0</v>
      </c>
      <c r="BJ192" s="6">
        <f>INDEX('P-07 HACCP score'!$C$3:$E$6,MATCH(AB192,'P-07 HACCP score'!$B$3:$B$6,0),MATCH('D-14 Ernst'!S$2,'P-07 HACCP score'!$C$2:$E$2,0))</f>
        <v>0</v>
      </c>
      <c r="BK192" s="6">
        <f>INDEX('P-07 HACCP score'!$C$3:$E$6,MATCH(AC192,'P-07 HACCP score'!$B$3:$B$6,0),MATCH('D-14 Ernst'!T$2,'P-07 HACCP score'!$C$2:$E$2,0))</f>
        <v>0</v>
      </c>
      <c r="BL192" s="6">
        <f>INDEX('P-07 HACCP score'!$C$3:$E$6,MATCH(AD192,'P-07 HACCP score'!$B$3:$B$6,0),MATCH('D-14 Ernst'!U$2,'P-07 HACCP score'!$C$2:$E$2,0))</f>
        <v>0</v>
      </c>
      <c r="BM192" s="6">
        <f>INDEX('P-07 HACCP score'!$C$3:$E$6,MATCH(AE192,'P-07 HACCP score'!$B$3:$B$6,0),MATCH('D-14 Ernst'!V$2,'P-07 HACCP score'!$C$2:$E$2,0))</f>
        <v>0</v>
      </c>
      <c r="BN192" s="6">
        <f>INDEX('P-07 HACCP score'!$C$3:$E$6,MATCH(AF192,'P-07 HACCP score'!$B$3:$B$6,0),MATCH('D-14 Ernst'!W$2,'P-07 HACCP score'!$C$2:$E$2,0))</f>
        <v>0</v>
      </c>
    </row>
    <row r="193" spans="1:66" x14ac:dyDescent="0.25">
      <c r="A193" s="26" t="s">
        <v>414</v>
      </c>
      <c r="B193" s="25" t="s">
        <v>415</v>
      </c>
      <c r="C193" s="28" t="s">
        <v>1302</v>
      </c>
      <c r="D193" s="27" t="s">
        <v>32</v>
      </c>
      <c r="E193" s="8"/>
      <c r="F193" s="9"/>
      <c r="G193" s="9"/>
      <c r="H193" s="10"/>
      <c r="I193" s="10"/>
      <c r="J193" s="10"/>
      <c r="K193" s="10"/>
      <c r="L193" s="10"/>
      <c r="M193" s="9"/>
      <c r="N193" s="9"/>
      <c r="O193" s="9"/>
      <c r="P193" s="9"/>
      <c r="Q193" s="9"/>
      <c r="R193" s="9"/>
      <c r="S193" s="9"/>
      <c r="T193" s="9"/>
      <c r="U193" s="9"/>
      <c r="V193" s="9"/>
      <c r="W193" s="9"/>
      <c r="X193" s="9"/>
      <c r="Y193" s="9"/>
      <c r="Z193" s="9"/>
      <c r="AA193" s="9"/>
      <c r="AB193" s="9"/>
      <c r="AC193" s="9"/>
      <c r="AD193" s="9"/>
      <c r="AE193" s="9"/>
      <c r="AF193" s="7"/>
      <c r="AG193" s="11">
        <f t="shared" si="14"/>
        <v>0</v>
      </c>
      <c r="AH193" s="12">
        <f t="shared" si="15"/>
        <v>0</v>
      </c>
      <c r="AI193" s="13" t="str">
        <f t="shared" si="16"/>
        <v>LAAG</v>
      </c>
      <c r="AJ193" s="33" t="str">
        <f t="shared" si="17"/>
        <v>N</v>
      </c>
      <c r="AK193" s="14" t="str">
        <f t="shared" si="18"/>
        <v>LAAG</v>
      </c>
      <c r="AL193" s="8" t="s">
        <v>176</v>
      </c>
      <c r="AM193" s="9" t="s">
        <v>176</v>
      </c>
      <c r="AN193" s="9" t="s">
        <v>176</v>
      </c>
      <c r="AO193" s="18" t="str">
        <f t="shared" si="19"/>
        <v>N</v>
      </c>
      <c r="AP193" s="15" t="str">
        <f t="shared" si="20"/>
        <v>LAAG</v>
      </c>
      <c r="AQ193" s="6">
        <f>INDEX('P-07 HACCP score'!$C$3:$E$6,MATCH(E193,'P-07 HACCP score'!$B$3:$B$6,0),MATCH('D-14 Ernst'!A$2,'P-07 HACCP score'!$C$2:$E$2,0))</f>
        <v>0</v>
      </c>
      <c r="AR193" s="6">
        <f>INDEX('P-07 HACCP score'!$C$3:$E$6,MATCH(F193,'P-07 HACCP score'!$B$3:$B$6,0),MATCH('D-14 Ernst'!B$2,'P-07 HACCP score'!$C$2:$E$2,0))</f>
        <v>0</v>
      </c>
      <c r="AS193" s="6">
        <f>INDEX('P-07 HACCP score'!$C$3:$E$6,MATCH(G193,'P-07 HACCP score'!$B$3:$B$6,0),MATCH('D-14 Ernst'!C$2,'P-07 HACCP score'!$C$2:$E$2,0))</f>
        <v>0</v>
      </c>
      <c r="AT193" s="6">
        <f>INDEX('P-07 HACCP score'!$C$3:$E$6,MATCH(M193,'P-07 HACCP score'!$B$3:$B$6,0),MATCH('D-14 Ernst'!D$2,'P-07 HACCP score'!$C$2:$E$2,0))</f>
        <v>0</v>
      </c>
      <c r="AU193" s="6">
        <f>INDEX('P-07 HACCP score'!$C$3:$E$6,MATCH(N193,'P-07 HACCP score'!$B$3:$B$6,0),MATCH('D-14 Ernst'!E$2,'P-07 HACCP score'!$C$2:$E$2,0))</f>
        <v>0</v>
      </c>
      <c r="AV193" s="6">
        <f>INDEX('P-07 HACCP score'!$C$3:$E$6,MATCH(O193,'P-07 HACCP score'!$B$3:$B$6,0),MATCH('D-14 Ernst'!F$2,'P-07 HACCP score'!$C$2:$E$2,0))</f>
        <v>0</v>
      </c>
      <c r="AW193" s="6">
        <f>INDEX('P-07 HACCP score'!$C$3:$E$6,MATCH(P193,'P-07 HACCP score'!$B$3:$B$6,0),MATCH('D-14 Ernst'!G$2,'P-07 HACCP score'!$C$2:$E$2,0))</f>
        <v>0</v>
      </c>
      <c r="AX193" s="6">
        <f>INDEX('P-07 HACCP score'!$C$3:$E$6,MATCH(Q193,'P-07 HACCP score'!$B$3:$B$6,0),MATCH('D-14 Ernst'!H$2,'P-07 HACCP score'!$C$2:$E$2,0))</f>
        <v>0</v>
      </c>
      <c r="AY193" s="6">
        <f>INDEX('P-07 HACCP score'!$C$3:$E$6,MATCH(R193,'P-07 HACCP score'!$B$3:$B$6,0),MATCH('D-14 Ernst'!I$2,'P-07 HACCP score'!$C$2:$E$2,0))</f>
        <v>0</v>
      </c>
      <c r="AZ193" s="6">
        <f>INDEX('P-07 HACCP score'!$C$3:$E$6,MATCH(S193,'P-07 HACCP score'!$B$3:$B$6,0),MATCH('D-14 Ernst'!J$2,'P-07 HACCP score'!$C$2:$E$2,0))</f>
        <v>0</v>
      </c>
      <c r="BA193" s="6">
        <f>INDEX('P-07 HACCP score'!$C$3:$E$6,MATCH(T193,'P-07 HACCP score'!$B$3:$B$6,0),MATCH('D-14 Ernst'!K$2,'P-07 HACCP score'!$C$2:$E$2,0))</f>
        <v>0</v>
      </c>
      <c r="BB193" s="6" t="e">
        <f>INDEX('P-07 HACCP score'!$C$3:$E$6,MATCH(#REF!,'P-07 HACCP score'!$B$3:$B$6,0),MATCH('D-14 Ernst'!#REF!,'P-07 HACCP score'!$C$2:$E$2,0))</f>
        <v>#REF!</v>
      </c>
      <c r="BC193" s="6">
        <f>INDEX('P-07 HACCP score'!$C$3:$E$6,MATCH(U193,'P-07 HACCP score'!$B$3:$B$6,0),MATCH('D-14 Ernst'!L$2,'P-07 HACCP score'!$C$2:$E$2,0))</f>
        <v>0</v>
      </c>
      <c r="BD193" s="6">
        <f>INDEX('P-07 HACCP score'!$C$3:$E$6,MATCH(V193,'P-07 HACCP score'!$B$3:$B$6,0),MATCH('D-14 Ernst'!M$2,'P-07 HACCP score'!$C$2:$E$2,0))</f>
        <v>0</v>
      </c>
      <c r="BE193" s="6">
        <f>INDEX('P-07 HACCP score'!$C$3:$E$6,MATCH(W193,'P-07 HACCP score'!$B$3:$B$6,0),MATCH('D-14 Ernst'!N$2,'P-07 HACCP score'!$C$2:$E$2,0))</f>
        <v>0</v>
      </c>
      <c r="BF193" s="6">
        <f>INDEX('P-07 HACCP score'!$C$3:$E$6,MATCH(X193,'P-07 HACCP score'!$B$3:$B$6,0),MATCH('D-14 Ernst'!O$2,'P-07 HACCP score'!$C$2:$E$2,0))</f>
        <v>0</v>
      </c>
      <c r="BG193" s="6">
        <f>INDEX('P-07 HACCP score'!$C$3:$E$6,MATCH(Y193,'P-07 HACCP score'!$B$3:$B$6,0),MATCH('D-14 Ernst'!P$2,'P-07 HACCP score'!$C$2:$E$2,0))</f>
        <v>0</v>
      </c>
      <c r="BH193" s="6">
        <f>INDEX('P-07 HACCP score'!$C$3:$E$6,MATCH(Z193,'P-07 HACCP score'!$B$3:$B$6,0),MATCH('D-14 Ernst'!Q$2,'P-07 HACCP score'!$C$2:$E$2,0))</f>
        <v>0</v>
      </c>
      <c r="BI193" s="6">
        <f>INDEX('P-07 HACCP score'!$C$3:$E$6,MATCH(AA193,'P-07 HACCP score'!$B$3:$B$6,0),MATCH('D-14 Ernst'!R$2,'P-07 HACCP score'!$C$2:$E$2,0))</f>
        <v>0</v>
      </c>
      <c r="BJ193" s="6">
        <f>INDEX('P-07 HACCP score'!$C$3:$E$6,MATCH(AB193,'P-07 HACCP score'!$B$3:$B$6,0),MATCH('D-14 Ernst'!S$2,'P-07 HACCP score'!$C$2:$E$2,0))</f>
        <v>0</v>
      </c>
      <c r="BK193" s="6">
        <f>INDEX('P-07 HACCP score'!$C$3:$E$6,MATCH(AC193,'P-07 HACCP score'!$B$3:$B$6,0),MATCH('D-14 Ernst'!T$2,'P-07 HACCP score'!$C$2:$E$2,0))</f>
        <v>0</v>
      </c>
      <c r="BL193" s="6">
        <f>INDEX('P-07 HACCP score'!$C$3:$E$6,MATCH(AD193,'P-07 HACCP score'!$B$3:$B$6,0),MATCH('D-14 Ernst'!U$2,'P-07 HACCP score'!$C$2:$E$2,0))</f>
        <v>0</v>
      </c>
      <c r="BM193" s="6">
        <f>INDEX('P-07 HACCP score'!$C$3:$E$6,MATCH(AE193,'P-07 HACCP score'!$B$3:$B$6,0),MATCH('D-14 Ernst'!V$2,'P-07 HACCP score'!$C$2:$E$2,0))</f>
        <v>0</v>
      </c>
      <c r="BN193" s="6">
        <f>INDEX('P-07 HACCP score'!$C$3:$E$6,MATCH(AF193,'P-07 HACCP score'!$B$3:$B$6,0),MATCH('D-14 Ernst'!W$2,'P-07 HACCP score'!$C$2:$E$2,0))</f>
        <v>0</v>
      </c>
    </row>
    <row r="194" spans="1:66" x14ac:dyDescent="0.25">
      <c r="A194" s="26" t="s">
        <v>1297</v>
      </c>
      <c r="B194" s="25" t="s">
        <v>1298</v>
      </c>
      <c r="C194" s="28" t="s">
        <v>186</v>
      </c>
      <c r="D194" s="27" t="s">
        <v>83</v>
      </c>
      <c r="E194" s="8"/>
      <c r="F194" s="9"/>
      <c r="G194" s="9"/>
      <c r="H194" s="10"/>
      <c r="I194" s="10"/>
      <c r="J194" s="10"/>
      <c r="K194" s="10"/>
      <c r="L194" s="10"/>
      <c r="M194" s="9"/>
      <c r="N194" s="9"/>
      <c r="O194" s="9"/>
      <c r="P194" s="9"/>
      <c r="Q194" s="9"/>
      <c r="R194" s="9"/>
      <c r="S194" s="9"/>
      <c r="T194" s="9"/>
      <c r="U194" s="9"/>
      <c r="V194" s="9"/>
      <c r="W194" s="9"/>
      <c r="X194" s="9"/>
      <c r="Y194" s="9"/>
      <c r="Z194" s="9"/>
      <c r="AA194" s="9"/>
      <c r="AB194" s="9"/>
      <c r="AC194" s="9"/>
      <c r="AD194" s="9"/>
      <c r="AE194" s="9"/>
      <c r="AF194" s="7"/>
      <c r="AG194" s="11">
        <f t="shared" ref="AG194:AG257" si="21">COUNTIF($AQ194:$BN194,3)</f>
        <v>0</v>
      </c>
      <c r="AH194" s="12">
        <f t="shared" ref="AH194:AH257" si="22">COUNTIF($AQ194:$BN194,4)</f>
        <v>0</v>
      </c>
      <c r="AI194" s="13" t="str">
        <f t="shared" ref="AI194:AI257" si="23">IF(AH194&gt;=1,"HOOG",IF(AG194&gt;=2,"MIDDEN","LAAG"))</f>
        <v>LAAG</v>
      </c>
      <c r="AJ194" s="33" t="str">
        <f t="shared" ref="AJ194:AJ257" si="24">IF(AND(AH194=1,OR(G194="H",V194="H"),D194&lt;&gt;"4"),"J","N" )</f>
        <v>N</v>
      </c>
      <c r="AK194" s="14" t="str">
        <f t="shared" ref="AK194:AK257" si="25">IF(AND(AI194="HOOG",AJ194="J"),"MIDDEN",AI194)</f>
        <v>LAAG</v>
      </c>
      <c r="AL194" s="8" t="s">
        <v>33</v>
      </c>
      <c r="AM194" s="9" t="s">
        <v>39</v>
      </c>
      <c r="AN194" s="9" t="s">
        <v>35</v>
      </c>
      <c r="AO194" s="18" t="str">
        <f t="shared" ref="AO194:AO257" si="26">IF(AND(AL194="H",AM194="K"),"J",IF(OR(AND(AL194="L",AM194="K",AN194="J"),AND(AL194="H",AM194="G",AN194="J")),"J","N"))</f>
        <v>N</v>
      </c>
      <c r="AP194" s="15" t="str">
        <f t="shared" ref="AP194:AP257" si="27">IF(AO194="N",AK194,IF(AK194="LAAG","MIDDEN","HOOG"))</f>
        <v>LAAG</v>
      </c>
      <c r="AQ194" s="6">
        <f>INDEX('P-07 HACCP score'!$C$3:$E$6,MATCH(E194,'P-07 HACCP score'!$B$3:$B$6,0),MATCH('D-14 Ernst'!A$2,'P-07 HACCP score'!$C$2:$E$2,0))</f>
        <v>0</v>
      </c>
      <c r="AR194" s="6">
        <f>INDEX('P-07 HACCP score'!$C$3:$E$6,MATCH(F194,'P-07 HACCP score'!$B$3:$B$6,0),MATCH('D-14 Ernst'!B$2,'P-07 HACCP score'!$C$2:$E$2,0))</f>
        <v>0</v>
      </c>
      <c r="AS194" s="6">
        <f>INDEX('P-07 HACCP score'!$C$3:$E$6,MATCH(G194,'P-07 HACCP score'!$B$3:$B$6,0),MATCH('D-14 Ernst'!C$2,'P-07 HACCP score'!$C$2:$E$2,0))</f>
        <v>0</v>
      </c>
      <c r="AT194" s="6">
        <f>INDEX('P-07 HACCP score'!$C$3:$E$6,MATCH(M194,'P-07 HACCP score'!$B$3:$B$6,0),MATCH('D-14 Ernst'!D$2,'P-07 HACCP score'!$C$2:$E$2,0))</f>
        <v>0</v>
      </c>
      <c r="AU194" s="6">
        <f>INDEX('P-07 HACCP score'!$C$3:$E$6,MATCH(N194,'P-07 HACCP score'!$B$3:$B$6,0),MATCH('D-14 Ernst'!E$2,'P-07 HACCP score'!$C$2:$E$2,0))</f>
        <v>0</v>
      </c>
      <c r="AV194" s="6">
        <f>INDEX('P-07 HACCP score'!$C$3:$E$6,MATCH(O194,'P-07 HACCP score'!$B$3:$B$6,0),MATCH('D-14 Ernst'!F$2,'P-07 HACCP score'!$C$2:$E$2,0))</f>
        <v>0</v>
      </c>
      <c r="AW194" s="6">
        <f>INDEX('P-07 HACCP score'!$C$3:$E$6,MATCH(P194,'P-07 HACCP score'!$B$3:$B$6,0),MATCH('D-14 Ernst'!G$2,'P-07 HACCP score'!$C$2:$E$2,0))</f>
        <v>0</v>
      </c>
      <c r="AX194" s="6">
        <f>INDEX('P-07 HACCP score'!$C$3:$E$6,MATCH(Q194,'P-07 HACCP score'!$B$3:$B$6,0),MATCH('D-14 Ernst'!H$2,'P-07 HACCP score'!$C$2:$E$2,0))</f>
        <v>0</v>
      </c>
      <c r="AY194" s="6">
        <f>INDEX('P-07 HACCP score'!$C$3:$E$6,MATCH(R194,'P-07 HACCP score'!$B$3:$B$6,0),MATCH('D-14 Ernst'!I$2,'P-07 HACCP score'!$C$2:$E$2,0))</f>
        <v>0</v>
      </c>
      <c r="AZ194" s="6">
        <f>INDEX('P-07 HACCP score'!$C$3:$E$6,MATCH(S194,'P-07 HACCP score'!$B$3:$B$6,0),MATCH('D-14 Ernst'!J$2,'P-07 HACCP score'!$C$2:$E$2,0))</f>
        <v>0</v>
      </c>
      <c r="BA194" s="6">
        <f>INDEX('P-07 HACCP score'!$C$3:$E$6,MATCH(T194,'P-07 HACCP score'!$B$3:$B$6,0),MATCH('D-14 Ernst'!K$2,'P-07 HACCP score'!$C$2:$E$2,0))</f>
        <v>0</v>
      </c>
      <c r="BB194" s="6" t="e">
        <f>INDEX('P-07 HACCP score'!$C$3:$E$6,MATCH(#REF!,'P-07 HACCP score'!$B$3:$B$6,0),MATCH('D-14 Ernst'!#REF!,'P-07 HACCP score'!$C$2:$E$2,0))</f>
        <v>#REF!</v>
      </c>
      <c r="BC194" s="6">
        <f>INDEX('P-07 HACCP score'!$C$3:$E$6,MATCH(U194,'P-07 HACCP score'!$B$3:$B$6,0),MATCH('D-14 Ernst'!L$2,'P-07 HACCP score'!$C$2:$E$2,0))</f>
        <v>0</v>
      </c>
      <c r="BD194" s="6">
        <f>INDEX('P-07 HACCP score'!$C$3:$E$6,MATCH(V194,'P-07 HACCP score'!$B$3:$B$6,0),MATCH('D-14 Ernst'!M$2,'P-07 HACCP score'!$C$2:$E$2,0))</f>
        <v>0</v>
      </c>
      <c r="BE194" s="6">
        <f>INDEX('P-07 HACCP score'!$C$3:$E$6,MATCH(W194,'P-07 HACCP score'!$B$3:$B$6,0),MATCH('D-14 Ernst'!N$2,'P-07 HACCP score'!$C$2:$E$2,0))</f>
        <v>0</v>
      </c>
      <c r="BF194" s="6">
        <f>INDEX('P-07 HACCP score'!$C$3:$E$6,MATCH(X194,'P-07 HACCP score'!$B$3:$B$6,0),MATCH('D-14 Ernst'!O$2,'P-07 HACCP score'!$C$2:$E$2,0))</f>
        <v>0</v>
      </c>
      <c r="BG194" s="6">
        <f>INDEX('P-07 HACCP score'!$C$3:$E$6,MATCH(Y194,'P-07 HACCP score'!$B$3:$B$6,0),MATCH('D-14 Ernst'!P$2,'P-07 HACCP score'!$C$2:$E$2,0))</f>
        <v>0</v>
      </c>
      <c r="BH194" s="6">
        <f>INDEX('P-07 HACCP score'!$C$3:$E$6,MATCH(Z194,'P-07 HACCP score'!$B$3:$B$6,0),MATCH('D-14 Ernst'!Q$2,'P-07 HACCP score'!$C$2:$E$2,0))</f>
        <v>0</v>
      </c>
      <c r="BI194" s="6">
        <f>INDEX('P-07 HACCP score'!$C$3:$E$6,MATCH(AA194,'P-07 HACCP score'!$B$3:$B$6,0),MATCH('D-14 Ernst'!R$2,'P-07 HACCP score'!$C$2:$E$2,0))</f>
        <v>0</v>
      </c>
      <c r="BJ194" s="6">
        <f>INDEX('P-07 HACCP score'!$C$3:$E$6,MATCH(AB194,'P-07 HACCP score'!$B$3:$B$6,0),MATCH('D-14 Ernst'!S$2,'P-07 HACCP score'!$C$2:$E$2,0))</f>
        <v>0</v>
      </c>
      <c r="BK194" s="6">
        <f>INDEX('P-07 HACCP score'!$C$3:$E$6,MATCH(AC194,'P-07 HACCP score'!$B$3:$B$6,0),MATCH('D-14 Ernst'!T$2,'P-07 HACCP score'!$C$2:$E$2,0))</f>
        <v>0</v>
      </c>
      <c r="BL194" s="6">
        <f>INDEX('P-07 HACCP score'!$C$3:$E$6,MATCH(AD194,'P-07 HACCP score'!$B$3:$B$6,0),MATCH('D-14 Ernst'!U$2,'P-07 HACCP score'!$C$2:$E$2,0))</f>
        <v>0</v>
      </c>
      <c r="BM194" s="6">
        <f>INDEX('P-07 HACCP score'!$C$3:$E$6,MATCH(AE194,'P-07 HACCP score'!$B$3:$B$6,0),MATCH('D-14 Ernst'!V$2,'P-07 HACCP score'!$C$2:$E$2,0))</f>
        <v>0</v>
      </c>
      <c r="BN194" s="6">
        <f>INDEX('P-07 HACCP score'!$C$3:$E$6,MATCH(AF194,'P-07 HACCP score'!$B$3:$B$6,0),MATCH('D-14 Ernst'!W$2,'P-07 HACCP score'!$C$2:$E$2,0))</f>
        <v>0</v>
      </c>
    </row>
    <row r="195" spans="1:66" x14ac:dyDescent="0.25">
      <c r="A195" s="26" t="s">
        <v>416</v>
      </c>
      <c r="B195" s="25" t="s">
        <v>417</v>
      </c>
      <c r="C195" s="28" t="s">
        <v>1315</v>
      </c>
      <c r="D195" s="27" t="s">
        <v>32</v>
      </c>
      <c r="E195" s="8"/>
      <c r="F195" s="9" t="s">
        <v>33</v>
      </c>
      <c r="G195" s="9"/>
      <c r="H195" s="10"/>
      <c r="I195" s="10"/>
      <c r="J195" s="10"/>
      <c r="K195" s="10"/>
      <c r="L195" s="10"/>
      <c r="M195" s="9"/>
      <c r="N195" s="9"/>
      <c r="O195" s="9"/>
      <c r="P195" s="9"/>
      <c r="Q195" s="9"/>
      <c r="R195" s="9"/>
      <c r="S195" s="9"/>
      <c r="T195" s="9"/>
      <c r="U195" s="9"/>
      <c r="V195" s="9"/>
      <c r="W195" s="9"/>
      <c r="X195" s="9"/>
      <c r="Y195" s="9"/>
      <c r="Z195" s="9"/>
      <c r="AA195" s="9"/>
      <c r="AB195" s="9"/>
      <c r="AC195" s="9"/>
      <c r="AD195" s="9"/>
      <c r="AE195" s="9"/>
      <c r="AF195" s="7"/>
      <c r="AG195" s="11">
        <f t="shared" si="21"/>
        <v>1</v>
      </c>
      <c r="AH195" s="12">
        <f t="shared" si="22"/>
        <v>0</v>
      </c>
      <c r="AI195" s="13" t="str">
        <f t="shared" si="23"/>
        <v>LAAG</v>
      </c>
      <c r="AJ195" s="33" t="str">
        <f t="shared" si="24"/>
        <v>N</v>
      </c>
      <c r="AK195" s="14" t="str">
        <f t="shared" si="25"/>
        <v>LAAG</v>
      </c>
      <c r="AL195" s="8" t="s">
        <v>33</v>
      </c>
      <c r="AM195" s="9" t="s">
        <v>39</v>
      </c>
      <c r="AN195" s="9" t="s">
        <v>35</v>
      </c>
      <c r="AO195" s="18" t="str">
        <f t="shared" si="26"/>
        <v>N</v>
      </c>
      <c r="AP195" s="15" t="str">
        <f t="shared" si="27"/>
        <v>LAAG</v>
      </c>
      <c r="AQ195" s="6">
        <f>INDEX('P-07 HACCP score'!$C$3:$E$6,MATCH(E195,'P-07 HACCP score'!$B$3:$B$6,0),MATCH('D-14 Ernst'!A$2,'P-07 HACCP score'!$C$2:$E$2,0))</f>
        <v>0</v>
      </c>
      <c r="AR195" s="6">
        <f>INDEX('P-07 HACCP score'!$C$3:$E$6,MATCH(F195,'P-07 HACCP score'!$B$3:$B$6,0),MATCH('D-14 Ernst'!B$2,'P-07 HACCP score'!$C$2:$E$2,0))</f>
        <v>3</v>
      </c>
      <c r="AS195" s="6">
        <f>INDEX('P-07 HACCP score'!$C$3:$E$6,MATCH(G195,'P-07 HACCP score'!$B$3:$B$6,0),MATCH('D-14 Ernst'!C$2,'P-07 HACCP score'!$C$2:$E$2,0))</f>
        <v>0</v>
      </c>
      <c r="AT195" s="6">
        <f>INDEX('P-07 HACCP score'!$C$3:$E$6,MATCH(M195,'P-07 HACCP score'!$B$3:$B$6,0),MATCH('D-14 Ernst'!D$2,'P-07 HACCP score'!$C$2:$E$2,0))</f>
        <v>0</v>
      </c>
      <c r="AU195" s="6">
        <f>INDEX('P-07 HACCP score'!$C$3:$E$6,MATCH(N195,'P-07 HACCP score'!$B$3:$B$6,0),MATCH('D-14 Ernst'!E$2,'P-07 HACCP score'!$C$2:$E$2,0))</f>
        <v>0</v>
      </c>
      <c r="AV195" s="6">
        <f>INDEX('P-07 HACCP score'!$C$3:$E$6,MATCH(O195,'P-07 HACCP score'!$B$3:$B$6,0),MATCH('D-14 Ernst'!F$2,'P-07 HACCP score'!$C$2:$E$2,0))</f>
        <v>0</v>
      </c>
      <c r="AW195" s="6">
        <f>INDEX('P-07 HACCP score'!$C$3:$E$6,MATCH(P195,'P-07 HACCP score'!$B$3:$B$6,0),MATCH('D-14 Ernst'!G$2,'P-07 HACCP score'!$C$2:$E$2,0))</f>
        <v>0</v>
      </c>
      <c r="AX195" s="6">
        <f>INDEX('P-07 HACCP score'!$C$3:$E$6,MATCH(Q195,'P-07 HACCP score'!$B$3:$B$6,0),MATCH('D-14 Ernst'!H$2,'P-07 HACCP score'!$C$2:$E$2,0))</f>
        <v>0</v>
      </c>
      <c r="AY195" s="6">
        <f>INDEX('P-07 HACCP score'!$C$3:$E$6,MATCH(R195,'P-07 HACCP score'!$B$3:$B$6,0),MATCH('D-14 Ernst'!I$2,'P-07 HACCP score'!$C$2:$E$2,0))</f>
        <v>0</v>
      </c>
      <c r="AZ195" s="6">
        <f>INDEX('P-07 HACCP score'!$C$3:$E$6,MATCH(S195,'P-07 HACCP score'!$B$3:$B$6,0),MATCH('D-14 Ernst'!J$2,'P-07 HACCP score'!$C$2:$E$2,0))</f>
        <v>0</v>
      </c>
      <c r="BA195" s="6">
        <f>INDEX('P-07 HACCP score'!$C$3:$E$6,MATCH(T195,'P-07 HACCP score'!$B$3:$B$6,0),MATCH('D-14 Ernst'!K$2,'P-07 HACCP score'!$C$2:$E$2,0))</f>
        <v>0</v>
      </c>
      <c r="BB195" s="6" t="e">
        <f>INDEX('P-07 HACCP score'!$C$3:$E$6,MATCH(#REF!,'P-07 HACCP score'!$B$3:$B$6,0),MATCH('D-14 Ernst'!#REF!,'P-07 HACCP score'!$C$2:$E$2,0))</f>
        <v>#REF!</v>
      </c>
      <c r="BC195" s="6">
        <f>INDEX('P-07 HACCP score'!$C$3:$E$6,MATCH(U195,'P-07 HACCP score'!$B$3:$B$6,0),MATCH('D-14 Ernst'!L$2,'P-07 HACCP score'!$C$2:$E$2,0))</f>
        <v>0</v>
      </c>
      <c r="BD195" s="6">
        <f>INDEX('P-07 HACCP score'!$C$3:$E$6,MATCH(V195,'P-07 HACCP score'!$B$3:$B$6,0),MATCH('D-14 Ernst'!M$2,'P-07 HACCP score'!$C$2:$E$2,0))</f>
        <v>0</v>
      </c>
      <c r="BE195" s="6">
        <f>INDEX('P-07 HACCP score'!$C$3:$E$6,MATCH(W195,'P-07 HACCP score'!$B$3:$B$6,0),MATCH('D-14 Ernst'!N$2,'P-07 HACCP score'!$C$2:$E$2,0))</f>
        <v>0</v>
      </c>
      <c r="BF195" s="6">
        <f>INDEX('P-07 HACCP score'!$C$3:$E$6,MATCH(X195,'P-07 HACCP score'!$B$3:$B$6,0),MATCH('D-14 Ernst'!O$2,'P-07 HACCP score'!$C$2:$E$2,0))</f>
        <v>0</v>
      </c>
      <c r="BG195" s="6">
        <f>INDEX('P-07 HACCP score'!$C$3:$E$6,MATCH(Y195,'P-07 HACCP score'!$B$3:$B$6,0),MATCH('D-14 Ernst'!P$2,'P-07 HACCP score'!$C$2:$E$2,0))</f>
        <v>0</v>
      </c>
      <c r="BH195" s="6">
        <f>INDEX('P-07 HACCP score'!$C$3:$E$6,MATCH(Z195,'P-07 HACCP score'!$B$3:$B$6,0),MATCH('D-14 Ernst'!Q$2,'P-07 HACCP score'!$C$2:$E$2,0))</f>
        <v>0</v>
      </c>
      <c r="BI195" s="6">
        <f>INDEX('P-07 HACCP score'!$C$3:$E$6,MATCH(AA195,'P-07 HACCP score'!$B$3:$B$6,0),MATCH('D-14 Ernst'!R$2,'P-07 HACCP score'!$C$2:$E$2,0))</f>
        <v>0</v>
      </c>
      <c r="BJ195" s="6">
        <f>INDEX('P-07 HACCP score'!$C$3:$E$6,MATCH(AB195,'P-07 HACCP score'!$B$3:$B$6,0),MATCH('D-14 Ernst'!S$2,'P-07 HACCP score'!$C$2:$E$2,0))</f>
        <v>0</v>
      </c>
      <c r="BK195" s="6">
        <f>INDEX('P-07 HACCP score'!$C$3:$E$6,MATCH(AC195,'P-07 HACCP score'!$B$3:$B$6,0),MATCH('D-14 Ernst'!T$2,'P-07 HACCP score'!$C$2:$E$2,0))</f>
        <v>0</v>
      </c>
      <c r="BL195" s="6">
        <f>INDEX('P-07 HACCP score'!$C$3:$E$6,MATCH(AD195,'P-07 HACCP score'!$B$3:$B$6,0),MATCH('D-14 Ernst'!U$2,'P-07 HACCP score'!$C$2:$E$2,0))</f>
        <v>0</v>
      </c>
      <c r="BM195" s="6">
        <f>INDEX('P-07 HACCP score'!$C$3:$E$6,MATCH(AE195,'P-07 HACCP score'!$B$3:$B$6,0),MATCH('D-14 Ernst'!V$2,'P-07 HACCP score'!$C$2:$E$2,0))</f>
        <v>0</v>
      </c>
      <c r="BN195" s="6">
        <f>INDEX('P-07 HACCP score'!$C$3:$E$6,MATCH(AF195,'P-07 HACCP score'!$B$3:$B$6,0),MATCH('D-14 Ernst'!W$2,'P-07 HACCP score'!$C$2:$E$2,0))</f>
        <v>0</v>
      </c>
    </row>
    <row r="196" spans="1:66" x14ac:dyDescent="0.25">
      <c r="A196" s="26" t="s">
        <v>418</v>
      </c>
      <c r="B196" s="25" t="s">
        <v>419</v>
      </c>
      <c r="C196" s="28" t="s">
        <v>1315</v>
      </c>
      <c r="D196" s="27" t="s">
        <v>32</v>
      </c>
      <c r="E196" s="8"/>
      <c r="F196" s="9" t="s">
        <v>33</v>
      </c>
      <c r="G196" s="9"/>
      <c r="H196" s="10"/>
      <c r="I196" s="10"/>
      <c r="J196" s="10"/>
      <c r="K196" s="10"/>
      <c r="L196" s="10"/>
      <c r="M196" s="9"/>
      <c r="N196" s="9"/>
      <c r="O196" s="9"/>
      <c r="P196" s="9"/>
      <c r="Q196" s="9"/>
      <c r="R196" s="9"/>
      <c r="S196" s="9"/>
      <c r="T196" s="9"/>
      <c r="U196" s="9"/>
      <c r="V196" s="9"/>
      <c r="W196" s="9"/>
      <c r="X196" s="9"/>
      <c r="Y196" s="9"/>
      <c r="Z196" s="9"/>
      <c r="AA196" s="9"/>
      <c r="AB196" s="9"/>
      <c r="AC196" s="9"/>
      <c r="AD196" s="9"/>
      <c r="AE196" s="9"/>
      <c r="AF196" s="7"/>
      <c r="AG196" s="11">
        <f t="shared" si="21"/>
        <v>1</v>
      </c>
      <c r="AH196" s="12">
        <f t="shared" si="22"/>
        <v>0</v>
      </c>
      <c r="AI196" s="13" t="str">
        <f t="shared" si="23"/>
        <v>LAAG</v>
      </c>
      <c r="AJ196" s="33" t="str">
        <f t="shared" si="24"/>
        <v>N</v>
      </c>
      <c r="AK196" s="14" t="str">
        <f t="shared" si="25"/>
        <v>LAAG</v>
      </c>
      <c r="AL196" s="8" t="s">
        <v>33</v>
      </c>
      <c r="AM196" s="9" t="s">
        <v>34</v>
      </c>
      <c r="AN196" s="9" t="s">
        <v>35</v>
      </c>
      <c r="AO196" s="18" t="str">
        <f t="shared" si="26"/>
        <v>N</v>
      </c>
      <c r="AP196" s="15" t="str">
        <f t="shared" si="27"/>
        <v>LAAG</v>
      </c>
      <c r="AQ196" s="6">
        <f>INDEX('P-07 HACCP score'!$C$3:$E$6,MATCH(E196,'P-07 HACCP score'!$B$3:$B$6,0),MATCH('D-14 Ernst'!A$2,'P-07 HACCP score'!$C$2:$E$2,0))</f>
        <v>0</v>
      </c>
      <c r="AR196" s="6">
        <f>INDEX('P-07 HACCP score'!$C$3:$E$6,MATCH(F196,'P-07 HACCP score'!$B$3:$B$6,0),MATCH('D-14 Ernst'!B$2,'P-07 HACCP score'!$C$2:$E$2,0))</f>
        <v>3</v>
      </c>
      <c r="AS196" s="6">
        <f>INDEX('P-07 HACCP score'!$C$3:$E$6,MATCH(G196,'P-07 HACCP score'!$B$3:$B$6,0),MATCH('D-14 Ernst'!C$2,'P-07 HACCP score'!$C$2:$E$2,0))</f>
        <v>0</v>
      </c>
      <c r="AT196" s="6">
        <f>INDEX('P-07 HACCP score'!$C$3:$E$6,MATCH(M196,'P-07 HACCP score'!$B$3:$B$6,0),MATCH('D-14 Ernst'!D$2,'P-07 HACCP score'!$C$2:$E$2,0))</f>
        <v>0</v>
      </c>
      <c r="AU196" s="6">
        <f>INDEX('P-07 HACCP score'!$C$3:$E$6,MATCH(N196,'P-07 HACCP score'!$B$3:$B$6,0),MATCH('D-14 Ernst'!E$2,'P-07 HACCP score'!$C$2:$E$2,0))</f>
        <v>0</v>
      </c>
      <c r="AV196" s="6">
        <f>INDEX('P-07 HACCP score'!$C$3:$E$6,MATCH(O196,'P-07 HACCP score'!$B$3:$B$6,0),MATCH('D-14 Ernst'!F$2,'P-07 HACCP score'!$C$2:$E$2,0))</f>
        <v>0</v>
      </c>
      <c r="AW196" s="6">
        <f>INDEX('P-07 HACCP score'!$C$3:$E$6,MATCH(P196,'P-07 HACCP score'!$B$3:$B$6,0),MATCH('D-14 Ernst'!G$2,'P-07 HACCP score'!$C$2:$E$2,0))</f>
        <v>0</v>
      </c>
      <c r="AX196" s="6">
        <f>INDEX('P-07 HACCP score'!$C$3:$E$6,MATCH(Q196,'P-07 HACCP score'!$B$3:$B$6,0),MATCH('D-14 Ernst'!H$2,'P-07 HACCP score'!$C$2:$E$2,0))</f>
        <v>0</v>
      </c>
      <c r="AY196" s="6">
        <f>INDEX('P-07 HACCP score'!$C$3:$E$6,MATCH(R196,'P-07 HACCP score'!$B$3:$B$6,0),MATCH('D-14 Ernst'!I$2,'P-07 HACCP score'!$C$2:$E$2,0))</f>
        <v>0</v>
      </c>
      <c r="AZ196" s="6">
        <f>INDEX('P-07 HACCP score'!$C$3:$E$6,MATCH(S196,'P-07 HACCP score'!$B$3:$B$6,0),MATCH('D-14 Ernst'!J$2,'P-07 HACCP score'!$C$2:$E$2,0))</f>
        <v>0</v>
      </c>
      <c r="BA196" s="6">
        <f>INDEX('P-07 HACCP score'!$C$3:$E$6,MATCH(T196,'P-07 HACCP score'!$B$3:$B$6,0),MATCH('D-14 Ernst'!K$2,'P-07 HACCP score'!$C$2:$E$2,0))</f>
        <v>0</v>
      </c>
      <c r="BB196" s="6" t="e">
        <f>INDEX('P-07 HACCP score'!$C$3:$E$6,MATCH(#REF!,'P-07 HACCP score'!$B$3:$B$6,0),MATCH('D-14 Ernst'!#REF!,'P-07 HACCP score'!$C$2:$E$2,0))</f>
        <v>#REF!</v>
      </c>
      <c r="BC196" s="6">
        <f>INDEX('P-07 HACCP score'!$C$3:$E$6,MATCH(U196,'P-07 HACCP score'!$B$3:$B$6,0),MATCH('D-14 Ernst'!L$2,'P-07 HACCP score'!$C$2:$E$2,0))</f>
        <v>0</v>
      </c>
      <c r="BD196" s="6">
        <f>INDEX('P-07 HACCP score'!$C$3:$E$6,MATCH(V196,'P-07 HACCP score'!$B$3:$B$6,0),MATCH('D-14 Ernst'!M$2,'P-07 HACCP score'!$C$2:$E$2,0))</f>
        <v>0</v>
      </c>
      <c r="BE196" s="6">
        <f>INDEX('P-07 HACCP score'!$C$3:$E$6,MATCH(W196,'P-07 HACCP score'!$B$3:$B$6,0),MATCH('D-14 Ernst'!N$2,'P-07 HACCP score'!$C$2:$E$2,0))</f>
        <v>0</v>
      </c>
      <c r="BF196" s="6">
        <f>INDEX('P-07 HACCP score'!$C$3:$E$6,MATCH(X196,'P-07 HACCP score'!$B$3:$B$6,0),MATCH('D-14 Ernst'!O$2,'P-07 HACCP score'!$C$2:$E$2,0))</f>
        <v>0</v>
      </c>
      <c r="BG196" s="6">
        <f>INDEX('P-07 HACCP score'!$C$3:$E$6,MATCH(Y196,'P-07 HACCP score'!$B$3:$B$6,0),MATCH('D-14 Ernst'!P$2,'P-07 HACCP score'!$C$2:$E$2,0))</f>
        <v>0</v>
      </c>
      <c r="BH196" s="6">
        <f>INDEX('P-07 HACCP score'!$C$3:$E$6,MATCH(Z196,'P-07 HACCP score'!$B$3:$B$6,0),MATCH('D-14 Ernst'!Q$2,'P-07 HACCP score'!$C$2:$E$2,0))</f>
        <v>0</v>
      </c>
      <c r="BI196" s="6">
        <f>INDEX('P-07 HACCP score'!$C$3:$E$6,MATCH(AA196,'P-07 HACCP score'!$B$3:$B$6,0),MATCH('D-14 Ernst'!R$2,'P-07 HACCP score'!$C$2:$E$2,0))</f>
        <v>0</v>
      </c>
      <c r="BJ196" s="6">
        <f>INDEX('P-07 HACCP score'!$C$3:$E$6,MATCH(AB196,'P-07 HACCP score'!$B$3:$B$6,0),MATCH('D-14 Ernst'!S$2,'P-07 HACCP score'!$C$2:$E$2,0))</f>
        <v>0</v>
      </c>
      <c r="BK196" s="6">
        <f>INDEX('P-07 HACCP score'!$C$3:$E$6,MATCH(AC196,'P-07 HACCP score'!$B$3:$B$6,0),MATCH('D-14 Ernst'!T$2,'P-07 HACCP score'!$C$2:$E$2,0))</f>
        <v>0</v>
      </c>
      <c r="BL196" s="6">
        <f>INDEX('P-07 HACCP score'!$C$3:$E$6,MATCH(AD196,'P-07 HACCP score'!$B$3:$B$6,0),MATCH('D-14 Ernst'!U$2,'P-07 HACCP score'!$C$2:$E$2,0))</f>
        <v>0</v>
      </c>
      <c r="BM196" s="6">
        <f>INDEX('P-07 HACCP score'!$C$3:$E$6,MATCH(AE196,'P-07 HACCP score'!$B$3:$B$6,0),MATCH('D-14 Ernst'!V$2,'P-07 HACCP score'!$C$2:$E$2,0))</f>
        <v>0</v>
      </c>
      <c r="BN196" s="6">
        <f>INDEX('P-07 HACCP score'!$C$3:$E$6,MATCH(AF196,'P-07 HACCP score'!$B$3:$B$6,0),MATCH('D-14 Ernst'!W$2,'P-07 HACCP score'!$C$2:$E$2,0))</f>
        <v>0</v>
      </c>
    </row>
    <row r="197" spans="1:66" x14ac:dyDescent="0.25">
      <c r="A197" s="26">
        <v>53881</v>
      </c>
      <c r="B197" s="25" t="s">
        <v>1512</v>
      </c>
      <c r="C197" s="28" t="s">
        <v>1312</v>
      </c>
      <c r="D197" s="27">
        <v>3</v>
      </c>
      <c r="E197" s="8"/>
      <c r="F197" s="9"/>
      <c r="G197" s="9"/>
      <c r="H197" s="10"/>
      <c r="I197" s="10"/>
      <c r="J197" s="10"/>
      <c r="K197" s="10"/>
      <c r="L197" s="10"/>
      <c r="M197" s="9"/>
      <c r="N197" s="9"/>
      <c r="O197" s="9"/>
      <c r="P197" s="9"/>
      <c r="Q197" s="9"/>
      <c r="R197" s="9"/>
      <c r="S197" s="9" t="s">
        <v>33</v>
      </c>
      <c r="T197" s="9"/>
      <c r="U197" s="9"/>
      <c r="V197" s="9" t="s">
        <v>33</v>
      </c>
      <c r="W197" s="9"/>
      <c r="X197" s="9"/>
      <c r="Y197" s="9"/>
      <c r="Z197" s="9"/>
      <c r="AA197" s="9"/>
      <c r="AB197" s="9"/>
      <c r="AC197" s="9"/>
      <c r="AD197" s="9"/>
      <c r="AE197" s="9"/>
      <c r="AF197" s="7"/>
      <c r="AG197" s="11">
        <f t="shared" si="21"/>
        <v>0</v>
      </c>
      <c r="AH197" s="12">
        <f t="shared" si="22"/>
        <v>0</v>
      </c>
      <c r="AI197" s="13" t="str">
        <f t="shared" si="23"/>
        <v>LAAG</v>
      </c>
      <c r="AJ197" s="33" t="str">
        <f t="shared" si="24"/>
        <v>N</v>
      </c>
      <c r="AK197" s="14" t="str">
        <f t="shared" si="25"/>
        <v>LAAG</v>
      </c>
      <c r="AL197" s="8" t="s">
        <v>33</v>
      </c>
      <c r="AM197" s="9" t="s">
        <v>34</v>
      </c>
      <c r="AN197" s="9" t="s">
        <v>35</v>
      </c>
      <c r="AO197" s="18" t="str">
        <f t="shared" si="26"/>
        <v>N</v>
      </c>
      <c r="AP197" s="15" t="str">
        <f t="shared" si="27"/>
        <v>LAAG</v>
      </c>
      <c r="AQ197" s="114">
        <f>INDEX('P-07 HACCP score'!$C$3:$E$6,MATCH(E197,'P-07 HACCP score'!$B$3:$B$6,0),MATCH('D-14 Ernst'!A$2,'P-07 HACCP score'!$C$2:$E$2,0))</f>
        <v>0</v>
      </c>
      <c r="AR197" s="114">
        <f>INDEX('P-07 HACCP score'!$C$3:$E$6,MATCH(F197,'P-07 HACCP score'!$B$3:$B$6,0),MATCH('D-14 Ernst'!B$2,'P-07 HACCP score'!$C$2:$E$2,0))</f>
        <v>0</v>
      </c>
      <c r="AS197" s="114">
        <f>INDEX('P-07 HACCP score'!$C$3:$E$6,MATCH(G197,'P-07 HACCP score'!$B$3:$B$6,0),MATCH('D-14 Ernst'!C$2,'P-07 HACCP score'!$C$2:$E$2,0))</f>
        <v>0</v>
      </c>
      <c r="AT197" s="114">
        <f>INDEX('P-07 HACCP score'!$C$3:$E$6,MATCH(M197,'P-07 HACCP score'!$B$3:$B$6,0),MATCH('D-14 Ernst'!D$2,'P-07 HACCP score'!$C$2:$E$2,0))</f>
        <v>0</v>
      </c>
      <c r="AU197" s="114">
        <f>INDEX('P-07 HACCP score'!$C$3:$E$6,MATCH(N197,'P-07 HACCP score'!$B$3:$B$6,0),MATCH('D-14 Ernst'!E$2,'P-07 HACCP score'!$C$2:$E$2,0))</f>
        <v>0</v>
      </c>
      <c r="AV197" s="114">
        <f>INDEX('P-07 HACCP score'!$C$3:$E$6,MATCH(O197,'P-07 HACCP score'!$B$3:$B$6,0),MATCH('D-14 Ernst'!F$2,'P-07 HACCP score'!$C$2:$E$2,0))</f>
        <v>0</v>
      </c>
      <c r="AW197" s="114">
        <f>INDEX('P-07 HACCP score'!$C$3:$E$6,MATCH(P197,'P-07 HACCP score'!$B$3:$B$6,0),MATCH('D-14 Ernst'!G$2,'P-07 HACCP score'!$C$2:$E$2,0))</f>
        <v>0</v>
      </c>
      <c r="AX197" s="114">
        <f>INDEX('P-07 HACCP score'!$C$3:$E$6,MATCH(Q197,'P-07 HACCP score'!$B$3:$B$6,0),MATCH('D-14 Ernst'!H$2,'P-07 HACCP score'!$C$2:$E$2,0))</f>
        <v>0</v>
      </c>
      <c r="AY197" s="114">
        <f>INDEX('P-07 HACCP score'!$C$3:$E$6,MATCH(R197,'P-07 HACCP score'!$B$3:$B$6,0),MATCH('D-14 Ernst'!I$2,'P-07 HACCP score'!$C$2:$E$2,0))</f>
        <v>0</v>
      </c>
      <c r="AZ197" s="114">
        <f>INDEX('P-07 HACCP score'!$C$3:$E$6,MATCH(S197,'P-07 HACCP score'!$B$3:$B$6,0),MATCH('D-14 Ernst'!J$2,'P-07 HACCP score'!$C$2:$E$2,0))</f>
        <v>1</v>
      </c>
      <c r="BA197" s="114">
        <f>INDEX('P-07 HACCP score'!$C$3:$E$6,MATCH(T197,'P-07 HACCP score'!$B$3:$B$6,0),MATCH('D-14 Ernst'!K$2,'P-07 HACCP score'!$C$2:$E$2,0))</f>
        <v>0</v>
      </c>
      <c r="BB197" s="114" t="e">
        <f>INDEX('P-07 HACCP score'!$C$3:$E$6,MATCH(#REF!,'P-07 HACCP score'!$B$3:$B$6,0),MATCH('D-14 Ernst'!#REF!,'P-07 HACCP score'!$C$2:$E$2,0))</f>
        <v>#REF!</v>
      </c>
      <c r="BC197" s="114">
        <f>INDEX('P-07 HACCP score'!$C$3:$E$6,MATCH(U197,'P-07 HACCP score'!$B$3:$B$6,0),MATCH('D-14 Ernst'!L$2,'P-07 HACCP score'!$C$2:$E$2,0))</f>
        <v>0</v>
      </c>
      <c r="BD197" s="114">
        <f>INDEX('P-07 HACCP score'!$C$3:$E$6,MATCH(V197,'P-07 HACCP score'!$B$3:$B$6,0),MATCH('D-14 Ernst'!M$2,'P-07 HACCP score'!$C$2:$E$2,0))</f>
        <v>2</v>
      </c>
      <c r="BE197" s="114">
        <f>INDEX('P-07 HACCP score'!$C$3:$E$6,MATCH(W197,'P-07 HACCP score'!$B$3:$B$6,0),MATCH('D-14 Ernst'!N$2,'P-07 HACCP score'!$C$2:$E$2,0))</f>
        <v>0</v>
      </c>
      <c r="BF197" s="114">
        <f>INDEX('P-07 HACCP score'!$C$3:$E$6,MATCH(X197,'P-07 HACCP score'!$B$3:$B$6,0),MATCH('D-14 Ernst'!O$2,'P-07 HACCP score'!$C$2:$E$2,0))</f>
        <v>0</v>
      </c>
      <c r="BG197" s="114">
        <f>INDEX('P-07 HACCP score'!$C$3:$E$6,MATCH(Y197,'P-07 HACCP score'!$B$3:$B$6,0),MATCH('D-14 Ernst'!P$2,'P-07 HACCP score'!$C$2:$E$2,0))</f>
        <v>0</v>
      </c>
      <c r="BH197" s="114">
        <f>INDEX('P-07 HACCP score'!$C$3:$E$6,MATCH(Z197,'P-07 HACCP score'!$B$3:$B$6,0),MATCH('D-14 Ernst'!Q$2,'P-07 HACCP score'!$C$2:$E$2,0))</f>
        <v>0</v>
      </c>
      <c r="BI197" s="114">
        <f>INDEX('P-07 HACCP score'!$C$3:$E$6,MATCH(AA197,'P-07 HACCP score'!$B$3:$B$6,0),MATCH('D-14 Ernst'!R$2,'P-07 HACCP score'!$C$2:$E$2,0))</f>
        <v>0</v>
      </c>
      <c r="BJ197" s="114">
        <f>INDEX('P-07 HACCP score'!$C$3:$E$6,MATCH(AB197,'P-07 HACCP score'!$B$3:$B$6,0),MATCH('D-14 Ernst'!S$2,'P-07 HACCP score'!$C$2:$E$2,0))</f>
        <v>0</v>
      </c>
      <c r="BK197" s="114">
        <f>INDEX('P-07 HACCP score'!$C$3:$E$6,MATCH(AC197,'P-07 HACCP score'!$B$3:$B$6,0),MATCH('D-14 Ernst'!T$2,'P-07 HACCP score'!$C$2:$E$2,0))</f>
        <v>0</v>
      </c>
      <c r="BL197" s="114">
        <f>INDEX('P-07 HACCP score'!$C$3:$E$6,MATCH(AD197,'P-07 HACCP score'!$B$3:$B$6,0),MATCH('D-14 Ernst'!U$2,'P-07 HACCP score'!$C$2:$E$2,0))</f>
        <v>0</v>
      </c>
      <c r="BM197" s="114">
        <f>INDEX('P-07 HACCP score'!$C$3:$E$6,MATCH(AE197,'P-07 HACCP score'!$B$3:$B$6,0),MATCH('D-14 Ernst'!V$2,'P-07 HACCP score'!$C$2:$E$2,0))</f>
        <v>0</v>
      </c>
      <c r="BN197" s="114">
        <f>INDEX('P-07 HACCP score'!$C$3:$E$6,MATCH(AF197,'P-07 HACCP score'!$B$3:$B$6,0),MATCH('D-14 Ernst'!W$2,'P-07 HACCP score'!$C$2:$E$2,0))</f>
        <v>0</v>
      </c>
    </row>
    <row r="198" spans="1:66" x14ac:dyDescent="0.25">
      <c r="A198" s="26" t="s">
        <v>420</v>
      </c>
      <c r="B198" s="25" t="s">
        <v>421</v>
      </c>
      <c r="C198" s="28" t="s">
        <v>1312</v>
      </c>
      <c r="D198" s="27" t="s">
        <v>151</v>
      </c>
      <c r="E198" s="8" t="s">
        <v>33</v>
      </c>
      <c r="F198" s="9"/>
      <c r="G198" s="9"/>
      <c r="H198" s="10"/>
      <c r="I198" s="10"/>
      <c r="J198" s="10"/>
      <c r="K198" s="10"/>
      <c r="L198" s="10"/>
      <c r="M198" s="9"/>
      <c r="N198" s="9"/>
      <c r="O198" s="9"/>
      <c r="P198" s="9"/>
      <c r="Q198" s="9"/>
      <c r="R198" s="9"/>
      <c r="S198" s="9"/>
      <c r="T198" s="9"/>
      <c r="U198" s="9"/>
      <c r="V198" s="9" t="s">
        <v>33</v>
      </c>
      <c r="W198" s="9" t="s">
        <v>33</v>
      </c>
      <c r="X198" s="9"/>
      <c r="Y198" s="9"/>
      <c r="Z198" s="9"/>
      <c r="AA198" s="9"/>
      <c r="AB198" s="9"/>
      <c r="AC198" s="9"/>
      <c r="AD198" s="9"/>
      <c r="AE198" s="9"/>
      <c r="AF198" s="7"/>
      <c r="AG198" s="11">
        <f t="shared" si="21"/>
        <v>0</v>
      </c>
      <c r="AH198" s="12">
        <f t="shared" si="22"/>
        <v>0</v>
      </c>
      <c r="AI198" s="13" t="str">
        <f t="shared" si="23"/>
        <v>LAAG</v>
      </c>
      <c r="AJ198" s="33" t="str">
        <f t="shared" si="24"/>
        <v>N</v>
      </c>
      <c r="AK198" s="14" t="str">
        <f t="shared" si="25"/>
        <v>LAAG</v>
      </c>
      <c r="AL198" s="8" t="s">
        <v>33</v>
      </c>
      <c r="AM198" s="9" t="s">
        <v>39</v>
      </c>
      <c r="AN198" s="9" t="s">
        <v>35</v>
      </c>
      <c r="AO198" s="18" t="str">
        <f t="shared" si="26"/>
        <v>N</v>
      </c>
      <c r="AP198" s="15" t="str">
        <f t="shared" si="27"/>
        <v>LAAG</v>
      </c>
      <c r="AQ198" s="6">
        <f>INDEX('P-07 HACCP score'!$C$3:$E$6,MATCH(E198,'P-07 HACCP score'!$B$3:$B$6,0),MATCH('D-14 Ernst'!A$2,'P-07 HACCP score'!$C$2:$E$2,0))</f>
        <v>2</v>
      </c>
      <c r="AR198" s="6">
        <f>INDEX('P-07 HACCP score'!$C$3:$E$6,MATCH(F198,'P-07 HACCP score'!$B$3:$B$6,0),MATCH('D-14 Ernst'!B$2,'P-07 HACCP score'!$C$2:$E$2,0))</f>
        <v>0</v>
      </c>
      <c r="AS198" s="6">
        <f>INDEX('P-07 HACCP score'!$C$3:$E$6,MATCH(G198,'P-07 HACCP score'!$B$3:$B$6,0),MATCH('D-14 Ernst'!C$2,'P-07 HACCP score'!$C$2:$E$2,0))</f>
        <v>0</v>
      </c>
      <c r="AT198" s="6">
        <f>INDEX('P-07 HACCP score'!$C$3:$E$6,MATCH(M198,'P-07 HACCP score'!$B$3:$B$6,0),MATCH('D-14 Ernst'!D$2,'P-07 HACCP score'!$C$2:$E$2,0))</f>
        <v>0</v>
      </c>
      <c r="AU198" s="6">
        <f>INDEX('P-07 HACCP score'!$C$3:$E$6,MATCH(N198,'P-07 HACCP score'!$B$3:$B$6,0),MATCH('D-14 Ernst'!E$2,'P-07 HACCP score'!$C$2:$E$2,0))</f>
        <v>0</v>
      </c>
      <c r="AV198" s="6">
        <f>INDEX('P-07 HACCP score'!$C$3:$E$6,MATCH(O198,'P-07 HACCP score'!$B$3:$B$6,0),MATCH('D-14 Ernst'!F$2,'P-07 HACCP score'!$C$2:$E$2,0))</f>
        <v>0</v>
      </c>
      <c r="AW198" s="6">
        <f>INDEX('P-07 HACCP score'!$C$3:$E$6,MATCH(P198,'P-07 HACCP score'!$B$3:$B$6,0),MATCH('D-14 Ernst'!G$2,'P-07 HACCP score'!$C$2:$E$2,0))</f>
        <v>0</v>
      </c>
      <c r="AX198" s="6">
        <f>INDEX('P-07 HACCP score'!$C$3:$E$6,MATCH(Q198,'P-07 HACCP score'!$B$3:$B$6,0),MATCH('D-14 Ernst'!H$2,'P-07 HACCP score'!$C$2:$E$2,0))</f>
        <v>0</v>
      </c>
      <c r="AY198" s="6">
        <f>INDEX('P-07 HACCP score'!$C$3:$E$6,MATCH(R198,'P-07 HACCP score'!$B$3:$B$6,0),MATCH('D-14 Ernst'!I$2,'P-07 HACCP score'!$C$2:$E$2,0))</f>
        <v>0</v>
      </c>
      <c r="AZ198" s="6">
        <f>INDEX('P-07 HACCP score'!$C$3:$E$6,MATCH(S198,'P-07 HACCP score'!$B$3:$B$6,0),MATCH('D-14 Ernst'!J$2,'P-07 HACCP score'!$C$2:$E$2,0))</f>
        <v>0</v>
      </c>
      <c r="BA198" s="6">
        <f>INDEX('P-07 HACCP score'!$C$3:$E$6,MATCH(T198,'P-07 HACCP score'!$B$3:$B$6,0),MATCH('D-14 Ernst'!K$2,'P-07 HACCP score'!$C$2:$E$2,0))</f>
        <v>0</v>
      </c>
      <c r="BB198" s="6" t="e">
        <f>INDEX('P-07 HACCP score'!$C$3:$E$6,MATCH(#REF!,'P-07 HACCP score'!$B$3:$B$6,0),MATCH('D-14 Ernst'!#REF!,'P-07 HACCP score'!$C$2:$E$2,0))</f>
        <v>#REF!</v>
      </c>
      <c r="BC198" s="6">
        <f>INDEX('P-07 HACCP score'!$C$3:$E$6,MATCH(U198,'P-07 HACCP score'!$B$3:$B$6,0),MATCH('D-14 Ernst'!L$2,'P-07 HACCP score'!$C$2:$E$2,0))</f>
        <v>0</v>
      </c>
      <c r="BD198" s="6">
        <f>INDEX('P-07 HACCP score'!$C$3:$E$6,MATCH(V198,'P-07 HACCP score'!$B$3:$B$6,0),MATCH('D-14 Ernst'!M$2,'P-07 HACCP score'!$C$2:$E$2,0))</f>
        <v>2</v>
      </c>
      <c r="BE198" s="6">
        <f>INDEX('P-07 HACCP score'!$C$3:$E$6,MATCH(W198,'P-07 HACCP score'!$B$3:$B$6,0),MATCH('D-14 Ernst'!N$2,'P-07 HACCP score'!$C$2:$E$2,0))</f>
        <v>1</v>
      </c>
      <c r="BF198" s="6">
        <f>INDEX('P-07 HACCP score'!$C$3:$E$6,MATCH(X198,'P-07 HACCP score'!$B$3:$B$6,0),MATCH('D-14 Ernst'!O$2,'P-07 HACCP score'!$C$2:$E$2,0))</f>
        <v>0</v>
      </c>
      <c r="BG198" s="6">
        <f>INDEX('P-07 HACCP score'!$C$3:$E$6,MATCH(Y198,'P-07 HACCP score'!$B$3:$B$6,0),MATCH('D-14 Ernst'!P$2,'P-07 HACCP score'!$C$2:$E$2,0))</f>
        <v>0</v>
      </c>
      <c r="BH198" s="6">
        <f>INDEX('P-07 HACCP score'!$C$3:$E$6,MATCH(Z198,'P-07 HACCP score'!$B$3:$B$6,0),MATCH('D-14 Ernst'!Q$2,'P-07 HACCP score'!$C$2:$E$2,0))</f>
        <v>0</v>
      </c>
      <c r="BI198" s="6">
        <f>INDEX('P-07 HACCP score'!$C$3:$E$6,MATCH(AA198,'P-07 HACCP score'!$B$3:$B$6,0),MATCH('D-14 Ernst'!R$2,'P-07 HACCP score'!$C$2:$E$2,0))</f>
        <v>0</v>
      </c>
      <c r="BJ198" s="6">
        <f>INDEX('P-07 HACCP score'!$C$3:$E$6,MATCH(AB198,'P-07 HACCP score'!$B$3:$B$6,0),MATCH('D-14 Ernst'!S$2,'P-07 HACCP score'!$C$2:$E$2,0))</f>
        <v>0</v>
      </c>
      <c r="BK198" s="6">
        <f>INDEX('P-07 HACCP score'!$C$3:$E$6,MATCH(AC198,'P-07 HACCP score'!$B$3:$B$6,0),MATCH('D-14 Ernst'!T$2,'P-07 HACCP score'!$C$2:$E$2,0))</f>
        <v>0</v>
      </c>
      <c r="BL198" s="6">
        <f>INDEX('P-07 HACCP score'!$C$3:$E$6,MATCH(AD198,'P-07 HACCP score'!$B$3:$B$6,0),MATCH('D-14 Ernst'!U$2,'P-07 HACCP score'!$C$2:$E$2,0))</f>
        <v>0</v>
      </c>
      <c r="BM198" s="6">
        <f>INDEX('P-07 HACCP score'!$C$3:$E$6,MATCH(AE198,'P-07 HACCP score'!$B$3:$B$6,0),MATCH('D-14 Ernst'!V$2,'P-07 HACCP score'!$C$2:$E$2,0))</f>
        <v>0</v>
      </c>
      <c r="BN198" s="6">
        <f>INDEX('P-07 HACCP score'!$C$3:$E$6,MATCH(AF198,'P-07 HACCP score'!$B$3:$B$6,0),MATCH('D-14 Ernst'!W$2,'P-07 HACCP score'!$C$2:$E$2,0))</f>
        <v>0</v>
      </c>
    </row>
    <row r="199" spans="1:66" x14ac:dyDescent="0.25">
      <c r="A199" s="26" t="s">
        <v>422</v>
      </c>
      <c r="B199" s="25" t="s">
        <v>423</v>
      </c>
      <c r="C199" s="28" t="s">
        <v>1306</v>
      </c>
      <c r="D199" s="27" t="s">
        <v>83</v>
      </c>
      <c r="E199" s="8"/>
      <c r="F199" s="9"/>
      <c r="G199" s="9"/>
      <c r="H199" s="10"/>
      <c r="I199" s="10"/>
      <c r="J199" s="10"/>
      <c r="K199" s="10"/>
      <c r="L199" s="10"/>
      <c r="M199" s="9"/>
      <c r="N199" s="9" t="s">
        <v>33</v>
      </c>
      <c r="O199" s="9" t="s">
        <v>33</v>
      </c>
      <c r="P199" s="9"/>
      <c r="Q199" s="9"/>
      <c r="R199" s="9"/>
      <c r="S199" s="9"/>
      <c r="T199" s="9"/>
      <c r="U199" s="9"/>
      <c r="V199" s="9"/>
      <c r="W199" s="9"/>
      <c r="X199" s="9"/>
      <c r="Y199" s="9"/>
      <c r="Z199" s="9"/>
      <c r="AA199" s="9"/>
      <c r="AB199" s="9"/>
      <c r="AC199" s="9"/>
      <c r="AD199" s="9"/>
      <c r="AE199" s="9"/>
      <c r="AF199" s="7"/>
      <c r="AG199" s="11">
        <f t="shared" si="21"/>
        <v>1</v>
      </c>
      <c r="AH199" s="12">
        <f t="shared" si="22"/>
        <v>0</v>
      </c>
      <c r="AI199" s="13" t="str">
        <f t="shared" si="23"/>
        <v>LAAG</v>
      </c>
      <c r="AJ199" s="33" t="str">
        <f t="shared" si="24"/>
        <v>N</v>
      </c>
      <c r="AK199" s="14" t="str">
        <f t="shared" si="25"/>
        <v>LAAG</v>
      </c>
      <c r="AL199" s="8" t="s">
        <v>33</v>
      </c>
      <c r="AM199" s="9" t="s">
        <v>39</v>
      </c>
      <c r="AN199" s="9" t="s">
        <v>35</v>
      </c>
      <c r="AO199" s="18" t="str">
        <f t="shared" si="26"/>
        <v>N</v>
      </c>
      <c r="AP199" s="15" t="str">
        <f t="shared" si="27"/>
        <v>LAAG</v>
      </c>
      <c r="AQ199" s="6">
        <f>INDEX('P-07 HACCP score'!$C$3:$E$6,MATCH(E199,'P-07 HACCP score'!$B$3:$B$6,0),MATCH('D-14 Ernst'!A$2,'P-07 HACCP score'!$C$2:$E$2,0))</f>
        <v>0</v>
      </c>
      <c r="AR199" s="6">
        <f>INDEX('P-07 HACCP score'!$C$3:$E$6,MATCH(F199,'P-07 HACCP score'!$B$3:$B$6,0),MATCH('D-14 Ernst'!B$2,'P-07 HACCP score'!$C$2:$E$2,0))</f>
        <v>0</v>
      </c>
      <c r="AS199" s="6">
        <f>INDEX('P-07 HACCP score'!$C$3:$E$6,MATCH(G199,'P-07 HACCP score'!$B$3:$B$6,0),MATCH('D-14 Ernst'!C$2,'P-07 HACCP score'!$C$2:$E$2,0))</f>
        <v>0</v>
      </c>
      <c r="AT199" s="6">
        <f>INDEX('P-07 HACCP score'!$C$3:$E$6,MATCH(M199,'P-07 HACCP score'!$B$3:$B$6,0),MATCH('D-14 Ernst'!D$2,'P-07 HACCP score'!$C$2:$E$2,0))</f>
        <v>0</v>
      </c>
      <c r="AU199" s="6">
        <f>INDEX('P-07 HACCP score'!$C$3:$E$6,MATCH(N199,'P-07 HACCP score'!$B$3:$B$6,0),MATCH('D-14 Ernst'!E$2,'P-07 HACCP score'!$C$2:$E$2,0))</f>
        <v>2</v>
      </c>
      <c r="AV199" s="6">
        <f>INDEX('P-07 HACCP score'!$C$3:$E$6,MATCH(O199,'P-07 HACCP score'!$B$3:$B$6,0),MATCH('D-14 Ernst'!F$2,'P-07 HACCP score'!$C$2:$E$2,0))</f>
        <v>3</v>
      </c>
      <c r="AW199" s="6">
        <f>INDEX('P-07 HACCP score'!$C$3:$E$6,MATCH(P199,'P-07 HACCP score'!$B$3:$B$6,0),MATCH('D-14 Ernst'!G$2,'P-07 HACCP score'!$C$2:$E$2,0))</f>
        <v>0</v>
      </c>
      <c r="AX199" s="6">
        <f>INDEX('P-07 HACCP score'!$C$3:$E$6,MATCH(Q199,'P-07 HACCP score'!$B$3:$B$6,0),MATCH('D-14 Ernst'!H$2,'P-07 HACCP score'!$C$2:$E$2,0))</f>
        <v>0</v>
      </c>
      <c r="AY199" s="6">
        <f>INDEX('P-07 HACCP score'!$C$3:$E$6,MATCH(R199,'P-07 HACCP score'!$B$3:$B$6,0),MATCH('D-14 Ernst'!I$2,'P-07 HACCP score'!$C$2:$E$2,0))</f>
        <v>0</v>
      </c>
      <c r="AZ199" s="6">
        <f>INDEX('P-07 HACCP score'!$C$3:$E$6,MATCH(S199,'P-07 HACCP score'!$B$3:$B$6,0),MATCH('D-14 Ernst'!J$2,'P-07 HACCP score'!$C$2:$E$2,0))</f>
        <v>0</v>
      </c>
      <c r="BA199" s="6">
        <f>INDEX('P-07 HACCP score'!$C$3:$E$6,MATCH(T199,'P-07 HACCP score'!$B$3:$B$6,0),MATCH('D-14 Ernst'!K$2,'P-07 HACCP score'!$C$2:$E$2,0))</f>
        <v>0</v>
      </c>
      <c r="BB199" s="6" t="e">
        <f>INDEX('P-07 HACCP score'!$C$3:$E$6,MATCH(#REF!,'P-07 HACCP score'!$B$3:$B$6,0),MATCH('D-14 Ernst'!#REF!,'P-07 HACCP score'!$C$2:$E$2,0))</f>
        <v>#REF!</v>
      </c>
      <c r="BC199" s="6">
        <f>INDEX('P-07 HACCP score'!$C$3:$E$6,MATCH(U199,'P-07 HACCP score'!$B$3:$B$6,0),MATCH('D-14 Ernst'!L$2,'P-07 HACCP score'!$C$2:$E$2,0))</f>
        <v>0</v>
      </c>
      <c r="BD199" s="6">
        <f>INDEX('P-07 HACCP score'!$C$3:$E$6,MATCH(V199,'P-07 HACCP score'!$B$3:$B$6,0),MATCH('D-14 Ernst'!M$2,'P-07 HACCP score'!$C$2:$E$2,0))</f>
        <v>0</v>
      </c>
      <c r="BE199" s="6">
        <f>INDEX('P-07 HACCP score'!$C$3:$E$6,MATCH(W199,'P-07 HACCP score'!$B$3:$B$6,0),MATCH('D-14 Ernst'!N$2,'P-07 HACCP score'!$C$2:$E$2,0))</f>
        <v>0</v>
      </c>
      <c r="BF199" s="6">
        <f>INDEX('P-07 HACCP score'!$C$3:$E$6,MATCH(X199,'P-07 HACCP score'!$B$3:$B$6,0),MATCH('D-14 Ernst'!O$2,'P-07 HACCP score'!$C$2:$E$2,0))</f>
        <v>0</v>
      </c>
      <c r="BG199" s="6">
        <f>INDEX('P-07 HACCP score'!$C$3:$E$6,MATCH(Y199,'P-07 HACCP score'!$B$3:$B$6,0),MATCH('D-14 Ernst'!P$2,'P-07 HACCP score'!$C$2:$E$2,0))</f>
        <v>0</v>
      </c>
      <c r="BH199" s="6">
        <f>INDEX('P-07 HACCP score'!$C$3:$E$6,MATCH(Z199,'P-07 HACCP score'!$B$3:$B$6,0),MATCH('D-14 Ernst'!Q$2,'P-07 HACCP score'!$C$2:$E$2,0))</f>
        <v>0</v>
      </c>
      <c r="BI199" s="6">
        <f>INDEX('P-07 HACCP score'!$C$3:$E$6,MATCH(AA199,'P-07 HACCP score'!$B$3:$B$6,0),MATCH('D-14 Ernst'!R$2,'P-07 HACCP score'!$C$2:$E$2,0))</f>
        <v>0</v>
      </c>
      <c r="BJ199" s="6">
        <f>INDEX('P-07 HACCP score'!$C$3:$E$6,MATCH(AB199,'P-07 HACCP score'!$B$3:$B$6,0),MATCH('D-14 Ernst'!S$2,'P-07 HACCP score'!$C$2:$E$2,0))</f>
        <v>0</v>
      </c>
      <c r="BK199" s="6">
        <f>INDEX('P-07 HACCP score'!$C$3:$E$6,MATCH(AC199,'P-07 HACCP score'!$B$3:$B$6,0),MATCH('D-14 Ernst'!T$2,'P-07 HACCP score'!$C$2:$E$2,0))</f>
        <v>0</v>
      </c>
      <c r="BL199" s="6">
        <f>INDEX('P-07 HACCP score'!$C$3:$E$6,MATCH(AD199,'P-07 HACCP score'!$B$3:$B$6,0),MATCH('D-14 Ernst'!U$2,'P-07 HACCP score'!$C$2:$E$2,0))</f>
        <v>0</v>
      </c>
      <c r="BM199" s="6">
        <f>INDEX('P-07 HACCP score'!$C$3:$E$6,MATCH(AE199,'P-07 HACCP score'!$B$3:$B$6,0),MATCH('D-14 Ernst'!V$2,'P-07 HACCP score'!$C$2:$E$2,0))</f>
        <v>0</v>
      </c>
      <c r="BN199" s="6">
        <f>INDEX('P-07 HACCP score'!$C$3:$E$6,MATCH(AF199,'P-07 HACCP score'!$B$3:$B$6,0),MATCH('D-14 Ernst'!W$2,'P-07 HACCP score'!$C$2:$E$2,0))</f>
        <v>0</v>
      </c>
    </row>
    <row r="200" spans="1:66" x14ac:dyDescent="0.25">
      <c r="A200" s="26" t="s">
        <v>424</v>
      </c>
      <c r="B200" s="25" t="s">
        <v>425</v>
      </c>
      <c r="C200" s="28" t="s">
        <v>1306</v>
      </c>
      <c r="D200" s="27" t="s">
        <v>83</v>
      </c>
      <c r="E200" s="8"/>
      <c r="F200" s="9"/>
      <c r="G200" s="9"/>
      <c r="H200" s="10"/>
      <c r="I200" s="10"/>
      <c r="J200" s="10"/>
      <c r="K200" s="10"/>
      <c r="L200" s="10"/>
      <c r="M200" s="9"/>
      <c r="N200" s="9" t="s">
        <v>54</v>
      </c>
      <c r="O200" s="9" t="s">
        <v>33</v>
      </c>
      <c r="P200" s="9"/>
      <c r="Q200" s="9"/>
      <c r="R200" s="9"/>
      <c r="S200" s="9"/>
      <c r="T200" s="9"/>
      <c r="U200" s="9"/>
      <c r="V200" s="9"/>
      <c r="W200" s="9"/>
      <c r="X200" s="9"/>
      <c r="Y200" s="9"/>
      <c r="Z200" s="9"/>
      <c r="AA200" s="9"/>
      <c r="AB200" s="9"/>
      <c r="AC200" s="9"/>
      <c r="AD200" s="9"/>
      <c r="AE200" s="9"/>
      <c r="AF200" s="7"/>
      <c r="AG200" s="11">
        <f t="shared" si="21"/>
        <v>2</v>
      </c>
      <c r="AH200" s="12">
        <f t="shared" si="22"/>
        <v>0</v>
      </c>
      <c r="AI200" s="13" t="str">
        <f t="shared" si="23"/>
        <v>MIDDEN</v>
      </c>
      <c r="AJ200" s="33" t="str">
        <f t="shared" si="24"/>
        <v>N</v>
      </c>
      <c r="AK200" s="14" t="str">
        <f t="shared" si="25"/>
        <v>MIDDEN</v>
      </c>
      <c r="AL200" s="8" t="s">
        <v>33</v>
      </c>
      <c r="AM200" s="9" t="s">
        <v>39</v>
      </c>
      <c r="AN200" s="9" t="s">
        <v>35</v>
      </c>
      <c r="AO200" s="18" t="str">
        <f t="shared" si="26"/>
        <v>N</v>
      </c>
      <c r="AP200" s="15" t="str">
        <f t="shared" si="27"/>
        <v>MIDDEN</v>
      </c>
      <c r="AQ200" s="6">
        <f>INDEX('P-07 HACCP score'!$C$3:$E$6,MATCH(E200,'P-07 HACCP score'!$B$3:$B$6,0),MATCH('D-14 Ernst'!A$2,'P-07 HACCP score'!$C$2:$E$2,0))</f>
        <v>0</v>
      </c>
      <c r="AR200" s="6">
        <f>INDEX('P-07 HACCP score'!$C$3:$E$6,MATCH(F200,'P-07 HACCP score'!$B$3:$B$6,0),MATCH('D-14 Ernst'!B$2,'P-07 HACCP score'!$C$2:$E$2,0))</f>
        <v>0</v>
      </c>
      <c r="AS200" s="6">
        <f>INDEX('P-07 HACCP score'!$C$3:$E$6,MATCH(G200,'P-07 HACCP score'!$B$3:$B$6,0),MATCH('D-14 Ernst'!C$2,'P-07 HACCP score'!$C$2:$E$2,0))</f>
        <v>0</v>
      </c>
      <c r="AT200" s="6">
        <f>INDEX('P-07 HACCP score'!$C$3:$E$6,MATCH(M200,'P-07 HACCP score'!$B$3:$B$6,0),MATCH('D-14 Ernst'!D$2,'P-07 HACCP score'!$C$2:$E$2,0))</f>
        <v>0</v>
      </c>
      <c r="AU200" s="6">
        <f>INDEX('P-07 HACCP score'!$C$3:$E$6,MATCH(N200,'P-07 HACCP score'!$B$3:$B$6,0),MATCH('D-14 Ernst'!E$2,'P-07 HACCP score'!$C$2:$E$2,0))</f>
        <v>3</v>
      </c>
      <c r="AV200" s="6">
        <f>INDEX('P-07 HACCP score'!$C$3:$E$6,MATCH(O200,'P-07 HACCP score'!$B$3:$B$6,0),MATCH('D-14 Ernst'!F$2,'P-07 HACCP score'!$C$2:$E$2,0))</f>
        <v>3</v>
      </c>
      <c r="AW200" s="6">
        <f>INDEX('P-07 HACCP score'!$C$3:$E$6,MATCH(P200,'P-07 HACCP score'!$B$3:$B$6,0),MATCH('D-14 Ernst'!G$2,'P-07 HACCP score'!$C$2:$E$2,0))</f>
        <v>0</v>
      </c>
      <c r="AX200" s="6">
        <f>INDEX('P-07 HACCP score'!$C$3:$E$6,MATCH(Q200,'P-07 HACCP score'!$B$3:$B$6,0),MATCH('D-14 Ernst'!H$2,'P-07 HACCP score'!$C$2:$E$2,0))</f>
        <v>0</v>
      </c>
      <c r="AY200" s="6">
        <f>INDEX('P-07 HACCP score'!$C$3:$E$6,MATCH(R200,'P-07 HACCP score'!$B$3:$B$6,0),MATCH('D-14 Ernst'!I$2,'P-07 HACCP score'!$C$2:$E$2,0))</f>
        <v>0</v>
      </c>
      <c r="AZ200" s="6">
        <f>INDEX('P-07 HACCP score'!$C$3:$E$6,MATCH(S200,'P-07 HACCP score'!$B$3:$B$6,0),MATCH('D-14 Ernst'!J$2,'P-07 HACCP score'!$C$2:$E$2,0))</f>
        <v>0</v>
      </c>
      <c r="BA200" s="6">
        <f>INDEX('P-07 HACCP score'!$C$3:$E$6,MATCH(T200,'P-07 HACCP score'!$B$3:$B$6,0),MATCH('D-14 Ernst'!K$2,'P-07 HACCP score'!$C$2:$E$2,0))</f>
        <v>0</v>
      </c>
      <c r="BB200" s="6" t="e">
        <f>INDEX('P-07 HACCP score'!$C$3:$E$6,MATCH(#REF!,'P-07 HACCP score'!$B$3:$B$6,0),MATCH('D-14 Ernst'!#REF!,'P-07 HACCP score'!$C$2:$E$2,0))</f>
        <v>#REF!</v>
      </c>
      <c r="BC200" s="6">
        <f>INDEX('P-07 HACCP score'!$C$3:$E$6,MATCH(U200,'P-07 HACCP score'!$B$3:$B$6,0),MATCH('D-14 Ernst'!L$2,'P-07 HACCP score'!$C$2:$E$2,0))</f>
        <v>0</v>
      </c>
      <c r="BD200" s="6">
        <f>INDEX('P-07 HACCP score'!$C$3:$E$6,MATCH(V200,'P-07 HACCP score'!$B$3:$B$6,0),MATCH('D-14 Ernst'!M$2,'P-07 HACCP score'!$C$2:$E$2,0))</f>
        <v>0</v>
      </c>
      <c r="BE200" s="6">
        <f>INDEX('P-07 HACCP score'!$C$3:$E$6,MATCH(W200,'P-07 HACCP score'!$B$3:$B$6,0),MATCH('D-14 Ernst'!N$2,'P-07 HACCP score'!$C$2:$E$2,0))</f>
        <v>0</v>
      </c>
      <c r="BF200" s="6">
        <f>INDEX('P-07 HACCP score'!$C$3:$E$6,MATCH(X200,'P-07 HACCP score'!$B$3:$B$6,0),MATCH('D-14 Ernst'!O$2,'P-07 HACCP score'!$C$2:$E$2,0))</f>
        <v>0</v>
      </c>
      <c r="BG200" s="6">
        <f>INDEX('P-07 HACCP score'!$C$3:$E$6,MATCH(Y200,'P-07 HACCP score'!$B$3:$B$6,0),MATCH('D-14 Ernst'!P$2,'P-07 HACCP score'!$C$2:$E$2,0))</f>
        <v>0</v>
      </c>
      <c r="BH200" s="6">
        <f>INDEX('P-07 HACCP score'!$C$3:$E$6,MATCH(Z200,'P-07 HACCP score'!$B$3:$B$6,0),MATCH('D-14 Ernst'!Q$2,'P-07 HACCP score'!$C$2:$E$2,0))</f>
        <v>0</v>
      </c>
      <c r="BI200" s="6">
        <f>INDEX('P-07 HACCP score'!$C$3:$E$6,MATCH(AA200,'P-07 HACCP score'!$B$3:$B$6,0),MATCH('D-14 Ernst'!R$2,'P-07 HACCP score'!$C$2:$E$2,0))</f>
        <v>0</v>
      </c>
      <c r="BJ200" s="6">
        <f>INDEX('P-07 HACCP score'!$C$3:$E$6,MATCH(AB200,'P-07 HACCP score'!$B$3:$B$6,0),MATCH('D-14 Ernst'!S$2,'P-07 HACCP score'!$C$2:$E$2,0))</f>
        <v>0</v>
      </c>
      <c r="BK200" s="6">
        <f>INDEX('P-07 HACCP score'!$C$3:$E$6,MATCH(AC200,'P-07 HACCP score'!$B$3:$B$6,0),MATCH('D-14 Ernst'!T$2,'P-07 HACCP score'!$C$2:$E$2,0))</f>
        <v>0</v>
      </c>
      <c r="BL200" s="6">
        <f>INDEX('P-07 HACCP score'!$C$3:$E$6,MATCH(AD200,'P-07 HACCP score'!$B$3:$B$6,0),MATCH('D-14 Ernst'!U$2,'P-07 HACCP score'!$C$2:$E$2,0))</f>
        <v>0</v>
      </c>
      <c r="BM200" s="6">
        <f>INDEX('P-07 HACCP score'!$C$3:$E$6,MATCH(AE200,'P-07 HACCP score'!$B$3:$B$6,0),MATCH('D-14 Ernst'!V$2,'P-07 HACCP score'!$C$2:$E$2,0))</f>
        <v>0</v>
      </c>
      <c r="BN200" s="6">
        <f>INDEX('P-07 HACCP score'!$C$3:$E$6,MATCH(AF200,'P-07 HACCP score'!$B$3:$B$6,0),MATCH('D-14 Ernst'!W$2,'P-07 HACCP score'!$C$2:$E$2,0))</f>
        <v>0</v>
      </c>
    </row>
    <row r="201" spans="1:66" x14ac:dyDescent="0.25">
      <c r="A201" s="26" t="s">
        <v>426</v>
      </c>
      <c r="B201" s="25" t="s">
        <v>427</v>
      </c>
      <c r="C201" s="28" t="s">
        <v>89</v>
      </c>
      <c r="D201" s="27" t="s">
        <v>83</v>
      </c>
      <c r="E201" s="8"/>
      <c r="F201" s="9"/>
      <c r="G201" s="9"/>
      <c r="H201" s="10"/>
      <c r="I201" s="10"/>
      <c r="J201" s="10"/>
      <c r="K201" s="10"/>
      <c r="L201" s="10"/>
      <c r="M201" s="9"/>
      <c r="N201" s="9"/>
      <c r="O201" s="9"/>
      <c r="P201" s="9"/>
      <c r="Q201" s="9"/>
      <c r="R201" s="9"/>
      <c r="S201" s="9"/>
      <c r="T201" s="9"/>
      <c r="U201" s="9"/>
      <c r="V201" s="9"/>
      <c r="W201" s="9"/>
      <c r="X201" s="9"/>
      <c r="Y201" s="9"/>
      <c r="Z201" s="9"/>
      <c r="AA201" s="9"/>
      <c r="AB201" s="9"/>
      <c r="AC201" s="9"/>
      <c r="AD201" s="9"/>
      <c r="AE201" s="9"/>
      <c r="AF201" s="7"/>
      <c r="AG201" s="11">
        <f t="shared" si="21"/>
        <v>0</v>
      </c>
      <c r="AH201" s="12">
        <f t="shared" si="22"/>
        <v>0</v>
      </c>
      <c r="AI201" s="13" t="str">
        <f t="shared" si="23"/>
        <v>LAAG</v>
      </c>
      <c r="AJ201" s="33" t="str">
        <f t="shared" si="24"/>
        <v>N</v>
      </c>
      <c r="AK201" s="14" t="str">
        <f t="shared" si="25"/>
        <v>LAAG</v>
      </c>
      <c r="AL201" s="8" t="s">
        <v>33</v>
      </c>
      <c r="AM201" s="9" t="s">
        <v>39</v>
      </c>
      <c r="AN201" s="9" t="s">
        <v>35</v>
      </c>
      <c r="AO201" s="18" t="str">
        <f t="shared" si="26"/>
        <v>N</v>
      </c>
      <c r="AP201" s="15" t="str">
        <f t="shared" si="27"/>
        <v>LAAG</v>
      </c>
      <c r="AQ201" s="6">
        <f>INDEX('P-07 HACCP score'!$C$3:$E$6,MATCH(E201,'P-07 HACCP score'!$B$3:$B$6,0),MATCH('D-14 Ernst'!A$2,'P-07 HACCP score'!$C$2:$E$2,0))</f>
        <v>0</v>
      </c>
      <c r="AR201" s="6">
        <f>INDEX('P-07 HACCP score'!$C$3:$E$6,MATCH(F201,'P-07 HACCP score'!$B$3:$B$6,0),MATCH('D-14 Ernst'!B$2,'P-07 HACCP score'!$C$2:$E$2,0))</f>
        <v>0</v>
      </c>
      <c r="AS201" s="6">
        <f>INDEX('P-07 HACCP score'!$C$3:$E$6,MATCH(G201,'P-07 HACCP score'!$B$3:$B$6,0),MATCH('D-14 Ernst'!C$2,'P-07 HACCP score'!$C$2:$E$2,0))</f>
        <v>0</v>
      </c>
      <c r="AT201" s="6">
        <f>INDEX('P-07 HACCP score'!$C$3:$E$6,MATCH(M201,'P-07 HACCP score'!$B$3:$B$6,0),MATCH('D-14 Ernst'!D$2,'P-07 HACCP score'!$C$2:$E$2,0))</f>
        <v>0</v>
      </c>
      <c r="AU201" s="6">
        <f>INDEX('P-07 HACCP score'!$C$3:$E$6,MATCH(N201,'P-07 HACCP score'!$B$3:$B$6,0),MATCH('D-14 Ernst'!E$2,'P-07 HACCP score'!$C$2:$E$2,0))</f>
        <v>0</v>
      </c>
      <c r="AV201" s="6">
        <f>INDEX('P-07 HACCP score'!$C$3:$E$6,MATCH(O201,'P-07 HACCP score'!$B$3:$B$6,0),MATCH('D-14 Ernst'!F$2,'P-07 HACCP score'!$C$2:$E$2,0))</f>
        <v>0</v>
      </c>
      <c r="AW201" s="6">
        <f>INDEX('P-07 HACCP score'!$C$3:$E$6,MATCH(P201,'P-07 HACCP score'!$B$3:$B$6,0),MATCH('D-14 Ernst'!G$2,'P-07 HACCP score'!$C$2:$E$2,0))</f>
        <v>0</v>
      </c>
      <c r="AX201" s="6">
        <f>INDEX('P-07 HACCP score'!$C$3:$E$6,MATCH(Q201,'P-07 HACCP score'!$B$3:$B$6,0),MATCH('D-14 Ernst'!H$2,'P-07 HACCP score'!$C$2:$E$2,0))</f>
        <v>0</v>
      </c>
      <c r="AY201" s="6">
        <f>INDEX('P-07 HACCP score'!$C$3:$E$6,MATCH(R201,'P-07 HACCP score'!$B$3:$B$6,0),MATCH('D-14 Ernst'!I$2,'P-07 HACCP score'!$C$2:$E$2,0))</f>
        <v>0</v>
      </c>
      <c r="AZ201" s="6">
        <f>INDEX('P-07 HACCP score'!$C$3:$E$6,MATCH(S201,'P-07 HACCP score'!$B$3:$B$6,0),MATCH('D-14 Ernst'!J$2,'P-07 HACCP score'!$C$2:$E$2,0))</f>
        <v>0</v>
      </c>
      <c r="BA201" s="6">
        <f>INDEX('P-07 HACCP score'!$C$3:$E$6,MATCH(T201,'P-07 HACCP score'!$B$3:$B$6,0),MATCH('D-14 Ernst'!K$2,'P-07 HACCP score'!$C$2:$E$2,0))</f>
        <v>0</v>
      </c>
      <c r="BB201" s="6" t="e">
        <f>INDEX('P-07 HACCP score'!$C$3:$E$6,MATCH(#REF!,'P-07 HACCP score'!$B$3:$B$6,0),MATCH('D-14 Ernst'!#REF!,'P-07 HACCP score'!$C$2:$E$2,0))</f>
        <v>#REF!</v>
      </c>
      <c r="BC201" s="6">
        <f>INDEX('P-07 HACCP score'!$C$3:$E$6,MATCH(U201,'P-07 HACCP score'!$B$3:$B$6,0),MATCH('D-14 Ernst'!L$2,'P-07 HACCP score'!$C$2:$E$2,0))</f>
        <v>0</v>
      </c>
      <c r="BD201" s="6">
        <f>INDEX('P-07 HACCP score'!$C$3:$E$6,MATCH(V201,'P-07 HACCP score'!$B$3:$B$6,0),MATCH('D-14 Ernst'!M$2,'P-07 HACCP score'!$C$2:$E$2,0))</f>
        <v>0</v>
      </c>
      <c r="BE201" s="6">
        <f>INDEX('P-07 HACCP score'!$C$3:$E$6,MATCH(W201,'P-07 HACCP score'!$B$3:$B$6,0),MATCH('D-14 Ernst'!N$2,'P-07 HACCP score'!$C$2:$E$2,0))</f>
        <v>0</v>
      </c>
      <c r="BF201" s="6">
        <f>INDEX('P-07 HACCP score'!$C$3:$E$6,MATCH(X201,'P-07 HACCP score'!$B$3:$B$6,0),MATCH('D-14 Ernst'!O$2,'P-07 HACCP score'!$C$2:$E$2,0))</f>
        <v>0</v>
      </c>
      <c r="BG201" s="6">
        <f>INDEX('P-07 HACCP score'!$C$3:$E$6,MATCH(Y201,'P-07 HACCP score'!$B$3:$B$6,0),MATCH('D-14 Ernst'!P$2,'P-07 HACCP score'!$C$2:$E$2,0))</f>
        <v>0</v>
      </c>
      <c r="BH201" s="6">
        <f>INDEX('P-07 HACCP score'!$C$3:$E$6,MATCH(Z201,'P-07 HACCP score'!$B$3:$B$6,0),MATCH('D-14 Ernst'!Q$2,'P-07 HACCP score'!$C$2:$E$2,0))</f>
        <v>0</v>
      </c>
      <c r="BI201" s="6">
        <f>INDEX('P-07 HACCP score'!$C$3:$E$6,MATCH(AA201,'P-07 HACCP score'!$B$3:$B$6,0),MATCH('D-14 Ernst'!R$2,'P-07 HACCP score'!$C$2:$E$2,0))</f>
        <v>0</v>
      </c>
      <c r="BJ201" s="6">
        <f>INDEX('P-07 HACCP score'!$C$3:$E$6,MATCH(AB201,'P-07 HACCP score'!$B$3:$B$6,0),MATCH('D-14 Ernst'!S$2,'P-07 HACCP score'!$C$2:$E$2,0))</f>
        <v>0</v>
      </c>
      <c r="BK201" s="6">
        <f>INDEX('P-07 HACCP score'!$C$3:$E$6,MATCH(AC201,'P-07 HACCP score'!$B$3:$B$6,0),MATCH('D-14 Ernst'!T$2,'P-07 HACCP score'!$C$2:$E$2,0))</f>
        <v>0</v>
      </c>
      <c r="BL201" s="6">
        <f>INDEX('P-07 HACCP score'!$C$3:$E$6,MATCH(AD201,'P-07 HACCP score'!$B$3:$B$6,0),MATCH('D-14 Ernst'!U$2,'P-07 HACCP score'!$C$2:$E$2,0))</f>
        <v>0</v>
      </c>
      <c r="BM201" s="6">
        <f>INDEX('P-07 HACCP score'!$C$3:$E$6,MATCH(AE201,'P-07 HACCP score'!$B$3:$B$6,0),MATCH('D-14 Ernst'!V$2,'P-07 HACCP score'!$C$2:$E$2,0))</f>
        <v>0</v>
      </c>
      <c r="BN201" s="6">
        <f>INDEX('P-07 HACCP score'!$C$3:$E$6,MATCH(AF201,'P-07 HACCP score'!$B$3:$B$6,0),MATCH('D-14 Ernst'!W$2,'P-07 HACCP score'!$C$2:$E$2,0))</f>
        <v>0</v>
      </c>
    </row>
    <row r="202" spans="1:66" x14ac:dyDescent="0.25">
      <c r="A202" s="26" t="s">
        <v>428</v>
      </c>
      <c r="B202" s="25" t="s">
        <v>429</v>
      </c>
      <c r="C202" s="28" t="s">
        <v>183</v>
      </c>
      <c r="D202" s="27" t="s">
        <v>83</v>
      </c>
      <c r="E202" s="8"/>
      <c r="F202" s="9"/>
      <c r="G202" s="9"/>
      <c r="H202" s="10"/>
      <c r="I202" s="10"/>
      <c r="J202" s="10"/>
      <c r="K202" s="10"/>
      <c r="L202" s="10"/>
      <c r="M202" s="9"/>
      <c r="N202" s="9"/>
      <c r="O202" s="9"/>
      <c r="P202" s="9"/>
      <c r="Q202" s="9"/>
      <c r="R202" s="9"/>
      <c r="S202" s="9"/>
      <c r="T202" s="9"/>
      <c r="U202" s="9"/>
      <c r="V202" s="9"/>
      <c r="W202" s="9"/>
      <c r="X202" s="9"/>
      <c r="Y202" s="9"/>
      <c r="Z202" s="9"/>
      <c r="AA202" s="9"/>
      <c r="AB202" s="9"/>
      <c r="AC202" s="9"/>
      <c r="AD202" s="9"/>
      <c r="AE202" s="9"/>
      <c r="AF202" s="7"/>
      <c r="AG202" s="11">
        <f t="shared" si="21"/>
        <v>0</v>
      </c>
      <c r="AH202" s="12">
        <f t="shared" si="22"/>
        <v>0</v>
      </c>
      <c r="AI202" s="13" t="str">
        <f t="shared" si="23"/>
        <v>LAAG</v>
      </c>
      <c r="AJ202" s="33" t="str">
        <f t="shared" si="24"/>
        <v>N</v>
      </c>
      <c r="AK202" s="14" t="str">
        <f t="shared" si="25"/>
        <v>LAAG</v>
      </c>
      <c r="AL202" s="8" t="s">
        <v>33</v>
      </c>
      <c r="AM202" s="9" t="s">
        <v>39</v>
      </c>
      <c r="AN202" s="9" t="s">
        <v>35</v>
      </c>
      <c r="AO202" s="18" t="str">
        <f t="shared" si="26"/>
        <v>N</v>
      </c>
      <c r="AP202" s="15" t="str">
        <f t="shared" si="27"/>
        <v>LAAG</v>
      </c>
      <c r="AQ202" s="6">
        <f>INDEX('P-07 HACCP score'!$C$3:$E$6,MATCH(E202,'P-07 HACCP score'!$B$3:$B$6,0),MATCH('D-14 Ernst'!A$2,'P-07 HACCP score'!$C$2:$E$2,0))</f>
        <v>0</v>
      </c>
      <c r="AR202" s="6">
        <f>INDEX('P-07 HACCP score'!$C$3:$E$6,MATCH(F202,'P-07 HACCP score'!$B$3:$B$6,0),MATCH('D-14 Ernst'!B$2,'P-07 HACCP score'!$C$2:$E$2,0))</f>
        <v>0</v>
      </c>
      <c r="AS202" s="6">
        <f>INDEX('P-07 HACCP score'!$C$3:$E$6,MATCH(G202,'P-07 HACCP score'!$B$3:$B$6,0),MATCH('D-14 Ernst'!C$2,'P-07 HACCP score'!$C$2:$E$2,0))</f>
        <v>0</v>
      </c>
      <c r="AT202" s="6">
        <f>INDEX('P-07 HACCP score'!$C$3:$E$6,MATCH(M202,'P-07 HACCP score'!$B$3:$B$6,0),MATCH('D-14 Ernst'!D$2,'P-07 HACCP score'!$C$2:$E$2,0))</f>
        <v>0</v>
      </c>
      <c r="AU202" s="6">
        <f>INDEX('P-07 HACCP score'!$C$3:$E$6,MATCH(N202,'P-07 HACCP score'!$B$3:$B$6,0),MATCH('D-14 Ernst'!E$2,'P-07 HACCP score'!$C$2:$E$2,0))</f>
        <v>0</v>
      </c>
      <c r="AV202" s="6">
        <f>INDEX('P-07 HACCP score'!$C$3:$E$6,MATCH(O202,'P-07 HACCP score'!$B$3:$B$6,0),MATCH('D-14 Ernst'!F$2,'P-07 HACCP score'!$C$2:$E$2,0))</f>
        <v>0</v>
      </c>
      <c r="AW202" s="6">
        <f>INDEX('P-07 HACCP score'!$C$3:$E$6,MATCH(P202,'P-07 HACCP score'!$B$3:$B$6,0),MATCH('D-14 Ernst'!G$2,'P-07 HACCP score'!$C$2:$E$2,0))</f>
        <v>0</v>
      </c>
      <c r="AX202" s="6">
        <f>INDEX('P-07 HACCP score'!$C$3:$E$6,MATCH(Q202,'P-07 HACCP score'!$B$3:$B$6,0),MATCH('D-14 Ernst'!H$2,'P-07 HACCP score'!$C$2:$E$2,0))</f>
        <v>0</v>
      </c>
      <c r="AY202" s="6">
        <f>INDEX('P-07 HACCP score'!$C$3:$E$6,MATCH(R202,'P-07 HACCP score'!$B$3:$B$6,0),MATCH('D-14 Ernst'!I$2,'P-07 HACCP score'!$C$2:$E$2,0))</f>
        <v>0</v>
      </c>
      <c r="AZ202" s="6">
        <f>INDEX('P-07 HACCP score'!$C$3:$E$6,MATCH(S202,'P-07 HACCP score'!$B$3:$B$6,0),MATCH('D-14 Ernst'!J$2,'P-07 HACCP score'!$C$2:$E$2,0))</f>
        <v>0</v>
      </c>
      <c r="BA202" s="6">
        <f>INDEX('P-07 HACCP score'!$C$3:$E$6,MATCH(T202,'P-07 HACCP score'!$B$3:$B$6,0),MATCH('D-14 Ernst'!K$2,'P-07 HACCP score'!$C$2:$E$2,0))</f>
        <v>0</v>
      </c>
      <c r="BB202" s="6" t="e">
        <f>INDEX('P-07 HACCP score'!$C$3:$E$6,MATCH(#REF!,'P-07 HACCP score'!$B$3:$B$6,0),MATCH('D-14 Ernst'!#REF!,'P-07 HACCP score'!$C$2:$E$2,0))</f>
        <v>#REF!</v>
      </c>
      <c r="BC202" s="6">
        <f>INDEX('P-07 HACCP score'!$C$3:$E$6,MATCH(U202,'P-07 HACCP score'!$B$3:$B$6,0),MATCH('D-14 Ernst'!L$2,'P-07 HACCP score'!$C$2:$E$2,0))</f>
        <v>0</v>
      </c>
      <c r="BD202" s="6">
        <f>INDEX('P-07 HACCP score'!$C$3:$E$6,MATCH(V202,'P-07 HACCP score'!$B$3:$B$6,0),MATCH('D-14 Ernst'!M$2,'P-07 HACCP score'!$C$2:$E$2,0))</f>
        <v>0</v>
      </c>
      <c r="BE202" s="6">
        <f>INDEX('P-07 HACCP score'!$C$3:$E$6,MATCH(W202,'P-07 HACCP score'!$B$3:$B$6,0),MATCH('D-14 Ernst'!N$2,'P-07 HACCP score'!$C$2:$E$2,0))</f>
        <v>0</v>
      </c>
      <c r="BF202" s="6">
        <f>INDEX('P-07 HACCP score'!$C$3:$E$6,MATCH(X202,'P-07 HACCP score'!$B$3:$B$6,0),MATCH('D-14 Ernst'!O$2,'P-07 HACCP score'!$C$2:$E$2,0))</f>
        <v>0</v>
      </c>
      <c r="BG202" s="6">
        <f>INDEX('P-07 HACCP score'!$C$3:$E$6,MATCH(Y202,'P-07 HACCP score'!$B$3:$B$6,0),MATCH('D-14 Ernst'!P$2,'P-07 HACCP score'!$C$2:$E$2,0))</f>
        <v>0</v>
      </c>
      <c r="BH202" s="6">
        <f>INDEX('P-07 HACCP score'!$C$3:$E$6,MATCH(Z202,'P-07 HACCP score'!$B$3:$B$6,0),MATCH('D-14 Ernst'!Q$2,'P-07 HACCP score'!$C$2:$E$2,0))</f>
        <v>0</v>
      </c>
      <c r="BI202" s="6">
        <f>INDEX('P-07 HACCP score'!$C$3:$E$6,MATCH(AA202,'P-07 HACCP score'!$B$3:$B$6,0),MATCH('D-14 Ernst'!R$2,'P-07 HACCP score'!$C$2:$E$2,0))</f>
        <v>0</v>
      </c>
      <c r="BJ202" s="6">
        <f>INDEX('P-07 HACCP score'!$C$3:$E$6,MATCH(AB202,'P-07 HACCP score'!$B$3:$B$6,0),MATCH('D-14 Ernst'!S$2,'P-07 HACCP score'!$C$2:$E$2,0))</f>
        <v>0</v>
      </c>
      <c r="BK202" s="6">
        <f>INDEX('P-07 HACCP score'!$C$3:$E$6,MATCH(AC202,'P-07 HACCP score'!$B$3:$B$6,0),MATCH('D-14 Ernst'!T$2,'P-07 HACCP score'!$C$2:$E$2,0))</f>
        <v>0</v>
      </c>
      <c r="BL202" s="6">
        <f>INDEX('P-07 HACCP score'!$C$3:$E$6,MATCH(AD202,'P-07 HACCP score'!$B$3:$B$6,0),MATCH('D-14 Ernst'!U$2,'P-07 HACCP score'!$C$2:$E$2,0))</f>
        <v>0</v>
      </c>
      <c r="BM202" s="6">
        <f>INDEX('P-07 HACCP score'!$C$3:$E$6,MATCH(AE202,'P-07 HACCP score'!$B$3:$B$6,0),MATCH('D-14 Ernst'!V$2,'P-07 HACCP score'!$C$2:$E$2,0))</f>
        <v>0</v>
      </c>
      <c r="BN202" s="6">
        <f>INDEX('P-07 HACCP score'!$C$3:$E$6,MATCH(AF202,'P-07 HACCP score'!$B$3:$B$6,0),MATCH('D-14 Ernst'!W$2,'P-07 HACCP score'!$C$2:$E$2,0))</f>
        <v>0</v>
      </c>
    </row>
    <row r="203" spans="1:66" x14ac:dyDescent="0.25">
      <c r="A203" s="26" t="s">
        <v>430</v>
      </c>
      <c r="B203" s="25" t="s">
        <v>431</v>
      </c>
      <c r="C203" s="28" t="s">
        <v>121</v>
      </c>
      <c r="D203" s="27" t="s">
        <v>83</v>
      </c>
      <c r="E203" s="8"/>
      <c r="F203" s="9"/>
      <c r="G203" s="9"/>
      <c r="H203" s="10"/>
      <c r="I203" s="10"/>
      <c r="J203" s="10"/>
      <c r="K203" s="10"/>
      <c r="L203" s="10"/>
      <c r="M203" s="9"/>
      <c r="N203" s="9" t="s">
        <v>54</v>
      </c>
      <c r="O203" s="9" t="s">
        <v>54</v>
      </c>
      <c r="P203" s="9"/>
      <c r="Q203" s="9"/>
      <c r="R203" s="9"/>
      <c r="S203" s="9"/>
      <c r="T203" s="9"/>
      <c r="U203" s="9"/>
      <c r="V203" s="9"/>
      <c r="W203" s="9"/>
      <c r="X203" s="9"/>
      <c r="Y203" s="9"/>
      <c r="Z203" s="9"/>
      <c r="AA203" s="9"/>
      <c r="AB203" s="9"/>
      <c r="AC203" s="9"/>
      <c r="AD203" s="9"/>
      <c r="AE203" s="9"/>
      <c r="AF203" s="7"/>
      <c r="AG203" s="11">
        <f t="shared" si="21"/>
        <v>1</v>
      </c>
      <c r="AH203" s="12">
        <f t="shared" si="22"/>
        <v>1</v>
      </c>
      <c r="AI203" s="13" t="str">
        <f t="shared" si="23"/>
        <v>HOOG</v>
      </c>
      <c r="AJ203" s="33" t="str">
        <f t="shared" si="24"/>
        <v>N</v>
      </c>
      <c r="AK203" s="14" t="str">
        <f t="shared" si="25"/>
        <v>HOOG</v>
      </c>
      <c r="AL203" s="8" t="s">
        <v>33</v>
      </c>
      <c r="AM203" s="9" t="s">
        <v>39</v>
      </c>
      <c r="AN203" s="9" t="s">
        <v>35</v>
      </c>
      <c r="AO203" s="18" t="str">
        <f t="shared" si="26"/>
        <v>N</v>
      </c>
      <c r="AP203" s="15" t="str">
        <f t="shared" si="27"/>
        <v>HOOG</v>
      </c>
      <c r="AQ203" s="6">
        <f>INDEX('P-07 HACCP score'!$C$3:$E$6,MATCH(E203,'P-07 HACCP score'!$B$3:$B$6,0),MATCH('D-14 Ernst'!A$2,'P-07 HACCP score'!$C$2:$E$2,0))</f>
        <v>0</v>
      </c>
      <c r="AR203" s="6">
        <f>INDEX('P-07 HACCP score'!$C$3:$E$6,MATCH(F203,'P-07 HACCP score'!$B$3:$B$6,0),MATCH('D-14 Ernst'!B$2,'P-07 HACCP score'!$C$2:$E$2,0))</f>
        <v>0</v>
      </c>
      <c r="AS203" s="6">
        <f>INDEX('P-07 HACCP score'!$C$3:$E$6,MATCH(G203,'P-07 HACCP score'!$B$3:$B$6,0),MATCH('D-14 Ernst'!C$2,'P-07 HACCP score'!$C$2:$E$2,0))</f>
        <v>0</v>
      </c>
      <c r="AT203" s="6">
        <f>INDEX('P-07 HACCP score'!$C$3:$E$6,MATCH(M203,'P-07 HACCP score'!$B$3:$B$6,0),MATCH('D-14 Ernst'!D$2,'P-07 HACCP score'!$C$2:$E$2,0))</f>
        <v>0</v>
      </c>
      <c r="AU203" s="6">
        <f>INDEX('P-07 HACCP score'!$C$3:$E$6,MATCH(N203,'P-07 HACCP score'!$B$3:$B$6,0),MATCH('D-14 Ernst'!E$2,'P-07 HACCP score'!$C$2:$E$2,0))</f>
        <v>3</v>
      </c>
      <c r="AV203" s="6">
        <f>INDEX('P-07 HACCP score'!$C$3:$E$6,MATCH(O203,'P-07 HACCP score'!$B$3:$B$6,0),MATCH('D-14 Ernst'!F$2,'P-07 HACCP score'!$C$2:$E$2,0))</f>
        <v>4</v>
      </c>
      <c r="AW203" s="6">
        <f>INDEX('P-07 HACCP score'!$C$3:$E$6,MATCH(P203,'P-07 HACCP score'!$B$3:$B$6,0),MATCH('D-14 Ernst'!G$2,'P-07 HACCP score'!$C$2:$E$2,0))</f>
        <v>0</v>
      </c>
      <c r="AX203" s="6">
        <f>INDEX('P-07 HACCP score'!$C$3:$E$6,MATCH(Q203,'P-07 HACCP score'!$B$3:$B$6,0),MATCH('D-14 Ernst'!H$2,'P-07 HACCP score'!$C$2:$E$2,0))</f>
        <v>0</v>
      </c>
      <c r="AY203" s="6">
        <f>INDEX('P-07 HACCP score'!$C$3:$E$6,MATCH(R203,'P-07 HACCP score'!$B$3:$B$6,0),MATCH('D-14 Ernst'!I$2,'P-07 HACCP score'!$C$2:$E$2,0))</f>
        <v>0</v>
      </c>
      <c r="AZ203" s="6">
        <f>INDEX('P-07 HACCP score'!$C$3:$E$6,MATCH(S203,'P-07 HACCP score'!$B$3:$B$6,0),MATCH('D-14 Ernst'!J$2,'P-07 HACCP score'!$C$2:$E$2,0))</f>
        <v>0</v>
      </c>
      <c r="BA203" s="6">
        <f>INDEX('P-07 HACCP score'!$C$3:$E$6,MATCH(T203,'P-07 HACCP score'!$B$3:$B$6,0),MATCH('D-14 Ernst'!K$2,'P-07 HACCP score'!$C$2:$E$2,0))</f>
        <v>0</v>
      </c>
      <c r="BB203" s="6" t="e">
        <f>INDEX('P-07 HACCP score'!$C$3:$E$6,MATCH(#REF!,'P-07 HACCP score'!$B$3:$B$6,0),MATCH('D-14 Ernst'!#REF!,'P-07 HACCP score'!$C$2:$E$2,0))</f>
        <v>#REF!</v>
      </c>
      <c r="BC203" s="6">
        <f>INDEX('P-07 HACCP score'!$C$3:$E$6,MATCH(U203,'P-07 HACCP score'!$B$3:$B$6,0),MATCH('D-14 Ernst'!L$2,'P-07 HACCP score'!$C$2:$E$2,0))</f>
        <v>0</v>
      </c>
      <c r="BD203" s="6">
        <f>INDEX('P-07 HACCP score'!$C$3:$E$6,MATCH(V203,'P-07 HACCP score'!$B$3:$B$6,0),MATCH('D-14 Ernst'!M$2,'P-07 HACCP score'!$C$2:$E$2,0))</f>
        <v>0</v>
      </c>
      <c r="BE203" s="6">
        <f>INDEX('P-07 HACCP score'!$C$3:$E$6,MATCH(W203,'P-07 HACCP score'!$B$3:$B$6,0),MATCH('D-14 Ernst'!N$2,'P-07 HACCP score'!$C$2:$E$2,0))</f>
        <v>0</v>
      </c>
      <c r="BF203" s="6">
        <f>INDEX('P-07 HACCP score'!$C$3:$E$6,MATCH(X203,'P-07 HACCP score'!$B$3:$B$6,0),MATCH('D-14 Ernst'!O$2,'P-07 HACCP score'!$C$2:$E$2,0))</f>
        <v>0</v>
      </c>
      <c r="BG203" s="6">
        <f>INDEX('P-07 HACCP score'!$C$3:$E$6,MATCH(Y203,'P-07 HACCP score'!$B$3:$B$6,0),MATCH('D-14 Ernst'!P$2,'P-07 HACCP score'!$C$2:$E$2,0))</f>
        <v>0</v>
      </c>
      <c r="BH203" s="6">
        <f>INDEX('P-07 HACCP score'!$C$3:$E$6,MATCH(Z203,'P-07 HACCP score'!$B$3:$B$6,0),MATCH('D-14 Ernst'!Q$2,'P-07 HACCP score'!$C$2:$E$2,0))</f>
        <v>0</v>
      </c>
      <c r="BI203" s="6">
        <f>INDEX('P-07 HACCP score'!$C$3:$E$6,MATCH(AA203,'P-07 HACCP score'!$B$3:$B$6,0),MATCH('D-14 Ernst'!R$2,'P-07 HACCP score'!$C$2:$E$2,0))</f>
        <v>0</v>
      </c>
      <c r="BJ203" s="6">
        <f>INDEX('P-07 HACCP score'!$C$3:$E$6,MATCH(AB203,'P-07 HACCP score'!$B$3:$B$6,0),MATCH('D-14 Ernst'!S$2,'P-07 HACCP score'!$C$2:$E$2,0))</f>
        <v>0</v>
      </c>
      <c r="BK203" s="6">
        <f>INDEX('P-07 HACCP score'!$C$3:$E$6,MATCH(AC203,'P-07 HACCP score'!$B$3:$B$6,0),MATCH('D-14 Ernst'!T$2,'P-07 HACCP score'!$C$2:$E$2,0))</f>
        <v>0</v>
      </c>
      <c r="BL203" s="6">
        <f>INDEX('P-07 HACCP score'!$C$3:$E$6,MATCH(AD203,'P-07 HACCP score'!$B$3:$B$6,0),MATCH('D-14 Ernst'!U$2,'P-07 HACCP score'!$C$2:$E$2,0))</f>
        <v>0</v>
      </c>
      <c r="BM203" s="6">
        <f>INDEX('P-07 HACCP score'!$C$3:$E$6,MATCH(AE203,'P-07 HACCP score'!$B$3:$B$6,0),MATCH('D-14 Ernst'!V$2,'P-07 HACCP score'!$C$2:$E$2,0))</f>
        <v>0</v>
      </c>
      <c r="BN203" s="6">
        <f>INDEX('P-07 HACCP score'!$C$3:$E$6,MATCH(AF203,'P-07 HACCP score'!$B$3:$B$6,0),MATCH('D-14 Ernst'!W$2,'P-07 HACCP score'!$C$2:$E$2,0))</f>
        <v>0</v>
      </c>
    </row>
    <row r="204" spans="1:66" x14ac:dyDescent="0.25">
      <c r="A204" s="26" t="s">
        <v>432</v>
      </c>
      <c r="B204" s="25" t="s">
        <v>433</v>
      </c>
      <c r="C204" s="28" t="s">
        <v>101</v>
      </c>
      <c r="D204" s="27" t="s">
        <v>83</v>
      </c>
      <c r="E204" s="8"/>
      <c r="F204" s="9"/>
      <c r="G204" s="9"/>
      <c r="H204" s="10"/>
      <c r="I204" s="10"/>
      <c r="J204" s="10"/>
      <c r="K204" s="10"/>
      <c r="L204" s="10"/>
      <c r="M204" s="9"/>
      <c r="N204" s="9"/>
      <c r="O204" s="9"/>
      <c r="P204" s="9"/>
      <c r="Q204" s="9"/>
      <c r="R204" s="9"/>
      <c r="S204" s="9"/>
      <c r="T204" s="9"/>
      <c r="U204" s="9"/>
      <c r="V204" s="9"/>
      <c r="W204" s="9"/>
      <c r="X204" s="9"/>
      <c r="Y204" s="9"/>
      <c r="Z204" s="9"/>
      <c r="AA204" s="9"/>
      <c r="AB204" s="9"/>
      <c r="AC204" s="9"/>
      <c r="AD204" s="9"/>
      <c r="AE204" s="9"/>
      <c r="AF204" s="7"/>
      <c r="AG204" s="11">
        <f t="shared" si="21"/>
        <v>0</v>
      </c>
      <c r="AH204" s="12">
        <f t="shared" si="22"/>
        <v>0</v>
      </c>
      <c r="AI204" s="13" t="str">
        <f t="shared" si="23"/>
        <v>LAAG</v>
      </c>
      <c r="AJ204" s="33" t="str">
        <f t="shared" si="24"/>
        <v>N</v>
      </c>
      <c r="AK204" s="14" t="str">
        <f t="shared" si="25"/>
        <v>LAAG</v>
      </c>
      <c r="AL204" s="8" t="s">
        <v>33</v>
      </c>
      <c r="AM204" s="9" t="s">
        <v>39</v>
      </c>
      <c r="AN204" s="9" t="s">
        <v>35</v>
      </c>
      <c r="AO204" s="18" t="str">
        <f t="shared" si="26"/>
        <v>N</v>
      </c>
      <c r="AP204" s="15" t="str">
        <f t="shared" si="27"/>
        <v>LAAG</v>
      </c>
      <c r="AQ204" s="6">
        <f>INDEX('P-07 HACCP score'!$C$3:$E$6,MATCH(E204,'P-07 HACCP score'!$B$3:$B$6,0),MATCH('D-14 Ernst'!A$2,'P-07 HACCP score'!$C$2:$E$2,0))</f>
        <v>0</v>
      </c>
      <c r="AR204" s="6">
        <f>INDEX('P-07 HACCP score'!$C$3:$E$6,MATCH(F204,'P-07 HACCP score'!$B$3:$B$6,0),MATCH('D-14 Ernst'!B$2,'P-07 HACCP score'!$C$2:$E$2,0))</f>
        <v>0</v>
      </c>
      <c r="AS204" s="6">
        <f>INDEX('P-07 HACCP score'!$C$3:$E$6,MATCH(G204,'P-07 HACCP score'!$B$3:$B$6,0),MATCH('D-14 Ernst'!C$2,'P-07 HACCP score'!$C$2:$E$2,0))</f>
        <v>0</v>
      </c>
      <c r="AT204" s="6">
        <f>INDEX('P-07 HACCP score'!$C$3:$E$6,MATCH(M204,'P-07 HACCP score'!$B$3:$B$6,0),MATCH('D-14 Ernst'!D$2,'P-07 HACCP score'!$C$2:$E$2,0))</f>
        <v>0</v>
      </c>
      <c r="AU204" s="6">
        <f>INDEX('P-07 HACCP score'!$C$3:$E$6,MATCH(N204,'P-07 HACCP score'!$B$3:$B$6,0),MATCH('D-14 Ernst'!E$2,'P-07 HACCP score'!$C$2:$E$2,0))</f>
        <v>0</v>
      </c>
      <c r="AV204" s="6">
        <f>INDEX('P-07 HACCP score'!$C$3:$E$6,MATCH(O204,'P-07 HACCP score'!$B$3:$B$6,0),MATCH('D-14 Ernst'!F$2,'P-07 HACCP score'!$C$2:$E$2,0))</f>
        <v>0</v>
      </c>
      <c r="AW204" s="6">
        <f>INDEX('P-07 HACCP score'!$C$3:$E$6,MATCH(P204,'P-07 HACCP score'!$B$3:$B$6,0),MATCH('D-14 Ernst'!G$2,'P-07 HACCP score'!$C$2:$E$2,0))</f>
        <v>0</v>
      </c>
      <c r="AX204" s="6">
        <f>INDEX('P-07 HACCP score'!$C$3:$E$6,MATCH(Q204,'P-07 HACCP score'!$B$3:$B$6,0),MATCH('D-14 Ernst'!H$2,'P-07 HACCP score'!$C$2:$E$2,0))</f>
        <v>0</v>
      </c>
      <c r="AY204" s="6">
        <f>INDEX('P-07 HACCP score'!$C$3:$E$6,MATCH(R204,'P-07 HACCP score'!$B$3:$B$6,0),MATCH('D-14 Ernst'!I$2,'P-07 HACCP score'!$C$2:$E$2,0))</f>
        <v>0</v>
      </c>
      <c r="AZ204" s="6">
        <f>INDEX('P-07 HACCP score'!$C$3:$E$6,MATCH(S204,'P-07 HACCP score'!$B$3:$B$6,0),MATCH('D-14 Ernst'!J$2,'P-07 HACCP score'!$C$2:$E$2,0))</f>
        <v>0</v>
      </c>
      <c r="BA204" s="6">
        <f>INDEX('P-07 HACCP score'!$C$3:$E$6,MATCH(T204,'P-07 HACCP score'!$B$3:$B$6,0),MATCH('D-14 Ernst'!K$2,'P-07 HACCP score'!$C$2:$E$2,0))</f>
        <v>0</v>
      </c>
      <c r="BB204" s="6" t="e">
        <f>INDEX('P-07 HACCP score'!$C$3:$E$6,MATCH(#REF!,'P-07 HACCP score'!$B$3:$B$6,0),MATCH('D-14 Ernst'!#REF!,'P-07 HACCP score'!$C$2:$E$2,0))</f>
        <v>#REF!</v>
      </c>
      <c r="BC204" s="6">
        <f>INDEX('P-07 HACCP score'!$C$3:$E$6,MATCH(U204,'P-07 HACCP score'!$B$3:$B$6,0),MATCH('D-14 Ernst'!L$2,'P-07 HACCP score'!$C$2:$E$2,0))</f>
        <v>0</v>
      </c>
      <c r="BD204" s="6">
        <f>INDEX('P-07 HACCP score'!$C$3:$E$6,MATCH(V204,'P-07 HACCP score'!$B$3:$B$6,0),MATCH('D-14 Ernst'!M$2,'P-07 HACCP score'!$C$2:$E$2,0))</f>
        <v>0</v>
      </c>
      <c r="BE204" s="6">
        <f>INDEX('P-07 HACCP score'!$C$3:$E$6,MATCH(W204,'P-07 HACCP score'!$B$3:$B$6,0),MATCH('D-14 Ernst'!N$2,'P-07 HACCP score'!$C$2:$E$2,0))</f>
        <v>0</v>
      </c>
      <c r="BF204" s="6">
        <f>INDEX('P-07 HACCP score'!$C$3:$E$6,MATCH(X204,'P-07 HACCP score'!$B$3:$B$6,0),MATCH('D-14 Ernst'!O$2,'P-07 HACCP score'!$C$2:$E$2,0))</f>
        <v>0</v>
      </c>
      <c r="BG204" s="6">
        <f>INDEX('P-07 HACCP score'!$C$3:$E$6,MATCH(Y204,'P-07 HACCP score'!$B$3:$B$6,0),MATCH('D-14 Ernst'!P$2,'P-07 HACCP score'!$C$2:$E$2,0))</f>
        <v>0</v>
      </c>
      <c r="BH204" s="6">
        <f>INDEX('P-07 HACCP score'!$C$3:$E$6,MATCH(Z204,'P-07 HACCP score'!$B$3:$B$6,0),MATCH('D-14 Ernst'!Q$2,'P-07 HACCP score'!$C$2:$E$2,0))</f>
        <v>0</v>
      </c>
      <c r="BI204" s="6">
        <f>INDEX('P-07 HACCP score'!$C$3:$E$6,MATCH(AA204,'P-07 HACCP score'!$B$3:$B$6,0),MATCH('D-14 Ernst'!R$2,'P-07 HACCP score'!$C$2:$E$2,0))</f>
        <v>0</v>
      </c>
      <c r="BJ204" s="6">
        <f>INDEX('P-07 HACCP score'!$C$3:$E$6,MATCH(AB204,'P-07 HACCP score'!$B$3:$B$6,0),MATCH('D-14 Ernst'!S$2,'P-07 HACCP score'!$C$2:$E$2,0))</f>
        <v>0</v>
      </c>
      <c r="BK204" s="6">
        <f>INDEX('P-07 HACCP score'!$C$3:$E$6,MATCH(AC204,'P-07 HACCP score'!$B$3:$B$6,0),MATCH('D-14 Ernst'!T$2,'P-07 HACCP score'!$C$2:$E$2,0))</f>
        <v>0</v>
      </c>
      <c r="BL204" s="6">
        <f>INDEX('P-07 HACCP score'!$C$3:$E$6,MATCH(AD204,'P-07 HACCP score'!$B$3:$B$6,0),MATCH('D-14 Ernst'!U$2,'P-07 HACCP score'!$C$2:$E$2,0))</f>
        <v>0</v>
      </c>
      <c r="BM204" s="6">
        <f>INDEX('P-07 HACCP score'!$C$3:$E$6,MATCH(AE204,'P-07 HACCP score'!$B$3:$B$6,0),MATCH('D-14 Ernst'!V$2,'P-07 HACCP score'!$C$2:$E$2,0))</f>
        <v>0</v>
      </c>
      <c r="BN204" s="6">
        <f>INDEX('P-07 HACCP score'!$C$3:$E$6,MATCH(AF204,'P-07 HACCP score'!$B$3:$B$6,0),MATCH('D-14 Ernst'!W$2,'P-07 HACCP score'!$C$2:$E$2,0))</f>
        <v>0</v>
      </c>
    </row>
    <row r="205" spans="1:66" x14ac:dyDescent="0.25">
      <c r="A205" s="26" t="s">
        <v>434</v>
      </c>
      <c r="B205" s="25" t="s">
        <v>435</v>
      </c>
      <c r="C205" s="28" t="s">
        <v>436</v>
      </c>
      <c r="D205" s="27" t="s">
        <v>83</v>
      </c>
      <c r="E205" s="8"/>
      <c r="F205" s="9"/>
      <c r="G205" s="9"/>
      <c r="H205" s="10"/>
      <c r="I205" s="10"/>
      <c r="J205" s="10"/>
      <c r="K205" s="10"/>
      <c r="L205" s="10"/>
      <c r="M205" s="9"/>
      <c r="N205" s="9" t="s">
        <v>33</v>
      </c>
      <c r="O205" s="9" t="s">
        <v>33</v>
      </c>
      <c r="P205" s="9"/>
      <c r="Q205" s="9"/>
      <c r="R205" s="9"/>
      <c r="S205" s="9"/>
      <c r="T205" s="9"/>
      <c r="U205" s="9"/>
      <c r="V205" s="9"/>
      <c r="W205" s="9"/>
      <c r="X205" s="9"/>
      <c r="Y205" s="9"/>
      <c r="Z205" s="9"/>
      <c r="AA205" s="9"/>
      <c r="AB205" s="9"/>
      <c r="AC205" s="9"/>
      <c r="AD205" s="9"/>
      <c r="AE205" s="9"/>
      <c r="AF205" s="7"/>
      <c r="AG205" s="11">
        <f t="shared" si="21"/>
        <v>1</v>
      </c>
      <c r="AH205" s="12">
        <f t="shared" si="22"/>
        <v>0</v>
      </c>
      <c r="AI205" s="13" t="str">
        <f t="shared" si="23"/>
        <v>LAAG</v>
      </c>
      <c r="AJ205" s="33" t="str">
        <f t="shared" si="24"/>
        <v>N</v>
      </c>
      <c r="AK205" s="14" t="str">
        <f t="shared" si="25"/>
        <v>LAAG</v>
      </c>
      <c r="AL205" s="8" t="s">
        <v>33</v>
      </c>
      <c r="AM205" s="9" t="s">
        <v>39</v>
      </c>
      <c r="AN205" s="9" t="s">
        <v>35</v>
      </c>
      <c r="AO205" s="18" t="str">
        <f t="shared" si="26"/>
        <v>N</v>
      </c>
      <c r="AP205" s="15" t="str">
        <f t="shared" si="27"/>
        <v>LAAG</v>
      </c>
      <c r="AQ205" s="6">
        <f>INDEX('P-07 HACCP score'!$C$3:$E$6,MATCH(E205,'P-07 HACCP score'!$B$3:$B$6,0),MATCH('D-14 Ernst'!A$2,'P-07 HACCP score'!$C$2:$E$2,0))</f>
        <v>0</v>
      </c>
      <c r="AR205" s="6">
        <f>INDEX('P-07 HACCP score'!$C$3:$E$6,MATCH(F205,'P-07 HACCP score'!$B$3:$B$6,0),MATCH('D-14 Ernst'!B$2,'P-07 HACCP score'!$C$2:$E$2,0))</f>
        <v>0</v>
      </c>
      <c r="AS205" s="6">
        <f>INDEX('P-07 HACCP score'!$C$3:$E$6,MATCH(G205,'P-07 HACCP score'!$B$3:$B$6,0),MATCH('D-14 Ernst'!C$2,'P-07 HACCP score'!$C$2:$E$2,0))</f>
        <v>0</v>
      </c>
      <c r="AT205" s="6">
        <f>INDEX('P-07 HACCP score'!$C$3:$E$6,MATCH(M205,'P-07 HACCP score'!$B$3:$B$6,0),MATCH('D-14 Ernst'!D$2,'P-07 HACCP score'!$C$2:$E$2,0))</f>
        <v>0</v>
      </c>
      <c r="AU205" s="6">
        <f>INDEX('P-07 HACCP score'!$C$3:$E$6,MATCH(N205,'P-07 HACCP score'!$B$3:$B$6,0),MATCH('D-14 Ernst'!E$2,'P-07 HACCP score'!$C$2:$E$2,0))</f>
        <v>2</v>
      </c>
      <c r="AV205" s="6">
        <f>INDEX('P-07 HACCP score'!$C$3:$E$6,MATCH(O205,'P-07 HACCP score'!$B$3:$B$6,0),MATCH('D-14 Ernst'!F$2,'P-07 HACCP score'!$C$2:$E$2,0))</f>
        <v>3</v>
      </c>
      <c r="AW205" s="6">
        <f>INDEX('P-07 HACCP score'!$C$3:$E$6,MATCH(P205,'P-07 HACCP score'!$B$3:$B$6,0),MATCH('D-14 Ernst'!G$2,'P-07 HACCP score'!$C$2:$E$2,0))</f>
        <v>0</v>
      </c>
      <c r="AX205" s="6">
        <f>INDEX('P-07 HACCP score'!$C$3:$E$6,MATCH(Q205,'P-07 HACCP score'!$B$3:$B$6,0),MATCH('D-14 Ernst'!H$2,'P-07 HACCP score'!$C$2:$E$2,0))</f>
        <v>0</v>
      </c>
      <c r="AY205" s="6">
        <f>INDEX('P-07 HACCP score'!$C$3:$E$6,MATCH(R205,'P-07 HACCP score'!$B$3:$B$6,0),MATCH('D-14 Ernst'!I$2,'P-07 HACCP score'!$C$2:$E$2,0))</f>
        <v>0</v>
      </c>
      <c r="AZ205" s="6">
        <f>INDEX('P-07 HACCP score'!$C$3:$E$6,MATCH(S205,'P-07 HACCP score'!$B$3:$B$6,0),MATCH('D-14 Ernst'!J$2,'P-07 HACCP score'!$C$2:$E$2,0))</f>
        <v>0</v>
      </c>
      <c r="BA205" s="6">
        <f>INDEX('P-07 HACCP score'!$C$3:$E$6,MATCH(T205,'P-07 HACCP score'!$B$3:$B$6,0),MATCH('D-14 Ernst'!K$2,'P-07 HACCP score'!$C$2:$E$2,0))</f>
        <v>0</v>
      </c>
      <c r="BB205" s="6" t="e">
        <f>INDEX('P-07 HACCP score'!$C$3:$E$6,MATCH(#REF!,'P-07 HACCP score'!$B$3:$B$6,0),MATCH('D-14 Ernst'!#REF!,'P-07 HACCP score'!$C$2:$E$2,0))</f>
        <v>#REF!</v>
      </c>
      <c r="BC205" s="6">
        <f>INDEX('P-07 HACCP score'!$C$3:$E$6,MATCH(U205,'P-07 HACCP score'!$B$3:$B$6,0),MATCH('D-14 Ernst'!L$2,'P-07 HACCP score'!$C$2:$E$2,0))</f>
        <v>0</v>
      </c>
      <c r="BD205" s="6">
        <f>INDEX('P-07 HACCP score'!$C$3:$E$6,MATCH(V205,'P-07 HACCP score'!$B$3:$B$6,0),MATCH('D-14 Ernst'!M$2,'P-07 HACCP score'!$C$2:$E$2,0))</f>
        <v>0</v>
      </c>
      <c r="BE205" s="6">
        <f>INDEX('P-07 HACCP score'!$C$3:$E$6,MATCH(W205,'P-07 HACCP score'!$B$3:$B$6,0),MATCH('D-14 Ernst'!N$2,'P-07 HACCP score'!$C$2:$E$2,0))</f>
        <v>0</v>
      </c>
      <c r="BF205" s="6">
        <f>INDEX('P-07 HACCP score'!$C$3:$E$6,MATCH(X205,'P-07 HACCP score'!$B$3:$B$6,0),MATCH('D-14 Ernst'!O$2,'P-07 HACCP score'!$C$2:$E$2,0))</f>
        <v>0</v>
      </c>
      <c r="BG205" s="6">
        <f>INDEX('P-07 HACCP score'!$C$3:$E$6,MATCH(Y205,'P-07 HACCP score'!$B$3:$B$6,0),MATCH('D-14 Ernst'!P$2,'P-07 HACCP score'!$C$2:$E$2,0))</f>
        <v>0</v>
      </c>
      <c r="BH205" s="6">
        <f>INDEX('P-07 HACCP score'!$C$3:$E$6,MATCH(Z205,'P-07 HACCP score'!$B$3:$B$6,0),MATCH('D-14 Ernst'!Q$2,'P-07 HACCP score'!$C$2:$E$2,0))</f>
        <v>0</v>
      </c>
      <c r="BI205" s="6">
        <f>INDEX('P-07 HACCP score'!$C$3:$E$6,MATCH(AA205,'P-07 HACCP score'!$B$3:$B$6,0),MATCH('D-14 Ernst'!R$2,'P-07 HACCP score'!$C$2:$E$2,0))</f>
        <v>0</v>
      </c>
      <c r="BJ205" s="6">
        <f>INDEX('P-07 HACCP score'!$C$3:$E$6,MATCH(AB205,'P-07 HACCP score'!$B$3:$B$6,0),MATCH('D-14 Ernst'!S$2,'P-07 HACCP score'!$C$2:$E$2,0))</f>
        <v>0</v>
      </c>
      <c r="BK205" s="6">
        <f>INDEX('P-07 HACCP score'!$C$3:$E$6,MATCH(AC205,'P-07 HACCP score'!$B$3:$B$6,0),MATCH('D-14 Ernst'!T$2,'P-07 HACCP score'!$C$2:$E$2,0))</f>
        <v>0</v>
      </c>
      <c r="BL205" s="6">
        <f>INDEX('P-07 HACCP score'!$C$3:$E$6,MATCH(AD205,'P-07 HACCP score'!$B$3:$B$6,0),MATCH('D-14 Ernst'!U$2,'P-07 HACCP score'!$C$2:$E$2,0))</f>
        <v>0</v>
      </c>
      <c r="BM205" s="6">
        <f>INDEX('P-07 HACCP score'!$C$3:$E$6,MATCH(AE205,'P-07 HACCP score'!$B$3:$B$6,0),MATCH('D-14 Ernst'!V$2,'P-07 HACCP score'!$C$2:$E$2,0))</f>
        <v>0</v>
      </c>
      <c r="BN205" s="6">
        <f>INDEX('P-07 HACCP score'!$C$3:$E$6,MATCH(AF205,'P-07 HACCP score'!$B$3:$B$6,0),MATCH('D-14 Ernst'!W$2,'P-07 HACCP score'!$C$2:$E$2,0))</f>
        <v>0</v>
      </c>
    </row>
    <row r="206" spans="1:66" x14ac:dyDescent="0.25">
      <c r="A206" s="26" t="s">
        <v>437</v>
      </c>
      <c r="B206" s="25" t="s">
        <v>438</v>
      </c>
      <c r="C206" s="28" t="s">
        <v>436</v>
      </c>
      <c r="D206" s="27" t="s">
        <v>83</v>
      </c>
      <c r="E206" s="8"/>
      <c r="F206" s="9"/>
      <c r="G206" s="9"/>
      <c r="H206" s="10"/>
      <c r="I206" s="10"/>
      <c r="J206" s="10"/>
      <c r="K206" s="10"/>
      <c r="L206" s="10"/>
      <c r="M206" s="9"/>
      <c r="N206" s="9" t="s">
        <v>33</v>
      </c>
      <c r="O206" s="9" t="s">
        <v>33</v>
      </c>
      <c r="P206" s="9"/>
      <c r="Q206" s="9"/>
      <c r="R206" s="9"/>
      <c r="S206" s="9"/>
      <c r="T206" s="9"/>
      <c r="U206" s="9"/>
      <c r="V206" s="9"/>
      <c r="W206" s="9"/>
      <c r="X206" s="9"/>
      <c r="Y206" s="9"/>
      <c r="Z206" s="9"/>
      <c r="AA206" s="9"/>
      <c r="AB206" s="9"/>
      <c r="AC206" s="9"/>
      <c r="AD206" s="9"/>
      <c r="AE206" s="9"/>
      <c r="AF206" s="7"/>
      <c r="AG206" s="11">
        <f t="shared" si="21"/>
        <v>1</v>
      </c>
      <c r="AH206" s="12">
        <f t="shared" si="22"/>
        <v>0</v>
      </c>
      <c r="AI206" s="13" t="str">
        <f t="shared" si="23"/>
        <v>LAAG</v>
      </c>
      <c r="AJ206" s="33" t="str">
        <f t="shared" si="24"/>
        <v>N</v>
      </c>
      <c r="AK206" s="14" t="str">
        <f t="shared" si="25"/>
        <v>LAAG</v>
      </c>
      <c r="AL206" s="8" t="s">
        <v>33</v>
      </c>
      <c r="AM206" s="9" t="s">
        <v>39</v>
      </c>
      <c r="AN206" s="9" t="s">
        <v>35</v>
      </c>
      <c r="AO206" s="18" t="str">
        <f t="shared" si="26"/>
        <v>N</v>
      </c>
      <c r="AP206" s="15" t="str">
        <f t="shared" si="27"/>
        <v>LAAG</v>
      </c>
      <c r="AQ206" s="6">
        <f>INDEX('P-07 HACCP score'!$C$3:$E$6,MATCH(E206,'P-07 HACCP score'!$B$3:$B$6,0),MATCH('D-14 Ernst'!A$2,'P-07 HACCP score'!$C$2:$E$2,0))</f>
        <v>0</v>
      </c>
      <c r="AR206" s="6">
        <f>INDEX('P-07 HACCP score'!$C$3:$E$6,MATCH(F206,'P-07 HACCP score'!$B$3:$B$6,0),MATCH('D-14 Ernst'!B$2,'P-07 HACCP score'!$C$2:$E$2,0))</f>
        <v>0</v>
      </c>
      <c r="AS206" s="6">
        <f>INDEX('P-07 HACCP score'!$C$3:$E$6,MATCH(G206,'P-07 HACCP score'!$B$3:$B$6,0),MATCH('D-14 Ernst'!C$2,'P-07 HACCP score'!$C$2:$E$2,0))</f>
        <v>0</v>
      </c>
      <c r="AT206" s="6">
        <f>INDEX('P-07 HACCP score'!$C$3:$E$6,MATCH(M206,'P-07 HACCP score'!$B$3:$B$6,0),MATCH('D-14 Ernst'!D$2,'P-07 HACCP score'!$C$2:$E$2,0))</f>
        <v>0</v>
      </c>
      <c r="AU206" s="6">
        <f>INDEX('P-07 HACCP score'!$C$3:$E$6,MATCH(N206,'P-07 HACCP score'!$B$3:$B$6,0),MATCH('D-14 Ernst'!E$2,'P-07 HACCP score'!$C$2:$E$2,0))</f>
        <v>2</v>
      </c>
      <c r="AV206" s="6">
        <f>INDEX('P-07 HACCP score'!$C$3:$E$6,MATCH(O206,'P-07 HACCP score'!$B$3:$B$6,0),MATCH('D-14 Ernst'!F$2,'P-07 HACCP score'!$C$2:$E$2,0))</f>
        <v>3</v>
      </c>
      <c r="AW206" s="6">
        <f>INDEX('P-07 HACCP score'!$C$3:$E$6,MATCH(P206,'P-07 HACCP score'!$B$3:$B$6,0),MATCH('D-14 Ernst'!G$2,'P-07 HACCP score'!$C$2:$E$2,0))</f>
        <v>0</v>
      </c>
      <c r="AX206" s="6">
        <f>INDEX('P-07 HACCP score'!$C$3:$E$6,MATCH(Q206,'P-07 HACCP score'!$B$3:$B$6,0),MATCH('D-14 Ernst'!H$2,'P-07 HACCP score'!$C$2:$E$2,0))</f>
        <v>0</v>
      </c>
      <c r="AY206" s="6">
        <f>INDEX('P-07 HACCP score'!$C$3:$E$6,MATCH(R206,'P-07 HACCP score'!$B$3:$B$6,0),MATCH('D-14 Ernst'!I$2,'P-07 HACCP score'!$C$2:$E$2,0))</f>
        <v>0</v>
      </c>
      <c r="AZ206" s="6">
        <f>INDEX('P-07 HACCP score'!$C$3:$E$6,MATCH(S206,'P-07 HACCP score'!$B$3:$B$6,0),MATCH('D-14 Ernst'!J$2,'P-07 HACCP score'!$C$2:$E$2,0))</f>
        <v>0</v>
      </c>
      <c r="BA206" s="6">
        <f>INDEX('P-07 HACCP score'!$C$3:$E$6,MATCH(T206,'P-07 HACCP score'!$B$3:$B$6,0),MATCH('D-14 Ernst'!K$2,'P-07 HACCP score'!$C$2:$E$2,0))</f>
        <v>0</v>
      </c>
      <c r="BB206" s="6" t="e">
        <f>INDEX('P-07 HACCP score'!$C$3:$E$6,MATCH(#REF!,'P-07 HACCP score'!$B$3:$B$6,0),MATCH('D-14 Ernst'!#REF!,'P-07 HACCP score'!$C$2:$E$2,0))</f>
        <v>#REF!</v>
      </c>
      <c r="BC206" s="6">
        <f>INDEX('P-07 HACCP score'!$C$3:$E$6,MATCH(U206,'P-07 HACCP score'!$B$3:$B$6,0),MATCH('D-14 Ernst'!L$2,'P-07 HACCP score'!$C$2:$E$2,0))</f>
        <v>0</v>
      </c>
      <c r="BD206" s="6">
        <f>INDEX('P-07 HACCP score'!$C$3:$E$6,MATCH(V206,'P-07 HACCP score'!$B$3:$B$6,0),MATCH('D-14 Ernst'!M$2,'P-07 HACCP score'!$C$2:$E$2,0))</f>
        <v>0</v>
      </c>
      <c r="BE206" s="6">
        <f>INDEX('P-07 HACCP score'!$C$3:$E$6,MATCH(W206,'P-07 HACCP score'!$B$3:$B$6,0),MATCH('D-14 Ernst'!N$2,'P-07 HACCP score'!$C$2:$E$2,0))</f>
        <v>0</v>
      </c>
      <c r="BF206" s="6">
        <f>INDEX('P-07 HACCP score'!$C$3:$E$6,MATCH(X206,'P-07 HACCP score'!$B$3:$B$6,0),MATCH('D-14 Ernst'!O$2,'P-07 HACCP score'!$C$2:$E$2,0))</f>
        <v>0</v>
      </c>
      <c r="BG206" s="6">
        <f>INDEX('P-07 HACCP score'!$C$3:$E$6,MATCH(Y206,'P-07 HACCP score'!$B$3:$B$6,0),MATCH('D-14 Ernst'!P$2,'P-07 HACCP score'!$C$2:$E$2,0))</f>
        <v>0</v>
      </c>
      <c r="BH206" s="6">
        <f>INDEX('P-07 HACCP score'!$C$3:$E$6,MATCH(Z206,'P-07 HACCP score'!$B$3:$B$6,0),MATCH('D-14 Ernst'!Q$2,'P-07 HACCP score'!$C$2:$E$2,0))</f>
        <v>0</v>
      </c>
      <c r="BI206" s="6">
        <f>INDEX('P-07 HACCP score'!$C$3:$E$6,MATCH(AA206,'P-07 HACCP score'!$B$3:$B$6,0),MATCH('D-14 Ernst'!R$2,'P-07 HACCP score'!$C$2:$E$2,0))</f>
        <v>0</v>
      </c>
      <c r="BJ206" s="6">
        <f>INDEX('P-07 HACCP score'!$C$3:$E$6,MATCH(AB206,'P-07 HACCP score'!$B$3:$B$6,0),MATCH('D-14 Ernst'!S$2,'P-07 HACCP score'!$C$2:$E$2,0))</f>
        <v>0</v>
      </c>
      <c r="BK206" s="6">
        <f>INDEX('P-07 HACCP score'!$C$3:$E$6,MATCH(AC206,'P-07 HACCP score'!$B$3:$B$6,0),MATCH('D-14 Ernst'!T$2,'P-07 HACCP score'!$C$2:$E$2,0))</f>
        <v>0</v>
      </c>
      <c r="BL206" s="6">
        <f>INDEX('P-07 HACCP score'!$C$3:$E$6,MATCH(AD206,'P-07 HACCP score'!$B$3:$B$6,0),MATCH('D-14 Ernst'!U$2,'P-07 HACCP score'!$C$2:$E$2,0))</f>
        <v>0</v>
      </c>
      <c r="BM206" s="6">
        <f>INDEX('P-07 HACCP score'!$C$3:$E$6,MATCH(AE206,'P-07 HACCP score'!$B$3:$B$6,0),MATCH('D-14 Ernst'!V$2,'P-07 HACCP score'!$C$2:$E$2,0))</f>
        <v>0</v>
      </c>
      <c r="BN206" s="6">
        <f>INDEX('P-07 HACCP score'!$C$3:$E$6,MATCH(AF206,'P-07 HACCP score'!$B$3:$B$6,0),MATCH('D-14 Ernst'!W$2,'P-07 HACCP score'!$C$2:$E$2,0))</f>
        <v>0</v>
      </c>
    </row>
    <row r="207" spans="1:66" x14ac:dyDescent="0.25">
      <c r="A207" s="26" t="s">
        <v>439</v>
      </c>
      <c r="B207" s="25" t="s">
        <v>440</v>
      </c>
      <c r="C207" s="28" t="s">
        <v>104</v>
      </c>
      <c r="D207" s="27" t="s">
        <v>83</v>
      </c>
      <c r="E207" s="8"/>
      <c r="F207" s="9"/>
      <c r="G207" s="9"/>
      <c r="H207" s="10"/>
      <c r="I207" s="10"/>
      <c r="J207" s="10"/>
      <c r="K207" s="10"/>
      <c r="L207" s="10"/>
      <c r="M207" s="9"/>
      <c r="N207" s="9"/>
      <c r="O207" s="9" t="s">
        <v>33</v>
      </c>
      <c r="P207" s="9"/>
      <c r="Q207" s="9"/>
      <c r="R207" s="9"/>
      <c r="S207" s="9"/>
      <c r="T207" s="9"/>
      <c r="U207" s="9"/>
      <c r="V207" s="9"/>
      <c r="W207" s="9"/>
      <c r="X207" s="9"/>
      <c r="Y207" s="9"/>
      <c r="Z207" s="9"/>
      <c r="AA207" s="9"/>
      <c r="AB207" s="9"/>
      <c r="AC207" s="9"/>
      <c r="AD207" s="9"/>
      <c r="AE207" s="9"/>
      <c r="AF207" s="7"/>
      <c r="AG207" s="11">
        <f t="shared" si="21"/>
        <v>1</v>
      </c>
      <c r="AH207" s="12">
        <f t="shared" si="22"/>
        <v>0</v>
      </c>
      <c r="AI207" s="13" t="str">
        <f t="shared" si="23"/>
        <v>LAAG</v>
      </c>
      <c r="AJ207" s="33" t="str">
        <f t="shared" si="24"/>
        <v>N</v>
      </c>
      <c r="AK207" s="14" t="str">
        <f t="shared" si="25"/>
        <v>LAAG</v>
      </c>
      <c r="AL207" s="8" t="s">
        <v>33</v>
      </c>
      <c r="AM207" s="9" t="s">
        <v>39</v>
      </c>
      <c r="AN207" s="9" t="s">
        <v>35</v>
      </c>
      <c r="AO207" s="18" t="str">
        <f t="shared" si="26"/>
        <v>N</v>
      </c>
      <c r="AP207" s="15" t="str">
        <f t="shared" si="27"/>
        <v>LAAG</v>
      </c>
      <c r="AQ207" s="6">
        <f>INDEX('P-07 HACCP score'!$C$3:$E$6,MATCH(E207,'P-07 HACCP score'!$B$3:$B$6,0),MATCH('D-14 Ernst'!A$2,'P-07 HACCP score'!$C$2:$E$2,0))</f>
        <v>0</v>
      </c>
      <c r="AR207" s="6">
        <f>INDEX('P-07 HACCP score'!$C$3:$E$6,MATCH(F207,'P-07 HACCP score'!$B$3:$B$6,0),MATCH('D-14 Ernst'!B$2,'P-07 HACCP score'!$C$2:$E$2,0))</f>
        <v>0</v>
      </c>
      <c r="AS207" s="6">
        <f>INDEX('P-07 HACCP score'!$C$3:$E$6,MATCH(G207,'P-07 HACCP score'!$B$3:$B$6,0),MATCH('D-14 Ernst'!C$2,'P-07 HACCP score'!$C$2:$E$2,0))</f>
        <v>0</v>
      </c>
      <c r="AT207" s="6">
        <f>INDEX('P-07 HACCP score'!$C$3:$E$6,MATCH(M207,'P-07 HACCP score'!$B$3:$B$6,0),MATCH('D-14 Ernst'!D$2,'P-07 HACCP score'!$C$2:$E$2,0))</f>
        <v>0</v>
      </c>
      <c r="AU207" s="6">
        <f>INDEX('P-07 HACCP score'!$C$3:$E$6,MATCH(N207,'P-07 HACCP score'!$B$3:$B$6,0),MATCH('D-14 Ernst'!E$2,'P-07 HACCP score'!$C$2:$E$2,0))</f>
        <v>0</v>
      </c>
      <c r="AV207" s="6">
        <f>INDEX('P-07 HACCP score'!$C$3:$E$6,MATCH(O207,'P-07 HACCP score'!$B$3:$B$6,0),MATCH('D-14 Ernst'!F$2,'P-07 HACCP score'!$C$2:$E$2,0))</f>
        <v>3</v>
      </c>
      <c r="AW207" s="6">
        <f>INDEX('P-07 HACCP score'!$C$3:$E$6,MATCH(P207,'P-07 HACCP score'!$B$3:$B$6,0),MATCH('D-14 Ernst'!G$2,'P-07 HACCP score'!$C$2:$E$2,0))</f>
        <v>0</v>
      </c>
      <c r="AX207" s="6">
        <f>INDEX('P-07 HACCP score'!$C$3:$E$6,MATCH(Q207,'P-07 HACCP score'!$B$3:$B$6,0),MATCH('D-14 Ernst'!H$2,'P-07 HACCP score'!$C$2:$E$2,0))</f>
        <v>0</v>
      </c>
      <c r="AY207" s="6">
        <f>INDEX('P-07 HACCP score'!$C$3:$E$6,MATCH(R207,'P-07 HACCP score'!$B$3:$B$6,0),MATCH('D-14 Ernst'!I$2,'P-07 HACCP score'!$C$2:$E$2,0))</f>
        <v>0</v>
      </c>
      <c r="AZ207" s="6">
        <f>INDEX('P-07 HACCP score'!$C$3:$E$6,MATCH(S207,'P-07 HACCP score'!$B$3:$B$6,0),MATCH('D-14 Ernst'!J$2,'P-07 HACCP score'!$C$2:$E$2,0))</f>
        <v>0</v>
      </c>
      <c r="BA207" s="6">
        <f>INDEX('P-07 HACCP score'!$C$3:$E$6,MATCH(T207,'P-07 HACCP score'!$B$3:$B$6,0),MATCH('D-14 Ernst'!K$2,'P-07 HACCP score'!$C$2:$E$2,0))</f>
        <v>0</v>
      </c>
      <c r="BB207" s="6" t="e">
        <f>INDEX('P-07 HACCP score'!$C$3:$E$6,MATCH(#REF!,'P-07 HACCP score'!$B$3:$B$6,0),MATCH('D-14 Ernst'!#REF!,'P-07 HACCP score'!$C$2:$E$2,0))</f>
        <v>#REF!</v>
      </c>
      <c r="BC207" s="6">
        <f>INDEX('P-07 HACCP score'!$C$3:$E$6,MATCH(U207,'P-07 HACCP score'!$B$3:$B$6,0),MATCH('D-14 Ernst'!L$2,'P-07 HACCP score'!$C$2:$E$2,0))</f>
        <v>0</v>
      </c>
      <c r="BD207" s="6">
        <f>INDEX('P-07 HACCP score'!$C$3:$E$6,MATCH(V207,'P-07 HACCP score'!$B$3:$B$6,0),MATCH('D-14 Ernst'!M$2,'P-07 HACCP score'!$C$2:$E$2,0))</f>
        <v>0</v>
      </c>
      <c r="BE207" s="6">
        <f>INDEX('P-07 HACCP score'!$C$3:$E$6,MATCH(W207,'P-07 HACCP score'!$B$3:$B$6,0),MATCH('D-14 Ernst'!N$2,'P-07 HACCP score'!$C$2:$E$2,0))</f>
        <v>0</v>
      </c>
      <c r="BF207" s="6">
        <f>INDEX('P-07 HACCP score'!$C$3:$E$6,MATCH(X207,'P-07 HACCP score'!$B$3:$B$6,0),MATCH('D-14 Ernst'!O$2,'P-07 HACCP score'!$C$2:$E$2,0))</f>
        <v>0</v>
      </c>
      <c r="BG207" s="6">
        <f>INDEX('P-07 HACCP score'!$C$3:$E$6,MATCH(Y207,'P-07 HACCP score'!$B$3:$B$6,0),MATCH('D-14 Ernst'!P$2,'P-07 HACCP score'!$C$2:$E$2,0))</f>
        <v>0</v>
      </c>
      <c r="BH207" s="6">
        <f>INDEX('P-07 HACCP score'!$C$3:$E$6,MATCH(Z207,'P-07 HACCP score'!$B$3:$B$6,0),MATCH('D-14 Ernst'!Q$2,'P-07 HACCP score'!$C$2:$E$2,0))</f>
        <v>0</v>
      </c>
      <c r="BI207" s="6">
        <f>INDEX('P-07 HACCP score'!$C$3:$E$6,MATCH(AA207,'P-07 HACCP score'!$B$3:$B$6,0),MATCH('D-14 Ernst'!R$2,'P-07 HACCP score'!$C$2:$E$2,0))</f>
        <v>0</v>
      </c>
      <c r="BJ207" s="6">
        <f>INDEX('P-07 HACCP score'!$C$3:$E$6,MATCH(AB207,'P-07 HACCP score'!$B$3:$B$6,0),MATCH('D-14 Ernst'!S$2,'P-07 HACCP score'!$C$2:$E$2,0))</f>
        <v>0</v>
      </c>
      <c r="BK207" s="6">
        <f>INDEX('P-07 HACCP score'!$C$3:$E$6,MATCH(AC207,'P-07 HACCP score'!$B$3:$B$6,0),MATCH('D-14 Ernst'!T$2,'P-07 HACCP score'!$C$2:$E$2,0))</f>
        <v>0</v>
      </c>
      <c r="BL207" s="6">
        <f>INDEX('P-07 HACCP score'!$C$3:$E$6,MATCH(AD207,'P-07 HACCP score'!$B$3:$B$6,0),MATCH('D-14 Ernst'!U$2,'P-07 HACCP score'!$C$2:$E$2,0))</f>
        <v>0</v>
      </c>
      <c r="BM207" s="6">
        <f>INDEX('P-07 HACCP score'!$C$3:$E$6,MATCH(AE207,'P-07 HACCP score'!$B$3:$B$6,0),MATCH('D-14 Ernst'!V$2,'P-07 HACCP score'!$C$2:$E$2,0))</f>
        <v>0</v>
      </c>
      <c r="BN207" s="6">
        <f>INDEX('P-07 HACCP score'!$C$3:$E$6,MATCH(AF207,'P-07 HACCP score'!$B$3:$B$6,0),MATCH('D-14 Ernst'!W$2,'P-07 HACCP score'!$C$2:$E$2,0))</f>
        <v>0</v>
      </c>
    </row>
    <row r="208" spans="1:66" x14ac:dyDescent="0.25">
      <c r="A208" s="26" t="s">
        <v>441</v>
      </c>
      <c r="B208" s="25" t="s">
        <v>442</v>
      </c>
      <c r="C208" s="28" t="s">
        <v>1302</v>
      </c>
      <c r="D208" s="27" t="s">
        <v>83</v>
      </c>
      <c r="E208" s="8" t="s">
        <v>33</v>
      </c>
      <c r="F208" s="9"/>
      <c r="G208" s="9"/>
      <c r="H208" s="10"/>
      <c r="I208" s="10"/>
      <c r="J208" s="10"/>
      <c r="K208" s="10"/>
      <c r="L208" s="10"/>
      <c r="M208" s="9"/>
      <c r="N208" s="9"/>
      <c r="O208" s="9"/>
      <c r="P208" s="9"/>
      <c r="Q208" s="9"/>
      <c r="R208" s="9"/>
      <c r="S208" s="9"/>
      <c r="T208" s="9"/>
      <c r="U208" s="9"/>
      <c r="V208" s="9" t="s">
        <v>33</v>
      </c>
      <c r="W208" s="9"/>
      <c r="X208" s="9"/>
      <c r="Y208" s="9"/>
      <c r="Z208" s="9"/>
      <c r="AA208" s="9"/>
      <c r="AB208" s="9"/>
      <c r="AC208" s="9"/>
      <c r="AD208" s="9"/>
      <c r="AE208" s="9"/>
      <c r="AF208" s="7"/>
      <c r="AG208" s="11">
        <f t="shared" si="21"/>
        <v>0</v>
      </c>
      <c r="AH208" s="12">
        <f t="shared" si="22"/>
        <v>0</v>
      </c>
      <c r="AI208" s="13" t="str">
        <f t="shared" si="23"/>
        <v>LAAG</v>
      </c>
      <c r="AJ208" s="33" t="str">
        <f t="shared" si="24"/>
        <v>N</v>
      </c>
      <c r="AK208" s="14" t="str">
        <f t="shared" si="25"/>
        <v>LAAG</v>
      </c>
      <c r="AL208" s="8" t="s">
        <v>33</v>
      </c>
      <c r="AM208" s="9" t="s">
        <v>39</v>
      </c>
      <c r="AN208" s="9" t="s">
        <v>35</v>
      </c>
      <c r="AO208" s="18" t="str">
        <f t="shared" si="26"/>
        <v>N</v>
      </c>
      <c r="AP208" s="15" t="str">
        <f t="shared" si="27"/>
        <v>LAAG</v>
      </c>
      <c r="AQ208" s="6">
        <f>INDEX('P-07 HACCP score'!$C$3:$E$6,MATCH(E208,'P-07 HACCP score'!$B$3:$B$6,0),MATCH('D-14 Ernst'!A$2,'P-07 HACCP score'!$C$2:$E$2,0))</f>
        <v>2</v>
      </c>
      <c r="AR208" s="6">
        <f>INDEX('P-07 HACCP score'!$C$3:$E$6,MATCH(F208,'P-07 HACCP score'!$B$3:$B$6,0),MATCH('D-14 Ernst'!B$2,'P-07 HACCP score'!$C$2:$E$2,0))</f>
        <v>0</v>
      </c>
      <c r="AS208" s="6">
        <f>INDEX('P-07 HACCP score'!$C$3:$E$6,MATCH(G208,'P-07 HACCP score'!$B$3:$B$6,0),MATCH('D-14 Ernst'!C$2,'P-07 HACCP score'!$C$2:$E$2,0))</f>
        <v>0</v>
      </c>
      <c r="AT208" s="6">
        <f>INDEX('P-07 HACCP score'!$C$3:$E$6,MATCH(M208,'P-07 HACCP score'!$B$3:$B$6,0),MATCH('D-14 Ernst'!D$2,'P-07 HACCP score'!$C$2:$E$2,0))</f>
        <v>0</v>
      </c>
      <c r="AU208" s="6">
        <f>INDEX('P-07 HACCP score'!$C$3:$E$6,MATCH(N208,'P-07 HACCP score'!$B$3:$B$6,0),MATCH('D-14 Ernst'!E$2,'P-07 HACCP score'!$C$2:$E$2,0))</f>
        <v>0</v>
      </c>
      <c r="AV208" s="6">
        <f>INDEX('P-07 HACCP score'!$C$3:$E$6,MATCH(O208,'P-07 HACCP score'!$B$3:$B$6,0),MATCH('D-14 Ernst'!F$2,'P-07 HACCP score'!$C$2:$E$2,0))</f>
        <v>0</v>
      </c>
      <c r="AW208" s="6">
        <f>INDEX('P-07 HACCP score'!$C$3:$E$6,MATCH(P208,'P-07 HACCP score'!$B$3:$B$6,0),MATCH('D-14 Ernst'!G$2,'P-07 HACCP score'!$C$2:$E$2,0))</f>
        <v>0</v>
      </c>
      <c r="AX208" s="6">
        <f>INDEX('P-07 HACCP score'!$C$3:$E$6,MATCH(Q208,'P-07 HACCP score'!$B$3:$B$6,0),MATCH('D-14 Ernst'!H$2,'P-07 HACCP score'!$C$2:$E$2,0))</f>
        <v>0</v>
      </c>
      <c r="AY208" s="6">
        <f>INDEX('P-07 HACCP score'!$C$3:$E$6,MATCH(R208,'P-07 HACCP score'!$B$3:$B$6,0),MATCH('D-14 Ernst'!I$2,'P-07 HACCP score'!$C$2:$E$2,0))</f>
        <v>0</v>
      </c>
      <c r="AZ208" s="6">
        <f>INDEX('P-07 HACCP score'!$C$3:$E$6,MATCH(S208,'P-07 HACCP score'!$B$3:$B$6,0),MATCH('D-14 Ernst'!J$2,'P-07 HACCP score'!$C$2:$E$2,0))</f>
        <v>0</v>
      </c>
      <c r="BA208" s="6">
        <f>INDEX('P-07 HACCP score'!$C$3:$E$6,MATCH(T208,'P-07 HACCP score'!$B$3:$B$6,0),MATCH('D-14 Ernst'!K$2,'P-07 HACCP score'!$C$2:$E$2,0))</f>
        <v>0</v>
      </c>
      <c r="BB208" s="6" t="e">
        <f>INDEX('P-07 HACCP score'!$C$3:$E$6,MATCH(#REF!,'P-07 HACCP score'!$B$3:$B$6,0),MATCH('D-14 Ernst'!#REF!,'P-07 HACCP score'!$C$2:$E$2,0))</f>
        <v>#REF!</v>
      </c>
      <c r="BC208" s="6">
        <f>INDEX('P-07 HACCP score'!$C$3:$E$6,MATCH(U208,'P-07 HACCP score'!$B$3:$B$6,0),MATCH('D-14 Ernst'!L$2,'P-07 HACCP score'!$C$2:$E$2,0))</f>
        <v>0</v>
      </c>
      <c r="BD208" s="6">
        <f>INDEX('P-07 HACCP score'!$C$3:$E$6,MATCH(V208,'P-07 HACCP score'!$B$3:$B$6,0),MATCH('D-14 Ernst'!M$2,'P-07 HACCP score'!$C$2:$E$2,0))</f>
        <v>2</v>
      </c>
      <c r="BE208" s="6">
        <f>INDEX('P-07 HACCP score'!$C$3:$E$6,MATCH(W208,'P-07 HACCP score'!$B$3:$B$6,0),MATCH('D-14 Ernst'!N$2,'P-07 HACCP score'!$C$2:$E$2,0))</f>
        <v>0</v>
      </c>
      <c r="BF208" s="6">
        <f>INDEX('P-07 HACCP score'!$C$3:$E$6,MATCH(X208,'P-07 HACCP score'!$B$3:$B$6,0),MATCH('D-14 Ernst'!O$2,'P-07 HACCP score'!$C$2:$E$2,0))</f>
        <v>0</v>
      </c>
      <c r="BG208" s="6">
        <f>INDEX('P-07 HACCP score'!$C$3:$E$6,MATCH(Y208,'P-07 HACCP score'!$B$3:$B$6,0),MATCH('D-14 Ernst'!P$2,'P-07 HACCP score'!$C$2:$E$2,0))</f>
        <v>0</v>
      </c>
      <c r="BH208" s="6">
        <f>INDEX('P-07 HACCP score'!$C$3:$E$6,MATCH(Z208,'P-07 HACCP score'!$B$3:$B$6,0),MATCH('D-14 Ernst'!Q$2,'P-07 HACCP score'!$C$2:$E$2,0))</f>
        <v>0</v>
      </c>
      <c r="BI208" s="6">
        <f>INDEX('P-07 HACCP score'!$C$3:$E$6,MATCH(AA208,'P-07 HACCP score'!$B$3:$B$6,0),MATCH('D-14 Ernst'!R$2,'P-07 HACCP score'!$C$2:$E$2,0))</f>
        <v>0</v>
      </c>
      <c r="BJ208" s="6">
        <f>INDEX('P-07 HACCP score'!$C$3:$E$6,MATCH(AB208,'P-07 HACCP score'!$B$3:$B$6,0),MATCH('D-14 Ernst'!S$2,'P-07 HACCP score'!$C$2:$E$2,0))</f>
        <v>0</v>
      </c>
      <c r="BK208" s="6">
        <f>INDEX('P-07 HACCP score'!$C$3:$E$6,MATCH(AC208,'P-07 HACCP score'!$B$3:$B$6,0),MATCH('D-14 Ernst'!T$2,'P-07 HACCP score'!$C$2:$E$2,0))</f>
        <v>0</v>
      </c>
      <c r="BL208" s="6">
        <f>INDEX('P-07 HACCP score'!$C$3:$E$6,MATCH(AD208,'P-07 HACCP score'!$B$3:$B$6,0),MATCH('D-14 Ernst'!U$2,'P-07 HACCP score'!$C$2:$E$2,0))</f>
        <v>0</v>
      </c>
      <c r="BM208" s="6">
        <f>INDEX('P-07 HACCP score'!$C$3:$E$6,MATCH(AE208,'P-07 HACCP score'!$B$3:$B$6,0),MATCH('D-14 Ernst'!V$2,'P-07 HACCP score'!$C$2:$E$2,0))</f>
        <v>0</v>
      </c>
      <c r="BN208" s="6">
        <f>INDEX('P-07 HACCP score'!$C$3:$E$6,MATCH(AF208,'P-07 HACCP score'!$B$3:$B$6,0),MATCH('D-14 Ernst'!W$2,'P-07 HACCP score'!$C$2:$E$2,0))</f>
        <v>0</v>
      </c>
    </row>
    <row r="209" spans="1:66" x14ac:dyDescent="0.25">
      <c r="A209" s="26" t="s">
        <v>444</v>
      </c>
      <c r="B209" s="25" t="s">
        <v>445</v>
      </c>
      <c r="C209" s="28" t="s">
        <v>1313</v>
      </c>
      <c r="D209" s="27" t="s">
        <v>167</v>
      </c>
      <c r="E209" s="8"/>
      <c r="F209" s="9"/>
      <c r="G209" s="9"/>
      <c r="H209" s="10"/>
      <c r="I209" s="10"/>
      <c r="J209" s="10"/>
      <c r="K209" s="10"/>
      <c r="L209" s="10"/>
      <c r="M209" s="9"/>
      <c r="N209" s="9"/>
      <c r="O209" s="9"/>
      <c r="P209" s="9" t="s">
        <v>33</v>
      </c>
      <c r="Q209" s="9"/>
      <c r="R209" s="9"/>
      <c r="S209" s="9"/>
      <c r="T209" s="9"/>
      <c r="U209" s="9"/>
      <c r="V209" s="9"/>
      <c r="W209" s="9"/>
      <c r="X209" s="9"/>
      <c r="Y209" s="9"/>
      <c r="Z209" s="9"/>
      <c r="AA209" s="9"/>
      <c r="AB209" s="9"/>
      <c r="AC209" s="9"/>
      <c r="AD209" s="9"/>
      <c r="AE209" s="9"/>
      <c r="AF209" s="7"/>
      <c r="AG209" s="11">
        <f t="shared" si="21"/>
        <v>0</v>
      </c>
      <c r="AH209" s="12">
        <f t="shared" si="22"/>
        <v>0</v>
      </c>
      <c r="AI209" s="13" t="str">
        <f t="shared" si="23"/>
        <v>LAAG</v>
      </c>
      <c r="AJ209" s="33" t="str">
        <f t="shared" si="24"/>
        <v>N</v>
      </c>
      <c r="AK209" s="14" t="str">
        <f t="shared" si="25"/>
        <v>LAAG</v>
      </c>
      <c r="AL209" s="8" t="s">
        <v>33</v>
      </c>
      <c r="AM209" s="9" t="s">
        <v>39</v>
      </c>
      <c r="AN209" s="9" t="s">
        <v>35</v>
      </c>
      <c r="AO209" s="18" t="str">
        <f t="shared" si="26"/>
        <v>N</v>
      </c>
      <c r="AP209" s="15" t="str">
        <f t="shared" si="27"/>
        <v>LAAG</v>
      </c>
      <c r="AQ209" s="6">
        <f>INDEX('P-07 HACCP score'!$C$3:$E$6,MATCH(E209,'P-07 HACCP score'!$B$3:$B$6,0),MATCH('D-14 Ernst'!A$2,'P-07 HACCP score'!$C$2:$E$2,0))</f>
        <v>0</v>
      </c>
      <c r="AR209" s="6">
        <f>INDEX('P-07 HACCP score'!$C$3:$E$6,MATCH(F209,'P-07 HACCP score'!$B$3:$B$6,0),MATCH('D-14 Ernst'!B$2,'P-07 HACCP score'!$C$2:$E$2,0))</f>
        <v>0</v>
      </c>
      <c r="AS209" s="6">
        <f>INDEX('P-07 HACCP score'!$C$3:$E$6,MATCH(G209,'P-07 HACCP score'!$B$3:$B$6,0),MATCH('D-14 Ernst'!C$2,'P-07 HACCP score'!$C$2:$E$2,0))</f>
        <v>0</v>
      </c>
      <c r="AT209" s="6">
        <f>INDEX('P-07 HACCP score'!$C$3:$E$6,MATCH(M209,'P-07 HACCP score'!$B$3:$B$6,0),MATCH('D-14 Ernst'!D$2,'P-07 HACCP score'!$C$2:$E$2,0))</f>
        <v>0</v>
      </c>
      <c r="AU209" s="6">
        <f>INDEX('P-07 HACCP score'!$C$3:$E$6,MATCH(N209,'P-07 HACCP score'!$B$3:$B$6,0),MATCH('D-14 Ernst'!E$2,'P-07 HACCP score'!$C$2:$E$2,0))</f>
        <v>0</v>
      </c>
      <c r="AV209" s="6">
        <f>INDEX('P-07 HACCP score'!$C$3:$E$6,MATCH(O209,'P-07 HACCP score'!$B$3:$B$6,0),MATCH('D-14 Ernst'!F$2,'P-07 HACCP score'!$C$2:$E$2,0))</f>
        <v>0</v>
      </c>
      <c r="AW209" s="6">
        <f>INDEX('P-07 HACCP score'!$C$3:$E$6,MATCH(P209,'P-07 HACCP score'!$B$3:$B$6,0),MATCH('D-14 Ernst'!G$2,'P-07 HACCP score'!$C$2:$E$2,0))</f>
        <v>1</v>
      </c>
      <c r="AX209" s="6">
        <f>INDEX('P-07 HACCP score'!$C$3:$E$6,MATCH(Q209,'P-07 HACCP score'!$B$3:$B$6,0),MATCH('D-14 Ernst'!H$2,'P-07 HACCP score'!$C$2:$E$2,0))</f>
        <v>0</v>
      </c>
      <c r="AY209" s="6">
        <f>INDEX('P-07 HACCP score'!$C$3:$E$6,MATCH(R209,'P-07 HACCP score'!$B$3:$B$6,0),MATCH('D-14 Ernst'!I$2,'P-07 HACCP score'!$C$2:$E$2,0))</f>
        <v>0</v>
      </c>
      <c r="AZ209" s="6">
        <f>INDEX('P-07 HACCP score'!$C$3:$E$6,MATCH(S209,'P-07 HACCP score'!$B$3:$B$6,0),MATCH('D-14 Ernst'!J$2,'P-07 HACCP score'!$C$2:$E$2,0))</f>
        <v>0</v>
      </c>
      <c r="BA209" s="6">
        <f>INDEX('P-07 HACCP score'!$C$3:$E$6,MATCH(T209,'P-07 HACCP score'!$B$3:$B$6,0),MATCH('D-14 Ernst'!K$2,'P-07 HACCP score'!$C$2:$E$2,0))</f>
        <v>0</v>
      </c>
      <c r="BB209" s="6" t="e">
        <f>INDEX('P-07 HACCP score'!$C$3:$E$6,MATCH(#REF!,'P-07 HACCP score'!$B$3:$B$6,0),MATCH('D-14 Ernst'!#REF!,'P-07 HACCP score'!$C$2:$E$2,0))</f>
        <v>#REF!</v>
      </c>
      <c r="BC209" s="6">
        <f>INDEX('P-07 HACCP score'!$C$3:$E$6,MATCH(U209,'P-07 HACCP score'!$B$3:$B$6,0),MATCH('D-14 Ernst'!L$2,'P-07 HACCP score'!$C$2:$E$2,0))</f>
        <v>0</v>
      </c>
      <c r="BD209" s="6">
        <f>INDEX('P-07 HACCP score'!$C$3:$E$6,MATCH(V209,'P-07 HACCP score'!$B$3:$B$6,0),MATCH('D-14 Ernst'!M$2,'P-07 HACCP score'!$C$2:$E$2,0))</f>
        <v>0</v>
      </c>
      <c r="BE209" s="6">
        <f>INDEX('P-07 HACCP score'!$C$3:$E$6,MATCH(W209,'P-07 HACCP score'!$B$3:$B$6,0),MATCH('D-14 Ernst'!N$2,'P-07 HACCP score'!$C$2:$E$2,0))</f>
        <v>0</v>
      </c>
      <c r="BF209" s="6">
        <f>INDEX('P-07 HACCP score'!$C$3:$E$6,MATCH(X209,'P-07 HACCP score'!$B$3:$B$6,0),MATCH('D-14 Ernst'!O$2,'P-07 HACCP score'!$C$2:$E$2,0))</f>
        <v>0</v>
      </c>
      <c r="BG209" s="6">
        <f>INDEX('P-07 HACCP score'!$C$3:$E$6,MATCH(Y209,'P-07 HACCP score'!$B$3:$B$6,0),MATCH('D-14 Ernst'!P$2,'P-07 HACCP score'!$C$2:$E$2,0))</f>
        <v>0</v>
      </c>
      <c r="BH209" s="6">
        <f>INDEX('P-07 HACCP score'!$C$3:$E$6,MATCH(Z209,'P-07 HACCP score'!$B$3:$B$6,0),MATCH('D-14 Ernst'!Q$2,'P-07 HACCP score'!$C$2:$E$2,0))</f>
        <v>0</v>
      </c>
      <c r="BI209" s="6">
        <f>INDEX('P-07 HACCP score'!$C$3:$E$6,MATCH(AA209,'P-07 HACCP score'!$B$3:$B$6,0),MATCH('D-14 Ernst'!R$2,'P-07 HACCP score'!$C$2:$E$2,0))</f>
        <v>0</v>
      </c>
      <c r="BJ209" s="6">
        <f>INDEX('P-07 HACCP score'!$C$3:$E$6,MATCH(AB209,'P-07 HACCP score'!$B$3:$B$6,0),MATCH('D-14 Ernst'!S$2,'P-07 HACCP score'!$C$2:$E$2,0))</f>
        <v>0</v>
      </c>
      <c r="BK209" s="6">
        <f>INDEX('P-07 HACCP score'!$C$3:$E$6,MATCH(AC209,'P-07 HACCP score'!$B$3:$B$6,0),MATCH('D-14 Ernst'!T$2,'P-07 HACCP score'!$C$2:$E$2,0))</f>
        <v>0</v>
      </c>
      <c r="BL209" s="6">
        <f>INDEX('P-07 HACCP score'!$C$3:$E$6,MATCH(AD209,'P-07 HACCP score'!$B$3:$B$6,0),MATCH('D-14 Ernst'!U$2,'P-07 HACCP score'!$C$2:$E$2,0))</f>
        <v>0</v>
      </c>
      <c r="BM209" s="6">
        <f>INDEX('P-07 HACCP score'!$C$3:$E$6,MATCH(AE209,'P-07 HACCP score'!$B$3:$B$6,0),MATCH('D-14 Ernst'!V$2,'P-07 HACCP score'!$C$2:$E$2,0))</f>
        <v>0</v>
      </c>
      <c r="BN209" s="6">
        <f>INDEX('P-07 HACCP score'!$C$3:$E$6,MATCH(AF209,'P-07 HACCP score'!$B$3:$B$6,0),MATCH('D-14 Ernst'!W$2,'P-07 HACCP score'!$C$2:$E$2,0))</f>
        <v>0</v>
      </c>
    </row>
    <row r="210" spans="1:66" x14ac:dyDescent="0.25">
      <c r="A210" s="26" t="s">
        <v>446</v>
      </c>
      <c r="B210" s="25" t="s">
        <v>447</v>
      </c>
      <c r="C210" s="28" t="s">
        <v>1301</v>
      </c>
      <c r="D210" s="27" t="s">
        <v>167</v>
      </c>
      <c r="E210" s="8" t="s">
        <v>33</v>
      </c>
      <c r="F210" s="9" t="s">
        <v>33</v>
      </c>
      <c r="G210" s="9"/>
      <c r="H210" s="10"/>
      <c r="I210" s="10"/>
      <c r="J210" s="10"/>
      <c r="K210" s="10"/>
      <c r="L210" s="10"/>
      <c r="M210" s="9"/>
      <c r="N210" s="9" t="s">
        <v>33</v>
      </c>
      <c r="O210" s="9" t="s">
        <v>33</v>
      </c>
      <c r="P210" s="9" t="s">
        <v>33</v>
      </c>
      <c r="Q210" s="9" t="s">
        <v>33</v>
      </c>
      <c r="R210" s="9" t="s">
        <v>33</v>
      </c>
      <c r="S210" s="9"/>
      <c r="T210" s="9"/>
      <c r="U210" s="9"/>
      <c r="V210" s="9"/>
      <c r="W210" s="9"/>
      <c r="X210" s="9"/>
      <c r="Y210" s="9"/>
      <c r="Z210" s="9"/>
      <c r="AA210" s="9"/>
      <c r="AB210" s="9"/>
      <c r="AC210" s="9"/>
      <c r="AD210" s="9"/>
      <c r="AE210" s="9"/>
      <c r="AF210" s="7"/>
      <c r="AG210" s="11">
        <f t="shared" si="21"/>
        <v>2</v>
      </c>
      <c r="AH210" s="12">
        <f t="shared" si="22"/>
        <v>0</v>
      </c>
      <c r="AI210" s="13" t="str">
        <f t="shared" si="23"/>
        <v>MIDDEN</v>
      </c>
      <c r="AJ210" s="33" t="str">
        <f t="shared" si="24"/>
        <v>N</v>
      </c>
      <c r="AK210" s="14" t="str">
        <f t="shared" si="25"/>
        <v>MIDDEN</v>
      </c>
      <c r="AL210" s="8" t="s">
        <v>33</v>
      </c>
      <c r="AM210" s="9" t="s">
        <v>39</v>
      </c>
      <c r="AN210" s="9" t="s">
        <v>35</v>
      </c>
      <c r="AO210" s="18" t="str">
        <f t="shared" si="26"/>
        <v>N</v>
      </c>
      <c r="AP210" s="15" t="str">
        <f t="shared" si="27"/>
        <v>MIDDEN</v>
      </c>
      <c r="AQ210" s="6">
        <f>INDEX('P-07 HACCP score'!$C$3:$E$6,MATCH(E210,'P-07 HACCP score'!$B$3:$B$6,0),MATCH('D-14 Ernst'!A$2,'P-07 HACCP score'!$C$2:$E$2,0))</f>
        <v>2</v>
      </c>
      <c r="AR210" s="6">
        <f>INDEX('P-07 HACCP score'!$C$3:$E$6,MATCH(F210,'P-07 HACCP score'!$B$3:$B$6,0),MATCH('D-14 Ernst'!B$2,'P-07 HACCP score'!$C$2:$E$2,0))</f>
        <v>3</v>
      </c>
      <c r="AS210" s="6">
        <f>INDEX('P-07 HACCP score'!$C$3:$E$6,MATCH(G210,'P-07 HACCP score'!$B$3:$B$6,0),MATCH('D-14 Ernst'!C$2,'P-07 HACCP score'!$C$2:$E$2,0))</f>
        <v>0</v>
      </c>
      <c r="AT210" s="6">
        <f>INDEX('P-07 HACCP score'!$C$3:$E$6,MATCH(M210,'P-07 HACCP score'!$B$3:$B$6,0),MATCH('D-14 Ernst'!D$2,'P-07 HACCP score'!$C$2:$E$2,0))</f>
        <v>0</v>
      </c>
      <c r="AU210" s="6">
        <f>INDEX('P-07 HACCP score'!$C$3:$E$6,MATCH(N210,'P-07 HACCP score'!$B$3:$B$6,0),MATCH('D-14 Ernst'!E$2,'P-07 HACCP score'!$C$2:$E$2,0))</f>
        <v>2</v>
      </c>
      <c r="AV210" s="6">
        <f>INDEX('P-07 HACCP score'!$C$3:$E$6,MATCH(O210,'P-07 HACCP score'!$B$3:$B$6,0),MATCH('D-14 Ernst'!F$2,'P-07 HACCP score'!$C$2:$E$2,0))</f>
        <v>3</v>
      </c>
      <c r="AW210" s="6">
        <f>INDEX('P-07 HACCP score'!$C$3:$E$6,MATCH(P210,'P-07 HACCP score'!$B$3:$B$6,0),MATCH('D-14 Ernst'!G$2,'P-07 HACCP score'!$C$2:$E$2,0))</f>
        <v>1</v>
      </c>
      <c r="AX210" s="6">
        <f>INDEX('P-07 HACCP score'!$C$3:$E$6,MATCH(Q210,'P-07 HACCP score'!$B$3:$B$6,0),MATCH('D-14 Ernst'!H$2,'P-07 HACCP score'!$C$2:$E$2,0))</f>
        <v>2</v>
      </c>
      <c r="AY210" s="6">
        <f>INDEX('P-07 HACCP score'!$C$3:$E$6,MATCH(R210,'P-07 HACCP score'!$B$3:$B$6,0),MATCH('D-14 Ernst'!I$2,'P-07 HACCP score'!$C$2:$E$2,0))</f>
        <v>2</v>
      </c>
      <c r="AZ210" s="6">
        <f>INDEX('P-07 HACCP score'!$C$3:$E$6,MATCH(S210,'P-07 HACCP score'!$B$3:$B$6,0),MATCH('D-14 Ernst'!J$2,'P-07 HACCP score'!$C$2:$E$2,0))</f>
        <v>0</v>
      </c>
      <c r="BA210" s="6">
        <f>INDEX('P-07 HACCP score'!$C$3:$E$6,MATCH(T210,'P-07 HACCP score'!$B$3:$B$6,0),MATCH('D-14 Ernst'!K$2,'P-07 HACCP score'!$C$2:$E$2,0))</f>
        <v>0</v>
      </c>
      <c r="BB210" s="6" t="e">
        <f>INDEX('P-07 HACCP score'!$C$3:$E$6,MATCH(#REF!,'P-07 HACCP score'!$B$3:$B$6,0),MATCH('D-14 Ernst'!#REF!,'P-07 HACCP score'!$C$2:$E$2,0))</f>
        <v>#REF!</v>
      </c>
      <c r="BC210" s="6">
        <f>INDEX('P-07 HACCP score'!$C$3:$E$6,MATCH(U210,'P-07 HACCP score'!$B$3:$B$6,0),MATCH('D-14 Ernst'!L$2,'P-07 HACCP score'!$C$2:$E$2,0))</f>
        <v>0</v>
      </c>
      <c r="BD210" s="6">
        <f>INDEX('P-07 HACCP score'!$C$3:$E$6,MATCH(V210,'P-07 HACCP score'!$B$3:$B$6,0),MATCH('D-14 Ernst'!M$2,'P-07 HACCP score'!$C$2:$E$2,0))</f>
        <v>0</v>
      </c>
      <c r="BE210" s="6">
        <f>INDEX('P-07 HACCP score'!$C$3:$E$6,MATCH(W210,'P-07 HACCP score'!$B$3:$B$6,0),MATCH('D-14 Ernst'!N$2,'P-07 HACCP score'!$C$2:$E$2,0))</f>
        <v>0</v>
      </c>
      <c r="BF210" s="6">
        <f>INDEX('P-07 HACCP score'!$C$3:$E$6,MATCH(X210,'P-07 HACCP score'!$B$3:$B$6,0),MATCH('D-14 Ernst'!O$2,'P-07 HACCP score'!$C$2:$E$2,0))</f>
        <v>0</v>
      </c>
      <c r="BG210" s="6">
        <f>INDEX('P-07 HACCP score'!$C$3:$E$6,MATCH(Y210,'P-07 HACCP score'!$B$3:$B$6,0),MATCH('D-14 Ernst'!P$2,'P-07 HACCP score'!$C$2:$E$2,0))</f>
        <v>0</v>
      </c>
      <c r="BH210" s="6">
        <f>INDEX('P-07 HACCP score'!$C$3:$E$6,MATCH(Z210,'P-07 HACCP score'!$B$3:$B$6,0),MATCH('D-14 Ernst'!Q$2,'P-07 HACCP score'!$C$2:$E$2,0))</f>
        <v>0</v>
      </c>
      <c r="BI210" s="6">
        <f>INDEX('P-07 HACCP score'!$C$3:$E$6,MATCH(AA210,'P-07 HACCP score'!$B$3:$B$6,0),MATCH('D-14 Ernst'!R$2,'P-07 HACCP score'!$C$2:$E$2,0))</f>
        <v>0</v>
      </c>
      <c r="BJ210" s="6">
        <f>INDEX('P-07 HACCP score'!$C$3:$E$6,MATCH(AB210,'P-07 HACCP score'!$B$3:$B$6,0),MATCH('D-14 Ernst'!S$2,'P-07 HACCP score'!$C$2:$E$2,0))</f>
        <v>0</v>
      </c>
      <c r="BK210" s="6">
        <f>INDEX('P-07 HACCP score'!$C$3:$E$6,MATCH(AC210,'P-07 HACCP score'!$B$3:$B$6,0),MATCH('D-14 Ernst'!T$2,'P-07 HACCP score'!$C$2:$E$2,0))</f>
        <v>0</v>
      </c>
      <c r="BL210" s="6">
        <f>INDEX('P-07 HACCP score'!$C$3:$E$6,MATCH(AD210,'P-07 HACCP score'!$B$3:$B$6,0),MATCH('D-14 Ernst'!U$2,'P-07 HACCP score'!$C$2:$E$2,0))</f>
        <v>0</v>
      </c>
      <c r="BM210" s="6">
        <f>INDEX('P-07 HACCP score'!$C$3:$E$6,MATCH(AE210,'P-07 HACCP score'!$B$3:$B$6,0),MATCH('D-14 Ernst'!V$2,'P-07 HACCP score'!$C$2:$E$2,0))</f>
        <v>0</v>
      </c>
      <c r="BN210" s="6">
        <f>INDEX('P-07 HACCP score'!$C$3:$E$6,MATCH(AF210,'P-07 HACCP score'!$B$3:$B$6,0),MATCH('D-14 Ernst'!W$2,'P-07 HACCP score'!$C$2:$E$2,0))</f>
        <v>0</v>
      </c>
    </row>
    <row r="211" spans="1:66" x14ac:dyDescent="0.25">
      <c r="A211" s="26" t="s">
        <v>448</v>
      </c>
      <c r="B211" s="25" t="s">
        <v>449</v>
      </c>
      <c r="C211" s="28" t="s">
        <v>1301</v>
      </c>
      <c r="D211" s="27" t="s">
        <v>167</v>
      </c>
      <c r="E211" s="8"/>
      <c r="F211" s="9"/>
      <c r="G211" s="9"/>
      <c r="H211" s="10"/>
      <c r="I211" s="10"/>
      <c r="J211" s="10"/>
      <c r="K211" s="10"/>
      <c r="L211" s="10"/>
      <c r="M211" s="9"/>
      <c r="N211" s="9"/>
      <c r="O211" s="9" t="s">
        <v>33</v>
      </c>
      <c r="P211" s="9" t="s">
        <v>33</v>
      </c>
      <c r="Q211" s="9" t="s">
        <v>33</v>
      </c>
      <c r="R211" s="9"/>
      <c r="S211" s="9"/>
      <c r="T211" s="9"/>
      <c r="U211" s="9"/>
      <c r="V211" s="9"/>
      <c r="W211" s="9"/>
      <c r="X211" s="9"/>
      <c r="Y211" s="9"/>
      <c r="Z211" s="9"/>
      <c r="AA211" s="9"/>
      <c r="AB211" s="9"/>
      <c r="AC211" s="9"/>
      <c r="AD211" s="9"/>
      <c r="AE211" s="9"/>
      <c r="AF211" s="7"/>
      <c r="AG211" s="11">
        <f t="shared" si="21"/>
        <v>1</v>
      </c>
      <c r="AH211" s="12">
        <f t="shared" si="22"/>
        <v>0</v>
      </c>
      <c r="AI211" s="13" t="str">
        <f t="shared" si="23"/>
        <v>LAAG</v>
      </c>
      <c r="AJ211" s="33" t="str">
        <f t="shared" si="24"/>
        <v>N</v>
      </c>
      <c r="AK211" s="14" t="str">
        <f t="shared" si="25"/>
        <v>LAAG</v>
      </c>
      <c r="AL211" s="8" t="s">
        <v>38</v>
      </c>
      <c r="AM211" s="9" t="s">
        <v>34</v>
      </c>
      <c r="AN211" s="9" t="s">
        <v>35</v>
      </c>
      <c r="AO211" s="18" t="str">
        <f t="shared" si="26"/>
        <v>J</v>
      </c>
      <c r="AP211" s="15" t="str">
        <f t="shared" si="27"/>
        <v>MIDDEN</v>
      </c>
      <c r="AQ211" s="6">
        <f>INDEX('P-07 HACCP score'!$C$3:$E$6,MATCH(E211,'P-07 HACCP score'!$B$3:$B$6,0),MATCH('D-14 Ernst'!A$2,'P-07 HACCP score'!$C$2:$E$2,0))</f>
        <v>0</v>
      </c>
      <c r="AR211" s="6">
        <f>INDEX('P-07 HACCP score'!$C$3:$E$6,MATCH(F211,'P-07 HACCP score'!$B$3:$B$6,0),MATCH('D-14 Ernst'!B$2,'P-07 HACCP score'!$C$2:$E$2,0))</f>
        <v>0</v>
      </c>
      <c r="AS211" s="6">
        <f>INDEX('P-07 HACCP score'!$C$3:$E$6,MATCH(G211,'P-07 HACCP score'!$B$3:$B$6,0),MATCH('D-14 Ernst'!C$2,'P-07 HACCP score'!$C$2:$E$2,0))</f>
        <v>0</v>
      </c>
      <c r="AT211" s="6">
        <f>INDEX('P-07 HACCP score'!$C$3:$E$6,MATCH(M211,'P-07 HACCP score'!$B$3:$B$6,0),MATCH('D-14 Ernst'!D$2,'P-07 HACCP score'!$C$2:$E$2,0))</f>
        <v>0</v>
      </c>
      <c r="AU211" s="6">
        <f>INDEX('P-07 HACCP score'!$C$3:$E$6,MATCH(N211,'P-07 HACCP score'!$B$3:$B$6,0),MATCH('D-14 Ernst'!E$2,'P-07 HACCP score'!$C$2:$E$2,0))</f>
        <v>0</v>
      </c>
      <c r="AV211" s="6">
        <f>INDEX('P-07 HACCP score'!$C$3:$E$6,MATCH(O211,'P-07 HACCP score'!$B$3:$B$6,0),MATCH('D-14 Ernst'!F$2,'P-07 HACCP score'!$C$2:$E$2,0))</f>
        <v>3</v>
      </c>
      <c r="AW211" s="6">
        <f>INDEX('P-07 HACCP score'!$C$3:$E$6,MATCH(P211,'P-07 HACCP score'!$B$3:$B$6,0),MATCH('D-14 Ernst'!G$2,'P-07 HACCP score'!$C$2:$E$2,0))</f>
        <v>1</v>
      </c>
      <c r="AX211" s="6">
        <f>INDEX('P-07 HACCP score'!$C$3:$E$6,MATCH(Q211,'P-07 HACCP score'!$B$3:$B$6,0),MATCH('D-14 Ernst'!H$2,'P-07 HACCP score'!$C$2:$E$2,0))</f>
        <v>2</v>
      </c>
      <c r="AY211" s="6">
        <f>INDEX('P-07 HACCP score'!$C$3:$E$6,MATCH(R211,'P-07 HACCP score'!$B$3:$B$6,0),MATCH('D-14 Ernst'!I$2,'P-07 HACCP score'!$C$2:$E$2,0))</f>
        <v>0</v>
      </c>
      <c r="AZ211" s="6">
        <f>INDEX('P-07 HACCP score'!$C$3:$E$6,MATCH(S211,'P-07 HACCP score'!$B$3:$B$6,0),MATCH('D-14 Ernst'!J$2,'P-07 HACCP score'!$C$2:$E$2,0))</f>
        <v>0</v>
      </c>
      <c r="BA211" s="6">
        <f>INDEX('P-07 HACCP score'!$C$3:$E$6,MATCH(T211,'P-07 HACCP score'!$B$3:$B$6,0),MATCH('D-14 Ernst'!K$2,'P-07 HACCP score'!$C$2:$E$2,0))</f>
        <v>0</v>
      </c>
      <c r="BB211" s="6" t="e">
        <f>INDEX('P-07 HACCP score'!$C$3:$E$6,MATCH(#REF!,'P-07 HACCP score'!$B$3:$B$6,0),MATCH('D-14 Ernst'!#REF!,'P-07 HACCP score'!$C$2:$E$2,0))</f>
        <v>#REF!</v>
      </c>
      <c r="BC211" s="6">
        <f>INDEX('P-07 HACCP score'!$C$3:$E$6,MATCH(U211,'P-07 HACCP score'!$B$3:$B$6,0),MATCH('D-14 Ernst'!L$2,'P-07 HACCP score'!$C$2:$E$2,0))</f>
        <v>0</v>
      </c>
      <c r="BD211" s="6">
        <f>INDEX('P-07 HACCP score'!$C$3:$E$6,MATCH(V211,'P-07 HACCP score'!$B$3:$B$6,0),MATCH('D-14 Ernst'!M$2,'P-07 HACCP score'!$C$2:$E$2,0))</f>
        <v>0</v>
      </c>
      <c r="BE211" s="6">
        <f>INDEX('P-07 HACCP score'!$C$3:$E$6,MATCH(W211,'P-07 HACCP score'!$B$3:$B$6,0),MATCH('D-14 Ernst'!N$2,'P-07 HACCP score'!$C$2:$E$2,0))</f>
        <v>0</v>
      </c>
      <c r="BF211" s="6">
        <f>INDEX('P-07 HACCP score'!$C$3:$E$6,MATCH(X211,'P-07 HACCP score'!$B$3:$B$6,0),MATCH('D-14 Ernst'!O$2,'P-07 HACCP score'!$C$2:$E$2,0))</f>
        <v>0</v>
      </c>
      <c r="BG211" s="6">
        <f>INDEX('P-07 HACCP score'!$C$3:$E$6,MATCH(Y211,'P-07 HACCP score'!$B$3:$B$6,0),MATCH('D-14 Ernst'!P$2,'P-07 HACCP score'!$C$2:$E$2,0))</f>
        <v>0</v>
      </c>
      <c r="BH211" s="6">
        <f>INDEX('P-07 HACCP score'!$C$3:$E$6,MATCH(Z211,'P-07 HACCP score'!$B$3:$B$6,0),MATCH('D-14 Ernst'!Q$2,'P-07 HACCP score'!$C$2:$E$2,0))</f>
        <v>0</v>
      </c>
      <c r="BI211" s="6">
        <f>INDEX('P-07 HACCP score'!$C$3:$E$6,MATCH(AA211,'P-07 HACCP score'!$B$3:$B$6,0),MATCH('D-14 Ernst'!R$2,'P-07 HACCP score'!$C$2:$E$2,0))</f>
        <v>0</v>
      </c>
      <c r="BJ211" s="6">
        <f>INDEX('P-07 HACCP score'!$C$3:$E$6,MATCH(AB211,'P-07 HACCP score'!$B$3:$B$6,0),MATCH('D-14 Ernst'!S$2,'P-07 HACCP score'!$C$2:$E$2,0))</f>
        <v>0</v>
      </c>
      <c r="BK211" s="6">
        <f>INDEX('P-07 HACCP score'!$C$3:$E$6,MATCH(AC211,'P-07 HACCP score'!$B$3:$B$6,0),MATCH('D-14 Ernst'!T$2,'P-07 HACCP score'!$C$2:$E$2,0))</f>
        <v>0</v>
      </c>
      <c r="BL211" s="6">
        <f>INDEX('P-07 HACCP score'!$C$3:$E$6,MATCH(AD211,'P-07 HACCP score'!$B$3:$B$6,0),MATCH('D-14 Ernst'!U$2,'P-07 HACCP score'!$C$2:$E$2,0))</f>
        <v>0</v>
      </c>
      <c r="BM211" s="6">
        <f>INDEX('P-07 HACCP score'!$C$3:$E$6,MATCH(AE211,'P-07 HACCP score'!$B$3:$B$6,0),MATCH('D-14 Ernst'!V$2,'P-07 HACCP score'!$C$2:$E$2,0))</f>
        <v>0</v>
      </c>
      <c r="BN211" s="6">
        <f>INDEX('P-07 HACCP score'!$C$3:$E$6,MATCH(AF211,'P-07 HACCP score'!$B$3:$B$6,0),MATCH('D-14 Ernst'!W$2,'P-07 HACCP score'!$C$2:$E$2,0))</f>
        <v>0</v>
      </c>
    </row>
    <row r="212" spans="1:66" x14ac:dyDescent="0.25">
      <c r="A212" s="26" t="s">
        <v>450</v>
      </c>
      <c r="B212" s="25" t="s">
        <v>451</v>
      </c>
      <c r="C212" s="28" t="s">
        <v>1301</v>
      </c>
      <c r="D212" s="27" t="s">
        <v>167</v>
      </c>
      <c r="E212" s="8" t="s">
        <v>33</v>
      </c>
      <c r="F212" s="9" t="s">
        <v>33</v>
      </c>
      <c r="G212" s="9"/>
      <c r="H212" s="10"/>
      <c r="I212" s="10"/>
      <c r="J212" s="10"/>
      <c r="K212" s="10"/>
      <c r="L212" s="10"/>
      <c r="M212" s="9"/>
      <c r="N212" s="9"/>
      <c r="O212" s="9" t="s">
        <v>38</v>
      </c>
      <c r="P212" s="9" t="s">
        <v>38</v>
      </c>
      <c r="Q212" s="9" t="s">
        <v>38</v>
      </c>
      <c r="R212" s="9" t="s">
        <v>33</v>
      </c>
      <c r="S212" s="9"/>
      <c r="T212" s="9"/>
      <c r="U212" s="9"/>
      <c r="V212" s="9"/>
      <c r="W212" s="9"/>
      <c r="X212" s="9"/>
      <c r="Y212" s="9"/>
      <c r="Z212" s="9"/>
      <c r="AA212" s="9"/>
      <c r="AB212" s="9"/>
      <c r="AC212" s="9"/>
      <c r="AD212" s="9"/>
      <c r="AE212" s="9"/>
      <c r="AF212" s="7"/>
      <c r="AG212" s="11">
        <f t="shared" si="21"/>
        <v>2</v>
      </c>
      <c r="AH212" s="12">
        <f t="shared" si="22"/>
        <v>2</v>
      </c>
      <c r="AI212" s="13" t="str">
        <f t="shared" si="23"/>
        <v>HOOG</v>
      </c>
      <c r="AJ212" s="33" t="str">
        <f t="shared" si="24"/>
        <v>N</v>
      </c>
      <c r="AK212" s="14" t="str">
        <f t="shared" si="25"/>
        <v>HOOG</v>
      </c>
      <c r="AL212" s="8" t="s">
        <v>33</v>
      </c>
      <c r="AM212" s="9" t="s">
        <v>39</v>
      </c>
      <c r="AN212" s="9" t="s">
        <v>35</v>
      </c>
      <c r="AO212" s="18" t="str">
        <f t="shared" si="26"/>
        <v>N</v>
      </c>
      <c r="AP212" s="15" t="str">
        <f t="shared" si="27"/>
        <v>HOOG</v>
      </c>
      <c r="AQ212" s="6">
        <f>INDEX('P-07 HACCP score'!$C$3:$E$6,MATCH(E212,'P-07 HACCP score'!$B$3:$B$6,0),MATCH('D-14 Ernst'!A$2,'P-07 HACCP score'!$C$2:$E$2,0))</f>
        <v>2</v>
      </c>
      <c r="AR212" s="6">
        <f>INDEX('P-07 HACCP score'!$C$3:$E$6,MATCH(F212,'P-07 HACCP score'!$B$3:$B$6,0),MATCH('D-14 Ernst'!B$2,'P-07 HACCP score'!$C$2:$E$2,0))</f>
        <v>3</v>
      </c>
      <c r="AS212" s="6">
        <f>INDEX('P-07 HACCP score'!$C$3:$E$6,MATCH(G212,'P-07 HACCP score'!$B$3:$B$6,0),MATCH('D-14 Ernst'!C$2,'P-07 HACCP score'!$C$2:$E$2,0))</f>
        <v>0</v>
      </c>
      <c r="AT212" s="6">
        <f>INDEX('P-07 HACCP score'!$C$3:$E$6,MATCH(M212,'P-07 HACCP score'!$B$3:$B$6,0),MATCH('D-14 Ernst'!D$2,'P-07 HACCP score'!$C$2:$E$2,0))</f>
        <v>0</v>
      </c>
      <c r="AU212" s="6">
        <f>INDEX('P-07 HACCP score'!$C$3:$E$6,MATCH(N212,'P-07 HACCP score'!$B$3:$B$6,0),MATCH('D-14 Ernst'!E$2,'P-07 HACCP score'!$C$2:$E$2,0))</f>
        <v>0</v>
      </c>
      <c r="AV212" s="6">
        <f>INDEX('P-07 HACCP score'!$C$3:$E$6,MATCH(O212,'P-07 HACCP score'!$B$3:$B$6,0),MATCH('D-14 Ernst'!F$2,'P-07 HACCP score'!$C$2:$E$2,0))</f>
        <v>4</v>
      </c>
      <c r="AW212" s="6">
        <f>INDEX('P-07 HACCP score'!$C$3:$E$6,MATCH(P212,'P-07 HACCP score'!$B$3:$B$6,0),MATCH('D-14 Ernst'!G$2,'P-07 HACCP score'!$C$2:$E$2,0))</f>
        <v>3</v>
      </c>
      <c r="AX212" s="6">
        <f>INDEX('P-07 HACCP score'!$C$3:$E$6,MATCH(Q212,'P-07 HACCP score'!$B$3:$B$6,0),MATCH('D-14 Ernst'!H$2,'P-07 HACCP score'!$C$2:$E$2,0))</f>
        <v>4</v>
      </c>
      <c r="AY212" s="6">
        <f>INDEX('P-07 HACCP score'!$C$3:$E$6,MATCH(R212,'P-07 HACCP score'!$B$3:$B$6,0),MATCH('D-14 Ernst'!I$2,'P-07 HACCP score'!$C$2:$E$2,0))</f>
        <v>2</v>
      </c>
      <c r="AZ212" s="6">
        <f>INDEX('P-07 HACCP score'!$C$3:$E$6,MATCH(S212,'P-07 HACCP score'!$B$3:$B$6,0),MATCH('D-14 Ernst'!J$2,'P-07 HACCP score'!$C$2:$E$2,0))</f>
        <v>0</v>
      </c>
      <c r="BA212" s="6">
        <f>INDEX('P-07 HACCP score'!$C$3:$E$6,MATCH(T212,'P-07 HACCP score'!$B$3:$B$6,0),MATCH('D-14 Ernst'!K$2,'P-07 HACCP score'!$C$2:$E$2,0))</f>
        <v>0</v>
      </c>
      <c r="BB212" s="6" t="e">
        <f>INDEX('P-07 HACCP score'!$C$3:$E$6,MATCH(#REF!,'P-07 HACCP score'!$B$3:$B$6,0),MATCH('D-14 Ernst'!#REF!,'P-07 HACCP score'!$C$2:$E$2,0))</f>
        <v>#REF!</v>
      </c>
      <c r="BC212" s="6">
        <f>INDEX('P-07 HACCP score'!$C$3:$E$6,MATCH(U212,'P-07 HACCP score'!$B$3:$B$6,0),MATCH('D-14 Ernst'!L$2,'P-07 HACCP score'!$C$2:$E$2,0))</f>
        <v>0</v>
      </c>
      <c r="BD212" s="6">
        <f>INDEX('P-07 HACCP score'!$C$3:$E$6,MATCH(V212,'P-07 HACCP score'!$B$3:$B$6,0),MATCH('D-14 Ernst'!M$2,'P-07 HACCP score'!$C$2:$E$2,0))</f>
        <v>0</v>
      </c>
      <c r="BE212" s="6">
        <f>INDEX('P-07 HACCP score'!$C$3:$E$6,MATCH(W212,'P-07 HACCP score'!$B$3:$B$6,0),MATCH('D-14 Ernst'!N$2,'P-07 HACCP score'!$C$2:$E$2,0))</f>
        <v>0</v>
      </c>
      <c r="BF212" s="6">
        <f>INDEX('P-07 HACCP score'!$C$3:$E$6,MATCH(X212,'P-07 HACCP score'!$B$3:$B$6,0),MATCH('D-14 Ernst'!O$2,'P-07 HACCP score'!$C$2:$E$2,0))</f>
        <v>0</v>
      </c>
      <c r="BG212" s="6">
        <f>INDEX('P-07 HACCP score'!$C$3:$E$6,MATCH(Y212,'P-07 HACCP score'!$B$3:$B$6,0),MATCH('D-14 Ernst'!P$2,'P-07 HACCP score'!$C$2:$E$2,0))</f>
        <v>0</v>
      </c>
      <c r="BH212" s="6">
        <f>INDEX('P-07 HACCP score'!$C$3:$E$6,MATCH(Z212,'P-07 HACCP score'!$B$3:$B$6,0),MATCH('D-14 Ernst'!Q$2,'P-07 HACCP score'!$C$2:$E$2,0))</f>
        <v>0</v>
      </c>
      <c r="BI212" s="6">
        <f>INDEX('P-07 HACCP score'!$C$3:$E$6,MATCH(AA212,'P-07 HACCP score'!$B$3:$B$6,0),MATCH('D-14 Ernst'!R$2,'P-07 HACCP score'!$C$2:$E$2,0))</f>
        <v>0</v>
      </c>
      <c r="BJ212" s="6">
        <f>INDEX('P-07 HACCP score'!$C$3:$E$6,MATCH(AB212,'P-07 HACCP score'!$B$3:$B$6,0),MATCH('D-14 Ernst'!S$2,'P-07 HACCP score'!$C$2:$E$2,0))</f>
        <v>0</v>
      </c>
      <c r="BK212" s="6">
        <f>INDEX('P-07 HACCP score'!$C$3:$E$6,MATCH(AC212,'P-07 HACCP score'!$B$3:$B$6,0),MATCH('D-14 Ernst'!T$2,'P-07 HACCP score'!$C$2:$E$2,0))</f>
        <v>0</v>
      </c>
      <c r="BL212" s="6">
        <f>INDEX('P-07 HACCP score'!$C$3:$E$6,MATCH(AD212,'P-07 HACCP score'!$B$3:$B$6,0),MATCH('D-14 Ernst'!U$2,'P-07 HACCP score'!$C$2:$E$2,0))</f>
        <v>0</v>
      </c>
      <c r="BM212" s="6">
        <f>INDEX('P-07 HACCP score'!$C$3:$E$6,MATCH(AE212,'P-07 HACCP score'!$B$3:$B$6,0),MATCH('D-14 Ernst'!V$2,'P-07 HACCP score'!$C$2:$E$2,0))</f>
        <v>0</v>
      </c>
      <c r="BN212" s="6">
        <f>INDEX('P-07 HACCP score'!$C$3:$E$6,MATCH(AF212,'P-07 HACCP score'!$B$3:$B$6,0),MATCH('D-14 Ernst'!W$2,'P-07 HACCP score'!$C$2:$E$2,0))</f>
        <v>0</v>
      </c>
    </row>
    <row r="213" spans="1:66" x14ac:dyDescent="0.25">
      <c r="A213" s="26" t="s">
        <v>452</v>
      </c>
      <c r="B213" s="25" t="s">
        <v>453</v>
      </c>
      <c r="C213" s="28" t="s">
        <v>1313</v>
      </c>
      <c r="D213" s="27" t="s">
        <v>167</v>
      </c>
      <c r="E213" s="8" t="s">
        <v>33</v>
      </c>
      <c r="F213" s="9"/>
      <c r="G213" s="9"/>
      <c r="H213" s="10"/>
      <c r="I213" s="10"/>
      <c r="J213" s="10"/>
      <c r="K213" s="10"/>
      <c r="L213" s="10"/>
      <c r="M213" s="9"/>
      <c r="N213" s="9"/>
      <c r="O213" s="9"/>
      <c r="P213" s="9"/>
      <c r="Q213" s="9"/>
      <c r="R213" s="9"/>
      <c r="S213" s="9"/>
      <c r="T213" s="9"/>
      <c r="U213" s="9"/>
      <c r="V213" s="9"/>
      <c r="W213" s="9"/>
      <c r="X213" s="9"/>
      <c r="Y213" s="9"/>
      <c r="Z213" s="9"/>
      <c r="AA213" s="9"/>
      <c r="AB213" s="9" t="s">
        <v>33</v>
      </c>
      <c r="AC213" s="9"/>
      <c r="AD213" s="9"/>
      <c r="AE213" s="9"/>
      <c r="AF213" s="7"/>
      <c r="AG213" s="11">
        <f t="shared" si="21"/>
        <v>0</v>
      </c>
      <c r="AH213" s="12">
        <f t="shared" si="22"/>
        <v>0</v>
      </c>
      <c r="AI213" s="13" t="str">
        <f t="shared" si="23"/>
        <v>LAAG</v>
      </c>
      <c r="AJ213" s="33" t="str">
        <f t="shared" si="24"/>
        <v>N</v>
      </c>
      <c r="AK213" s="14" t="str">
        <f t="shared" si="25"/>
        <v>LAAG</v>
      </c>
      <c r="AL213" s="8" t="s">
        <v>33</v>
      </c>
      <c r="AM213" s="9" t="s">
        <v>39</v>
      </c>
      <c r="AN213" s="9" t="s">
        <v>163</v>
      </c>
      <c r="AO213" s="18" t="str">
        <f t="shared" si="26"/>
        <v>N</v>
      </c>
      <c r="AP213" s="15" t="str">
        <f t="shared" si="27"/>
        <v>LAAG</v>
      </c>
      <c r="AQ213" s="6">
        <f>INDEX('P-07 HACCP score'!$C$3:$E$6,MATCH(E213,'P-07 HACCP score'!$B$3:$B$6,0),MATCH('D-14 Ernst'!A$2,'P-07 HACCP score'!$C$2:$E$2,0))</f>
        <v>2</v>
      </c>
      <c r="AR213" s="6">
        <f>INDEX('P-07 HACCP score'!$C$3:$E$6,MATCH(F213,'P-07 HACCP score'!$B$3:$B$6,0),MATCH('D-14 Ernst'!B$2,'P-07 HACCP score'!$C$2:$E$2,0))</f>
        <v>0</v>
      </c>
      <c r="AS213" s="6">
        <f>INDEX('P-07 HACCP score'!$C$3:$E$6,MATCH(G213,'P-07 HACCP score'!$B$3:$B$6,0),MATCH('D-14 Ernst'!C$2,'P-07 HACCP score'!$C$2:$E$2,0))</f>
        <v>0</v>
      </c>
      <c r="AT213" s="6">
        <f>INDEX('P-07 HACCP score'!$C$3:$E$6,MATCH(M213,'P-07 HACCP score'!$B$3:$B$6,0),MATCH('D-14 Ernst'!D$2,'P-07 HACCP score'!$C$2:$E$2,0))</f>
        <v>0</v>
      </c>
      <c r="AU213" s="6">
        <f>INDEX('P-07 HACCP score'!$C$3:$E$6,MATCH(N213,'P-07 HACCP score'!$B$3:$B$6,0),MATCH('D-14 Ernst'!E$2,'P-07 HACCP score'!$C$2:$E$2,0))</f>
        <v>0</v>
      </c>
      <c r="AV213" s="6">
        <f>INDEX('P-07 HACCP score'!$C$3:$E$6,MATCH(O213,'P-07 HACCP score'!$B$3:$B$6,0),MATCH('D-14 Ernst'!F$2,'P-07 HACCP score'!$C$2:$E$2,0))</f>
        <v>0</v>
      </c>
      <c r="AW213" s="6">
        <f>INDEX('P-07 HACCP score'!$C$3:$E$6,MATCH(P213,'P-07 HACCP score'!$B$3:$B$6,0),MATCH('D-14 Ernst'!G$2,'P-07 HACCP score'!$C$2:$E$2,0))</f>
        <v>0</v>
      </c>
      <c r="AX213" s="6">
        <f>INDEX('P-07 HACCP score'!$C$3:$E$6,MATCH(Q213,'P-07 HACCP score'!$B$3:$B$6,0),MATCH('D-14 Ernst'!H$2,'P-07 HACCP score'!$C$2:$E$2,0))</f>
        <v>0</v>
      </c>
      <c r="AY213" s="6">
        <f>INDEX('P-07 HACCP score'!$C$3:$E$6,MATCH(R213,'P-07 HACCP score'!$B$3:$B$6,0),MATCH('D-14 Ernst'!I$2,'P-07 HACCP score'!$C$2:$E$2,0))</f>
        <v>0</v>
      </c>
      <c r="AZ213" s="6">
        <f>INDEX('P-07 HACCP score'!$C$3:$E$6,MATCH(S213,'P-07 HACCP score'!$B$3:$B$6,0),MATCH('D-14 Ernst'!J$2,'P-07 HACCP score'!$C$2:$E$2,0))</f>
        <v>0</v>
      </c>
      <c r="BA213" s="6">
        <f>INDEX('P-07 HACCP score'!$C$3:$E$6,MATCH(T213,'P-07 HACCP score'!$B$3:$B$6,0),MATCH('D-14 Ernst'!K$2,'P-07 HACCP score'!$C$2:$E$2,0))</f>
        <v>0</v>
      </c>
      <c r="BB213" s="6" t="e">
        <f>INDEX('P-07 HACCP score'!$C$3:$E$6,MATCH(#REF!,'P-07 HACCP score'!$B$3:$B$6,0),MATCH('D-14 Ernst'!#REF!,'P-07 HACCP score'!$C$2:$E$2,0))</f>
        <v>#REF!</v>
      </c>
      <c r="BC213" s="6">
        <f>INDEX('P-07 HACCP score'!$C$3:$E$6,MATCH(U213,'P-07 HACCP score'!$B$3:$B$6,0),MATCH('D-14 Ernst'!L$2,'P-07 HACCP score'!$C$2:$E$2,0))</f>
        <v>0</v>
      </c>
      <c r="BD213" s="6">
        <f>INDEX('P-07 HACCP score'!$C$3:$E$6,MATCH(V213,'P-07 HACCP score'!$B$3:$B$6,0),MATCH('D-14 Ernst'!M$2,'P-07 HACCP score'!$C$2:$E$2,0))</f>
        <v>0</v>
      </c>
      <c r="BE213" s="6">
        <f>INDEX('P-07 HACCP score'!$C$3:$E$6,MATCH(W213,'P-07 HACCP score'!$B$3:$B$6,0),MATCH('D-14 Ernst'!N$2,'P-07 HACCP score'!$C$2:$E$2,0))</f>
        <v>0</v>
      </c>
      <c r="BF213" s="6">
        <f>INDEX('P-07 HACCP score'!$C$3:$E$6,MATCH(X213,'P-07 HACCP score'!$B$3:$B$6,0),MATCH('D-14 Ernst'!O$2,'P-07 HACCP score'!$C$2:$E$2,0))</f>
        <v>0</v>
      </c>
      <c r="BG213" s="6">
        <f>INDEX('P-07 HACCP score'!$C$3:$E$6,MATCH(Y213,'P-07 HACCP score'!$B$3:$B$6,0),MATCH('D-14 Ernst'!P$2,'P-07 HACCP score'!$C$2:$E$2,0))</f>
        <v>0</v>
      </c>
      <c r="BH213" s="6">
        <f>INDEX('P-07 HACCP score'!$C$3:$E$6,MATCH(Z213,'P-07 HACCP score'!$B$3:$B$6,0),MATCH('D-14 Ernst'!Q$2,'P-07 HACCP score'!$C$2:$E$2,0))</f>
        <v>0</v>
      </c>
      <c r="BI213" s="6">
        <f>INDEX('P-07 HACCP score'!$C$3:$E$6,MATCH(AA213,'P-07 HACCP score'!$B$3:$B$6,0),MATCH('D-14 Ernst'!R$2,'P-07 HACCP score'!$C$2:$E$2,0))</f>
        <v>0</v>
      </c>
      <c r="BJ213" s="6">
        <f>INDEX('P-07 HACCP score'!$C$3:$E$6,MATCH(AB213,'P-07 HACCP score'!$B$3:$B$6,0),MATCH('D-14 Ernst'!S$2,'P-07 HACCP score'!$C$2:$E$2,0))</f>
        <v>2</v>
      </c>
      <c r="BK213" s="6">
        <f>INDEX('P-07 HACCP score'!$C$3:$E$6,MATCH(AC213,'P-07 HACCP score'!$B$3:$B$6,0),MATCH('D-14 Ernst'!T$2,'P-07 HACCP score'!$C$2:$E$2,0))</f>
        <v>0</v>
      </c>
      <c r="BL213" s="6">
        <f>INDEX('P-07 HACCP score'!$C$3:$E$6,MATCH(AD213,'P-07 HACCP score'!$B$3:$B$6,0),MATCH('D-14 Ernst'!U$2,'P-07 HACCP score'!$C$2:$E$2,0))</f>
        <v>0</v>
      </c>
      <c r="BM213" s="6">
        <f>INDEX('P-07 HACCP score'!$C$3:$E$6,MATCH(AE213,'P-07 HACCP score'!$B$3:$B$6,0),MATCH('D-14 Ernst'!V$2,'P-07 HACCP score'!$C$2:$E$2,0))</f>
        <v>0</v>
      </c>
      <c r="BN213" s="6">
        <f>INDEX('P-07 HACCP score'!$C$3:$E$6,MATCH(AF213,'P-07 HACCP score'!$B$3:$B$6,0),MATCH('D-14 Ernst'!W$2,'P-07 HACCP score'!$C$2:$E$2,0))</f>
        <v>0</v>
      </c>
    </row>
    <row r="214" spans="1:66" x14ac:dyDescent="0.25">
      <c r="A214" s="26" t="s">
        <v>454</v>
      </c>
      <c r="B214" s="90" t="s">
        <v>1441</v>
      </c>
      <c r="C214" s="28" t="s">
        <v>1313</v>
      </c>
      <c r="D214" s="27" t="s">
        <v>167</v>
      </c>
      <c r="E214" s="8" t="s">
        <v>33</v>
      </c>
      <c r="F214" s="9"/>
      <c r="G214" s="9"/>
      <c r="H214" s="10"/>
      <c r="I214" s="10"/>
      <c r="J214" s="10"/>
      <c r="K214" s="10"/>
      <c r="L214" s="10"/>
      <c r="M214" s="9"/>
      <c r="N214" s="9"/>
      <c r="O214" s="9"/>
      <c r="P214" s="9"/>
      <c r="Q214" s="9"/>
      <c r="R214" s="9"/>
      <c r="S214" s="9"/>
      <c r="T214" s="9"/>
      <c r="U214" s="9"/>
      <c r="V214" s="9" t="s">
        <v>38</v>
      </c>
      <c r="W214" s="9"/>
      <c r="X214" s="9"/>
      <c r="Y214" s="9"/>
      <c r="Z214" s="9"/>
      <c r="AA214" s="9"/>
      <c r="AB214" s="9" t="s">
        <v>54</v>
      </c>
      <c r="AC214" s="9"/>
      <c r="AD214" s="9"/>
      <c r="AE214" s="9"/>
      <c r="AF214" s="7"/>
      <c r="AG214" s="11">
        <f t="shared" si="21"/>
        <v>1</v>
      </c>
      <c r="AH214" s="12">
        <f t="shared" si="22"/>
        <v>1</v>
      </c>
      <c r="AI214" s="13" t="str">
        <f t="shared" si="23"/>
        <v>HOOG</v>
      </c>
      <c r="AJ214" s="33" t="str">
        <f t="shared" si="24"/>
        <v>J</v>
      </c>
      <c r="AK214" s="14" t="str">
        <f t="shared" si="25"/>
        <v>MIDDEN</v>
      </c>
      <c r="AL214" s="8" t="s">
        <v>33</v>
      </c>
      <c r="AM214" s="9" t="s">
        <v>34</v>
      </c>
      <c r="AN214" s="9" t="s">
        <v>35</v>
      </c>
      <c r="AO214" s="18" t="str">
        <f t="shared" si="26"/>
        <v>N</v>
      </c>
      <c r="AP214" s="15" t="str">
        <f t="shared" si="27"/>
        <v>MIDDEN</v>
      </c>
      <c r="AQ214" s="6">
        <f>INDEX('P-07 HACCP score'!$C$3:$E$6,MATCH(E214,'P-07 HACCP score'!$B$3:$B$6,0),MATCH('D-14 Ernst'!A$2,'P-07 HACCP score'!$C$2:$E$2,0))</f>
        <v>2</v>
      </c>
      <c r="AR214" s="6">
        <f>INDEX('P-07 HACCP score'!$C$3:$E$6,MATCH(F214,'P-07 HACCP score'!$B$3:$B$6,0),MATCH('D-14 Ernst'!B$2,'P-07 HACCP score'!$C$2:$E$2,0))</f>
        <v>0</v>
      </c>
      <c r="AS214" s="6">
        <f>INDEX('P-07 HACCP score'!$C$3:$E$6,MATCH(G214,'P-07 HACCP score'!$B$3:$B$6,0),MATCH('D-14 Ernst'!C$2,'P-07 HACCP score'!$C$2:$E$2,0))</f>
        <v>0</v>
      </c>
      <c r="AT214" s="6">
        <f>INDEX('P-07 HACCP score'!$C$3:$E$6,MATCH(M214,'P-07 HACCP score'!$B$3:$B$6,0),MATCH('D-14 Ernst'!D$2,'P-07 HACCP score'!$C$2:$E$2,0))</f>
        <v>0</v>
      </c>
      <c r="AU214" s="6">
        <f>INDEX('P-07 HACCP score'!$C$3:$E$6,MATCH(N214,'P-07 HACCP score'!$B$3:$B$6,0),MATCH('D-14 Ernst'!E$2,'P-07 HACCP score'!$C$2:$E$2,0))</f>
        <v>0</v>
      </c>
      <c r="AV214" s="6">
        <f>INDEX('P-07 HACCP score'!$C$3:$E$6,MATCH(O214,'P-07 HACCP score'!$B$3:$B$6,0),MATCH('D-14 Ernst'!F$2,'P-07 HACCP score'!$C$2:$E$2,0))</f>
        <v>0</v>
      </c>
      <c r="AW214" s="6">
        <f>INDEX('P-07 HACCP score'!$C$3:$E$6,MATCH(P214,'P-07 HACCP score'!$B$3:$B$6,0),MATCH('D-14 Ernst'!G$2,'P-07 HACCP score'!$C$2:$E$2,0))</f>
        <v>0</v>
      </c>
      <c r="AX214" s="6">
        <f>INDEX('P-07 HACCP score'!$C$3:$E$6,MATCH(Q214,'P-07 HACCP score'!$B$3:$B$6,0),MATCH('D-14 Ernst'!H$2,'P-07 HACCP score'!$C$2:$E$2,0))</f>
        <v>0</v>
      </c>
      <c r="AY214" s="6">
        <f>INDEX('P-07 HACCP score'!$C$3:$E$6,MATCH(R214,'P-07 HACCP score'!$B$3:$B$6,0),MATCH('D-14 Ernst'!I$2,'P-07 HACCP score'!$C$2:$E$2,0))</f>
        <v>0</v>
      </c>
      <c r="AZ214" s="6">
        <f>INDEX('P-07 HACCP score'!$C$3:$E$6,MATCH(S214,'P-07 HACCP score'!$B$3:$B$6,0),MATCH('D-14 Ernst'!J$2,'P-07 HACCP score'!$C$2:$E$2,0))</f>
        <v>0</v>
      </c>
      <c r="BA214" s="6">
        <f>INDEX('P-07 HACCP score'!$C$3:$E$6,MATCH(T214,'P-07 HACCP score'!$B$3:$B$6,0),MATCH('D-14 Ernst'!K$2,'P-07 HACCP score'!$C$2:$E$2,0))</f>
        <v>0</v>
      </c>
      <c r="BB214" s="6" t="e">
        <f>INDEX('P-07 HACCP score'!$C$3:$E$6,MATCH(#REF!,'P-07 HACCP score'!$B$3:$B$6,0),MATCH('D-14 Ernst'!#REF!,'P-07 HACCP score'!$C$2:$E$2,0))</f>
        <v>#REF!</v>
      </c>
      <c r="BC214" s="6">
        <f>INDEX('P-07 HACCP score'!$C$3:$E$6,MATCH(U214,'P-07 HACCP score'!$B$3:$B$6,0),MATCH('D-14 Ernst'!L$2,'P-07 HACCP score'!$C$2:$E$2,0))</f>
        <v>0</v>
      </c>
      <c r="BD214" s="6">
        <f>INDEX('P-07 HACCP score'!$C$3:$E$6,MATCH(V214,'P-07 HACCP score'!$B$3:$B$6,0),MATCH('D-14 Ernst'!M$2,'P-07 HACCP score'!$C$2:$E$2,0))</f>
        <v>4</v>
      </c>
      <c r="BE214" s="6">
        <f>INDEX('P-07 HACCP score'!$C$3:$E$6,MATCH(W214,'P-07 HACCP score'!$B$3:$B$6,0),MATCH('D-14 Ernst'!N$2,'P-07 HACCP score'!$C$2:$E$2,0))</f>
        <v>0</v>
      </c>
      <c r="BF214" s="6">
        <f>INDEX('P-07 HACCP score'!$C$3:$E$6,MATCH(X214,'P-07 HACCP score'!$B$3:$B$6,0),MATCH('D-14 Ernst'!O$2,'P-07 HACCP score'!$C$2:$E$2,0))</f>
        <v>0</v>
      </c>
      <c r="BG214" s="6">
        <f>INDEX('P-07 HACCP score'!$C$3:$E$6,MATCH(Y214,'P-07 HACCP score'!$B$3:$B$6,0),MATCH('D-14 Ernst'!P$2,'P-07 HACCP score'!$C$2:$E$2,0))</f>
        <v>0</v>
      </c>
      <c r="BH214" s="6">
        <f>INDEX('P-07 HACCP score'!$C$3:$E$6,MATCH(Z214,'P-07 HACCP score'!$B$3:$B$6,0),MATCH('D-14 Ernst'!Q$2,'P-07 HACCP score'!$C$2:$E$2,0))</f>
        <v>0</v>
      </c>
      <c r="BI214" s="6">
        <f>INDEX('P-07 HACCP score'!$C$3:$E$6,MATCH(AA214,'P-07 HACCP score'!$B$3:$B$6,0),MATCH('D-14 Ernst'!R$2,'P-07 HACCP score'!$C$2:$E$2,0))</f>
        <v>0</v>
      </c>
      <c r="BJ214" s="6">
        <f>INDEX('P-07 HACCP score'!$C$3:$E$6,MATCH(AB214,'P-07 HACCP score'!$B$3:$B$6,0),MATCH('D-14 Ernst'!S$2,'P-07 HACCP score'!$C$2:$E$2,0))</f>
        <v>3</v>
      </c>
      <c r="BK214" s="6">
        <f>INDEX('P-07 HACCP score'!$C$3:$E$6,MATCH(AC214,'P-07 HACCP score'!$B$3:$B$6,0),MATCH('D-14 Ernst'!T$2,'P-07 HACCP score'!$C$2:$E$2,0))</f>
        <v>0</v>
      </c>
      <c r="BL214" s="6">
        <f>INDEX('P-07 HACCP score'!$C$3:$E$6,MATCH(AD214,'P-07 HACCP score'!$B$3:$B$6,0),MATCH('D-14 Ernst'!U$2,'P-07 HACCP score'!$C$2:$E$2,0))</f>
        <v>0</v>
      </c>
      <c r="BM214" s="6">
        <f>INDEX('P-07 HACCP score'!$C$3:$E$6,MATCH(AE214,'P-07 HACCP score'!$B$3:$B$6,0),MATCH('D-14 Ernst'!V$2,'P-07 HACCP score'!$C$2:$E$2,0))</f>
        <v>0</v>
      </c>
      <c r="BN214" s="6">
        <f>INDEX('P-07 HACCP score'!$C$3:$E$6,MATCH(AF214,'P-07 HACCP score'!$B$3:$B$6,0),MATCH('D-14 Ernst'!W$2,'P-07 HACCP score'!$C$2:$E$2,0))</f>
        <v>0</v>
      </c>
    </row>
    <row r="215" spans="1:66" x14ac:dyDescent="0.25">
      <c r="A215" s="26" t="s">
        <v>455</v>
      </c>
      <c r="B215" s="25" t="s">
        <v>456</v>
      </c>
      <c r="C215" s="28" t="s">
        <v>1313</v>
      </c>
      <c r="D215" s="27" t="s">
        <v>167</v>
      </c>
      <c r="E215" s="8"/>
      <c r="F215" s="9"/>
      <c r="G215" s="9"/>
      <c r="H215" s="10"/>
      <c r="I215" s="10"/>
      <c r="J215" s="10"/>
      <c r="K215" s="10"/>
      <c r="L215" s="10"/>
      <c r="M215" s="9"/>
      <c r="N215" s="9"/>
      <c r="O215" s="9"/>
      <c r="P215" s="9"/>
      <c r="Q215" s="9"/>
      <c r="R215" s="9"/>
      <c r="S215" s="9"/>
      <c r="T215" s="9"/>
      <c r="U215" s="9"/>
      <c r="V215" s="9" t="s">
        <v>38</v>
      </c>
      <c r="W215" s="9"/>
      <c r="X215" s="9"/>
      <c r="Y215" s="9"/>
      <c r="Z215" s="9"/>
      <c r="AA215" s="9"/>
      <c r="AB215" s="9" t="s">
        <v>54</v>
      </c>
      <c r="AC215" s="9"/>
      <c r="AD215" s="9"/>
      <c r="AE215" s="9"/>
      <c r="AF215" s="7"/>
      <c r="AG215" s="11">
        <f t="shared" si="21"/>
        <v>1</v>
      </c>
      <c r="AH215" s="12">
        <f t="shared" si="22"/>
        <v>1</v>
      </c>
      <c r="AI215" s="13" t="str">
        <f t="shared" si="23"/>
        <v>HOOG</v>
      </c>
      <c r="AJ215" s="33" t="str">
        <f t="shared" si="24"/>
        <v>J</v>
      </c>
      <c r="AK215" s="14" t="str">
        <f t="shared" si="25"/>
        <v>MIDDEN</v>
      </c>
      <c r="AL215" s="8" t="s">
        <v>38</v>
      </c>
      <c r="AM215" s="9" t="s">
        <v>34</v>
      </c>
      <c r="AN215" s="9" t="s">
        <v>35</v>
      </c>
      <c r="AO215" s="18" t="str">
        <f t="shared" si="26"/>
        <v>J</v>
      </c>
      <c r="AP215" s="15" t="str">
        <f t="shared" si="27"/>
        <v>HOOG</v>
      </c>
      <c r="AQ215" s="6">
        <f>INDEX('P-07 HACCP score'!$C$3:$E$6,MATCH(E215,'P-07 HACCP score'!$B$3:$B$6,0),MATCH('D-14 Ernst'!A$2,'P-07 HACCP score'!$C$2:$E$2,0))</f>
        <v>0</v>
      </c>
      <c r="AR215" s="6">
        <f>INDEX('P-07 HACCP score'!$C$3:$E$6,MATCH(F215,'P-07 HACCP score'!$B$3:$B$6,0),MATCH('D-14 Ernst'!B$2,'P-07 HACCP score'!$C$2:$E$2,0))</f>
        <v>0</v>
      </c>
      <c r="AS215" s="6">
        <f>INDEX('P-07 HACCP score'!$C$3:$E$6,MATCH(G215,'P-07 HACCP score'!$B$3:$B$6,0),MATCH('D-14 Ernst'!C$2,'P-07 HACCP score'!$C$2:$E$2,0))</f>
        <v>0</v>
      </c>
      <c r="AT215" s="6">
        <f>INDEX('P-07 HACCP score'!$C$3:$E$6,MATCH(M215,'P-07 HACCP score'!$B$3:$B$6,0),MATCH('D-14 Ernst'!D$2,'P-07 HACCP score'!$C$2:$E$2,0))</f>
        <v>0</v>
      </c>
      <c r="AU215" s="6">
        <f>INDEX('P-07 HACCP score'!$C$3:$E$6,MATCH(N215,'P-07 HACCP score'!$B$3:$B$6,0),MATCH('D-14 Ernst'!E$2,'P-07 HACCP score'!$C$2:$E$2,0))</f>
        <v>0</v>
      </c>
      <c r="AV215" s="6">
        <f>INDEX('P-07 HACCP score'!$C$3:$E$6,MATCH(O215,'P-07 HACCP score'!$B$3:$B$6,0),MATCH('D-14 Ernst'!F$2,'P-07 HACCP score'!$C$2:$E$2,0))</f>
        <v>0</v>
      </c>
      <c r="AW215" s="6">
        <f>INDEX('P-07 HACCP score'!$C$3:$E$6,MATCH(P215,'P-07 HACCP score'!$B$3:$B$6,0),MATCH('D-14 Ernst'!G$2,'P-07 HACCP score'!$C$2:$E$2,0))</f>
        <v>0</v>
      </c>
      <c r="AX215" s="6">
        <f>INDEX('P-07 HACCP score'!$C$3:$E$6,MATCH(Q215,'P-07 HACCP score'!$B$3:$B$6,0),MATCH('D-14 Ernst'!H$2,'P-07 HACCP score'!$C$2:$E$2,0))</f>
        <v>0</v>
      </c>
      <c r="AY215" s="6">
        <f>INDEX('P-07 HACCP score'!$C$3:$E$6,MATCH(R215,'P-07 HACCP score'!$B$3:$B$6,0),MATCH('D-14 Ernst'!I$2,'P-07 HACCP score'!$C$2:$E$2,0))</f>
        <v>0</v>
      </c>
      <c r="AZ215" s="6">
        <f>INDEX('P-07 HACCP score'!$C$3:$E$6,MATCH(S215,'P-07 HACCP score'!$B$3:$B$6,0),MATCH('D-14 Ernst'!J$2,'P-07 HACCP score'!$C$2:$E$2,0))</f>
        <v>0</v>
      </c>
      <c r="BA215" s="6">
        <f>INDEX('P-07 HACCP score'!$C$3:$E$6,MATCH(T215,'P-07 HACCP score'!$B$3:$B$6,0),MATCH('D-14 Ernst'!K$2,'P-07 HACCP score'!$C$2:$E$2,0))</f>
        <v>0</v>
      </c>
      <c r="BB215" s="6" t="e">
        <f>INDEX('P-07 HACCP score'!$C$3:$E$6,MATCH(#REF!,'P-07 HACCP score'!$B$3:$B$6,0),MATCH('D-14 Ernst'!#REF!,'P-07 HACCP score'!$C$2:$E$2,0))</f>
        <v>#REF!</v>
      </c>
      <c r="BC215" s="6">
        <f>INDEX('P-07 HACCP score'!$C$3:$E$6,MATCH(U215,'P-07 HACCP score'!$B$3:$B$6,0),MATCH('D-14 Ernst'!L$2,'P-07 HACCP score'!$C$2:$E$2,0))</f>
        <v>0</v>
      </c>
      <c r="BD215" s="6">
        <f>INDEX('P-07 HACCP score'!$C$3:$E$6,MATCH(V215,'P-07 HACCP score'!$B$3:$B$6,0),MATCH('D-14 Ernst'!M$2,'P-07 HACCP score'!$C$2:$E$2,0))</f>
        <v>4</v>
      </c>
      <c r="BE215" s="6">
        <f>INDEX('P-07 HACCP score'!$C$3:$E$6,MATCH(W215,'P-07 HACCP score'!$B$3:$B$6,0),MATCH('D-14 Ernst'!N$2,'P-07 HACCP score'!$C$2:$E$2,0))</f>
        <v>0</v>
      </c>
      <c r="BF215" s="6">
        <f>INDEX('P-07 HACCP score'!$C$3:$E$6,MATCH(X215,'P-07 HACCP score'!$B$3:$B$6,0),MATCH('D-14 Ernst'!O$2,'P-07 HACCP score'!$C$2:$E$2,0))</f>
        <v>0</v>
      </c>
      <c r="BG215" s="6">
        <f>INDEX('P-07 HACCP score'!$C$3:$E$6,MATCH(Y215,'P-07 HACCP score'!$B$3:$B$6,0),MATCH('D-14 Ernst'!P$2,'P-07 HACCP score'!$C$2:$E$2,0))</f>
        <v>0</v>
      </c>
      <c r="BH215" s="6">
        <f>INDEX('P-07 HACCP score'!$C$3:$E$6,MATCH(Z215,'P-07 HACCP score'!$B$3:$B$6,0),MATCH('D-14 Ernst'!Q$2,'P-07 HACCP score'!$C$2:$E$2,0))</f>
        <v>0</v>
      </c>
      <c r="BI215" s="6">
        <f>INDEX('P-07 HACCP score'!$C$3:$E$6,MATCH(AA215,'P-07 HACCP score'!$B$3:$B$6,0),MATCH('D-14 Ernst'!R$2,'P-07 HACCP score'!$C$2:$E$2,0))</f>
        <v>0</v>
      </c>
      <c r="BJ215" s="6">
        <f>INDEX('P-07 HACCP score'!$C$3:$E$6,MATCH(AB215,'P-07 HACCP score'!$B$3:$B$6,0),MATCH('D-14 Ernst'!S$2,'P-07 HACCP score'!$C$2:$E$2,0))</f>
        <v>3</v>
      </c>
      <c r="BK215" s="6">
        <f>INDEX('P-07 HACCP score'!$C$3:$E$6,MATCH(AC215,'P-07 HACCP score'!$B$3:$B$6,0),MATCH('D-14 Ernst'!T$2,'P-07 HACCP score'!$C$2:$E$2,0))</f>
        <v>0</v>
      </c>
      <c r="BL215" s="6">
        <f>INDEX('P-07 HACCP score'!$C$3:$E$6,MATCH(AD215,'P-07 HACCP score'!$B$3:$B$6,0),MATCH('D-14 Ernst'!U$2,'P-07 HACCP score'!$C$2:$E$2,0))</f>
        <v>0</v>
      </c>
      <c r="BM215" s="6">
        <f>INDEX('P-07 HACCP score'!$C$3:$E$6,MATCH(AE215,'P-07 HACCP score'!$B$3:$B$6,0),MATCH('D-14 Ernst'!V$2,'P-07 HACCP score'!$C$2:$E$2,0))</f>
        <v>0</v>
      </c>
      <c r="BN215" s="6">
        <f>INDEX('P-07 HACCP score'!$C$3:$E$6,MATCH(AF215,'P-07 HACCP score'!$B$3:$B$6,0),MATCH('D-14 Ernst'!W$2,'P-07 HACCP score'!$C$2:$E$2,0))</f>
        <v>0</v>
      </c>
    </row>
    <row r="216" spans="1:66" x14ac:dyDescent="0.25">
      <c r="A216" s="26" t="s">
        <v>457</v>
      </c>
      <c r="B216" s="90" t="s">
        <v>1442</v>
      </c>
      <c r="C216" s="28" t="s">
        <v>1313</v>
      </c>
      <c r="D216" s="27" t="s">
        <v>167</v>
      </c>
      <c r="E216" s="8" t="s">
        <v>33</v>
      </c>
      <c r="F216" s="9"/>
      <c r="G216" s="9"/>
      <c r="H216" s="10"/>
      <c r="I216" s="10"/>
      <c r="J216" s="10"/>
      <c r="K216" s="10"/>
      <c r="L216" s="10"/>
      <c r="M216" s="9"/>
      <c r="N216" s="9"/>
      <c r="O216" s="9"/>
      <c r="P216" s="9"/>
      <c r="Q216" s="9"/>
      <c r="R216" s="9"/>
      <c r="S216" s="9"/>
      <c r="T216" s="9"/>
      <c r="U216" s="9"/>
      <c r="V216" s="9" t="s">
        <v>38</v>
      </c>
      <c r="W216" s="9"/>
      <c r="X216" s="9"/>
      <c r="Y216" s="9"/>
      <c r="Z216" s="9"/>
      <c r="AA216" s="9"/>
      <c r="AB216" s="9" t="s">
        <v>33</v>
      </c>
      <c r="AC216" s="9"/>
      <c r="AD216" s="9"/>
      <c r="AE216" s="9"/>
      <c r="AF216" s="7"/>
      <c r="AG216" s="11">
        <f t="shared" si="21"/>
        <v>0</v>
      </c>
      <c r="AH216" s="12">
        <f t="shared" si="22"/>
        <v>1</v>
      </c>
      <c r="AI216" s="13" t="str">
        <f t="shared" si="23"/>
        <v>HOOG</v>
      </c>
      <c r="AJ216" s="33" t="str">
        <f t="shared" si="24"/>
        <v>J</v>
      </c>
      <c r="AK216" s="14" t="str">
        <f t="shared" si="25"/>
        <v>MIDDEN</v>
      </c>
      <c r="AL216" s="8" t="s">
        <v>33</v>
      </c>
      <c r="AM216" s="9" t="s">
        <v>34</v>
      </c>
      <c r="AN216" s="9" t="s">
        <v>35</v>
      </c>
      <c r="AO216" s="18" t="str">
        <f t="shared" si="26"/>
        <v>N</v>
      </c>
      <c r="AP216" s="15" t="str">
        <f t="shared" si="27"/>
        <v>MIDDEN</v>
      </c>
      <c r="AQ216" s="6">
        <f>INDEX('P-07 HACCP score'!$C$3:$E$6,MATCH(E216,'P-07 HACCP score'!$B$3:$B$6,0),MATCH('D-14 Ernst'!A$2,'P-07 HACCP score'!$C$2:$E$2,0))</f>
        <v>2</v>
      </c>
      <c r="AR216" s="6">
        <f>INDEX('P-07 HACCP score'!$C$3:$E$6,MATCH(F216,'P-07 HACCP score'!$B$3:$B$6,0),MATCH('D-14 Ernst'!B$2,'P-07 HACCP score'!$C$2:$E$2,0))</f>
        <v>0</v>
      </c>
      <c r="AS216" s="6">
        <f>INDEX('P-07 HACCP score'!$C$3:$E$6,MATCH(G216,'P-07 HACCP score'!$B$3:$B$6,0),MATCH('D-14 Ernst'!C$2,'P-07 HACCP score'!$C$2:$E$2,0))</f>
        <v>0</v>
      </c>
      <c r="AT216" s="6">
        <f>INDEX('P-07 HACCP score'!$C$3:$E$6,MATCH(M216,'P-07 HACCP score'!$B$3:$B$6,0),MATCH('D-14 Ernst'!D$2,'P-07 HACCP score'!$C$2:$E$2,0))</f>
        <v>0</v>
      </c>
      <c r="AU216" s="6">
        <f>INDEX('P-07 HACCP score'!$C$3:$E$6,MATCH(N216,'P-07 HACCP score'!$B$3:$B$6,0),MATCH('D-14 Ernst'!E$2,'P-07 HACCP score'!$C$2:$E$2,0))</f>
        <v>0</v>
      </c>
      <c r="AV216" s="6">
        <f>INDEX('P-07 HACCP score'!$C$3:$E$6,MATCH(O216,'P-07 HACCP score'!$B$3:$B$6,0),MATCH('D-14 Ernst'!F$2,'P-07 HACCP score'!$C$2:$E$2,0))</f>
        <v>0</v>
      </c>
      <c r="AW216" s="6">
        <f>INDEX('P-07 HACCP score'!$C$3:$E$6,MATCH(P216,'P-07 HACCP score'!$B$3:$B$6,0),MATCH('D-14 Ernst'!G$2,'P-07 HACCP score'!$C$2:$E$2,0))</f>
        <v>0</v>
      </c>
      <c r="AX216" s="6">
        <f>INDEX('P-07 HACCP score'!$C$3:$E$6,MATCH(Q216,'P-07 HACCP score'!$B$3:$B$6,0),MATCH('D-14 Ernst'!H$2,'P-07 HACCP score'!$C$2:$E$2,0))</f>
        <v>0</v>
      </c>
      <c r="AY216" s="6">
        <f>INDEX('P-07 HACCP score'!$C$3:$E$6,MATCH(R216,'P-07 HACCP score'!$B$3:$B$6,0),MATCH('D-14 Ernst'!I$2,'P-07 HACCP score'!$C$2:$E$2,0))</f>
        <v>0</v>
      </c>
      <c r="AZ216" s="6">
        <f>INDEX('P-07 HACCP score'!$C$3:$E$6,MATCH(S216,'P-07 HACCP score'!$B$3:$B$6,0),MATCH('D-14 Ernst'!J$2,'P-07 HACCP score'!$C$2:$E$2,0))</f>
        <v>0</v>
      </c>
      <c r="BA216" s="6">
        <f>INDEX('P-07 HACCP score'!$C$3:$E$6,MATCH(T216,'P-07 HACCP score'!$B$3:$B$6,0),MATCH('D-14 Ernst'!K$2,'P-07 HACCP score'!$C$2:$E$2,0))</f>
        <v>0</v>
      </c>
      <c r="BB216" s="6" t="e">
        <f>INDEX('P-07 HACCP score'!$C$3:$E$6,MATCH(#REF!,'P-07 HACCP score'!$B$3:$B$6,0),MATCH('D-14 Ernst'!#REF!,'P-07 HACCP score'!$C$2:$E$2,0))</f>
        <v>#REF!</v>
      </c>
      <c r="BC216" s="6">
        <f>INDEX('P-07 HACCP score'!$C$3:$E$6,MATCH(U216,'P-07 HACCP score'!$B$3:$B$6,0),MATCH('D-14 Ernst'!L$2,'P-07 HACCP score'!$C$2:$E$2,0))</f>
        <v>0</v>
      </c>
      <c r="BD216" s="6">
        <f>INDEX('P-07 HACCP score'!$C$3:$E$6,MATCH(V216,'P-07 HACCP score'!$B$3:$B$6,0),MATCH('D-14 Ernst'!M$2,'P-07 HACCP score'!$C$2:$E$2,0))</f>
        <v>4</v>
      </c>
      <c r="BE216" s="6">
        <f>INDEX('P-07 HACCP score'!$C$3:$E$6,MATCH(W216,'P-07 HACCP score'!$B$3:$B$6,0),MATCH('D-14 Ernst'!N$2,'P-07 HACCP score'!$C$2:$E$2,0))</f>
        <v>0</v>
      </c>
      <c r="BF216" s="6">
        <f>INDEX('P-07 HACCP score'!$C$3:$E$6,MATCH(X216,'P-07 HACCP score'!$B$3:$B$6,0),MATCH('D-14 Ernst'!O$2,'P-07 HACCP score'!$C$2:$E$2,0))</f>
        <v>0</v>
      </c>
      <c r="BG216" s="6">
        <f>INDEX('P-07 HACCP score'!$C$3:$E$6,MATCH(Y216,'P-07 HACCP score'!$B$3:$B$6,0),MATCH('D-14 Ernst'!P$2,'P-07 HACCP score'!$C$2:$E$2,0))</f>
        <v>0</v>
      </c>
      <c r="BH216" s="6">
        <f>INDEX('P-07 HACCP score'!$C$3:$E$6,MATCH(Z216,'P-07 HACCP score'!$B$3:$B$6,0),MATCH('D-14 Ernst'!Q$2,'P-07 HACCP score'!$C$2:$E$2,0))</f>
        <v>0</v>
      </c>
      <c r="BI216" s="6">
        <f>INDEX('P-07 HACCP score'!$C$3:$E$6,MATCH(AA216,'P-07 HACCP score'!$B$3:$B$6,0),MATCH('D-14 Ernst'!R$2,'P-07 HACCP score'!$C$2:$E$2,0))</f>
        <v>0</v>
      </c>
      <c r="BJ216" s="6">
        <f>INDEX('P-07 HACCP score'!$C$3:$E$6,MATCH(AB216,'P-07 HACCP score'!$B$3:$B$6,0),MATCH('D-14 Ernst'!S$2,'P-07 HACCP score'!$C$2:$E$2,0))</f>
        <v>2</v>
      </c>
      <c r="BK216" s="6">
        <f>INDEX('P-07 HACCP score'!$C$3:$E$6,MATCH(AC216,'P-07 HACCP score'!$B$3:$B$6,0),MATCH('D-14 Ernst'!T$2,'P-07 HACCP score'!$C$2:$E$2,0))</f>
        <v>0</v>
      </c>
      <c r="BL216" s="6">
        <f>INDEX('P-07 HACCP score'!$C$3:$E$6,MATCH(AD216,'P-07 HACCP score'!$B$3:$B$6,0),MATCH('D-14 Ernst'!U$2,'P-07 HACCP score'!$C$2:$E$2,0))</f>
        <v>0</v>
      </c>
      <c r="BM216" s="6">
        <f>INDEX('P-07 HACCP score'!$C$3:$E$6,MATCH(AE216,'P-07 HACCP score'!$B$3:$B$6,0),MATCH('D-14 Ernst'!V$2,'P-07 HACCP score'!$C$2:$E$2,0))</f>
        <v>0</v>
      </c>
      <c r="BN216" s="6">
        <f>INDEX('P-07 HACCP score'!$C$3:$E$6,MATCH(AF216,'P-07 HACCP score'!$B$3:$B$6,0),MATCH('D-14 Ernst'!W$2,'P-07 HACCP score'!$C$2:$E$2,0))</f>
        <v>0</v>
      </c>
    </row>
    <row r="217" spans="1:66" x14ac:dyDescent="0.25">
      <c r="A217" s="26" t="s">
        <v>458</v>
      </c>
      <c r="B217" s="25" t="s">
        <v>459</v>
      </c>
      <c r="C217" s="28" t="s">
        <v>1313</v>
      </c>
      <c r="D217" s="27" t="s">
        <v>167</v>
      </c>
      <c r="E217" s="8" t="s">
        <v>33</v>
      </c>
      <c r="F217" s="9"/>
      <c r="G217" s="9"/>
      <c r="H217" s="10"/>
      <c r="I217" s="10"/>
      <c r="J217" s="10"/>
      <c r="K217" s="10"/>
      <c r="L217" s="10"/>
      <c r="M217" s="9"/>
      <c r="N217" s="9"/>
      <c r="O217" s="9"/>
      <c r="P217" s="9"/>
      <c r="Q217" s="9"/>
      <c r="R217" s="9"/>
      <c r="S217" s="9"/>
      <c r="T217" s="9"/>
      <c r="U217" s="9"/>
      <c r="V217" s="9" t="s">
        <v>33</v>
      </c>
      <c r="W217" s="9"/>
      <c r="X217" s="9"/>
      <c r="Y217" s="9"/>
      <c r="Z217" s="9"/>
      <c r="AA217" s="9"/>
      <c r="AB217" s="9" t="s">
        <v>33</v>
      </c>
      <c r="AC217" s="9"/>
      <c r="AD217" s="9"/>
      <c r="AE217" s="9"/>
      <c r="AF217" s="7"/>
      <c r="AG217" s="11">
        <f t="shared" si="21"/>
        <v>0</v>
      </c>
      <c r="AH217" s="12">
        <f t="shared" si="22"/>
        <v>0</v>
      </c>
      <c r="AI217" s="13" t="str">
        <f t="shared" si="23"/>
        <v>LAAG</v>
      </c>
      <c r="AJ217" s="33" t="str">
        <f t="shared" si="24"/>
        <v>N</v>
      </c>
      <c r="AK217" s="14" t="str">
        <f t="shared" si="25"/>
        <v>LAAG</v>
      </c>
      <c r="AL217" s="8" t="s">
        <v>33</v>
      </c>
      <c r="AM217" s="9" t="s">
        <v>34</v>
      </c>
      <c r="AN217" s="9" t="s">
        <v>35</v>
      </c>
      <c r="AO217" s="18" t="str">
        <f t="shared" si="26"/>
        <v>N</v>
      </c>
      <c r="AP217" s="15" t="str">
        <f t="shared" si="27"/>
        <v>LAAG</v>
      </c>
      <c r="AQ217" s="6">
        <f>INDEX('P-07 HACCP score'!$C$3:$E$6,MATCH(E217,'P-07 HACCP score'!$B$3:$B$6,0),MATCH('D-14 Ernst'!A$2,'P-07 HACCP score'!$C$2:$E$2,0))</f>
        <v>2</v>
      </c>
      <c r="AR217" s="6">
        <f>INDEX('P-07 HACCP score'!$C$3:$E$6,MATCH(F217,'P-07 HACCP score'!$B$3:$B$6,0),MATCH('D-14 Ernst'!B$2,'P-07 HACCP score'!$C$2:$E$2,0))</f>
        <v>0</v>
      </c>
      <c r="AS217" s="6">
        <f>INDEX('P-07 HACCP score'!$C$3:$E$6,MATCH(G217,'P-07 HACCP score'!$B$3:$B$6,0),MATCH('D-14 Ernst'!C$2,'P-07 HACCP score'!$C$2:$E$2,0))</f>
        <v>0</v>
      </c>
      <c r="AT217" s="6">
        <f>INDEX('P-07 HACCP score'!$C$3:$E$6,MATCH(M217,'P-07 HACCP score'!$B$3:$B$6,0),MATCH('D-14 Ernst'!D$2,'P-07 HACCP score'!$C$2:$E$2,0))</f>
        <v>0</v>
      </c>
      <c r="AU217" s="6">
        <f>INDEX('P-07 HACCP score'!$C$3:$E$6,MATCH(N217,'P-07 HACCP score'!$B$3:$B$6,0),MATCH('D-14 Ernst'!E$2,'P-07 HACCP score'!$C$2:$E$2,0))</f>
        <v>0</v>
      </c>
      <c r="AV217" s="6">
        <f>INDEX('P-07 HACCP score'!$C$3:$E$6,MATCH(O217,'P-07 HACCP score'!$B$3:$B$6,0),MATCH('D-14 Ernst'!F$2,'P-07 HACCP score'!$C$2:$E$2,0))</f>
        <v>0</v>
      </c>
      <c r="AW217" s="6">
        <f>INDEX('P-07 HACCP score'!$C$3:$E$6,MATCH(P217,'P-07 HACCP score'!$B$3:$B$6,0),MATCH('D-14 Ernst'!G$2,'P-07 HACCP score'!$C$2:$E$2,0))</f>
        <v>0</v>
      </c>
      <c r="AX217" s="6">
        <f>INDEX('P-07 HACCP score'!$C$3:$E$6,MATCH(Q217,'P-07 HACCP score'!$B$3:$B$6,0),MATCH('D-14 Ernst'!H$2,'P-07 HACCP score'!$C$2:$E$2,0))</f>
        <v>0</v>
      </c>
      <c r="AY217" s="6">
        <f>INDEX('P-07 HACCP score'!$C$3:$E$6,MATCH(R217,'P-07 HACCP score'!$B$3:$B$6,0),MATCH('D-14 Ernst'!I$2,'P-07 HACCP score'!$C$2:$E$2,0))</f>
        <v>0</v>
      </c>
      <c r="AZ217" s="6">
        <f>INDEX('P-07 HACCP score'!$C$3:$E$6,MATCH(S217,'P-07 HACCP score'!$B$3:$B$6,0),MATCH('D-14 Ernst'!J$2,'P-07 HACCP score'!$C$2:$E$2,0))</f>
        <v>0</v>
      </c>
      <c r="BA217" s="6">
        <f>INDEX('P-07 HACCP score'!$C$3:$E$6,MATCH(T217,'P-07 HACCP score'!$B$3:$B$6,0),MATCH('D-14 Ernst'!K$2,'P-07 HACCP score'!$C$2:$E$2,0))</f>
        <v>0</v>
      </c>
      <c r="BB217" s="6" t="e">
        <f>INDEX('P-07 HACCP score'!$C$3:$E$6,MATCH(#REF!,'P-07 HACCP score'!$B$3:$B$6,0),MATCH('D-14 Ernst'!#REF!,'P-07 HACCP score'!$C$2:$E$2,0))</f>
        <v>#REF!</v>
      </c>
      <c r="BC217" s="6">
        <f>INDEX('P-07 HACCP score'!$C$3:$E$6,MATCH(U217,'P-07 HACCP score'!$B$3:$B$6,0),MATCH('D-14 Ernst'!L$2,'P-07 HACCP score'!$C$2:$E$2,0))</f>
        <v>0</v>
      </c>
      <c r="BD217" s="6">
        <f>INDEX('P-07 HACCP score'!$C$3:$E$6,MATCH(V217,'P-07 HACCP score'!$B$3:$B$6,0),MATCH('D-14 Ernst'!M$2,'P-07 HACCP score'!$C$2:$E$2,0))</f>
        <v>2</v>
      </c>
      <c r="BE217" s="6">
        <f>INDEX('P-07 HACCP score'!$C$3:$E$6,MATCH(W217,'P-07 HACCP score'!$B$3:$B$6,0),MATCH('D-14 Ernst'!N$2,'P-07 HACCP score'!$C$2:$E$2,0))</f>
        <v>0</v>
      </c>
      <c r="BF217" s="6">
        <f>INDEX('P-07 HACCP score'!$C$3:$E$6,MATCH(X217,'P-07 HACCP score'!$B$3:$B$6,0),MATCH('D-14 Ernst'!O$2,'P-07 HACCP score'!$C$2:$E$2,0))</f>
        <v>0</v>
      </c>
      <c r="BG217" s="6">
        <f>INDEX('P-07 HACCP score'!$C$3:$E$6,MATCH(Y217,'P-07 HACCP score'!$B$3:$B$6,0),MATCH('D-14 Ernst'!P$2,'P-07 HACCP score'!$C$2:$E$2,0))</f>
        <v>0</v>
      </c>
      <c r="BH217" s="6">
        <f>INDEX('P-07 HACCP score'!$C$3:$E$6,MATCH(Z217,'P-07 HACCP score'!$B$3:$B$6,0),MATCH('D-14 Ernst'!Q$2,'P-07 HACCP score'!$C$2:$E$2,0))</f>
        <v>0</v>
      </c>
      <c r="BI217" s="6">
        <f>INDEX('P-07 HACCP score'!$C$3:$E$6,MATCH(AA217,'P-07 HACCP score'!$B$3:$B$6,0),MATCH('D-14 Ernst'!R$2,'P-07 HACCP score'!$C$2:$E$2,0))</f>
        <v>0</v>
      </c>
      <c r="BJ217" s="6">
        <f>INDEX('P-07 HACCP score'!$C$3:$E$6,MATCH(AB217,'P-07 HACCP score'!$B$3:$B$6,0),MATCH('D-14 Ernst'!S$2,'P-07 HACCP score'!$C$2:$E$2,0))</f>
        <v>2</v>
      </c>
      <c r="BK217" s="6">
        <f>INDEX('P-07 HACCP score'!$C$3:$E$6,MATCH(AC217,'P-07 HACCP score'!$B$3:$B$6,0),MATCH('D-14 Ernst'!T$2,'P-07 HACCP score'!$C$2:$E$2,0))</f>
        <v>0</v>
      </c>
      <c r="BL217" s="6">
        <f>INDEX('P-07 HACCP score'!$C$3:$E$6,MATCH(AD217,'P-07 HACCP score'!$B$3:$B$6,0),MATCH('D-14 Ernst'!U$2,'P-07 HACCP score'!$C$2:$E$2,0))</f>
        <v>0</v>
      </c>
      <c r="BM217" s="6">
        <f>INDEX('P-07 HACCP score'!$C$3:$E$6,MATCH(AE217,'P-07 HACCP score'!$B$3:$B$6,0),MATCH('D-14 Ernst'!V$2,'P-07 HACCP score'!$C$2:$E$2,0))</f>
        <v>0</v>
      </c>
      <c r="BN217" s="6">
        <f>INDEX('P-07 HACCP score'!$C$3:$E$6,MATCH(AF217,'P-07 HACCP score'!$B$3:$B$6,0),MATCH('D-14 Ernst'!W$2,'P-07 HACCP score'!$C$2:$E$2,0))</f>
        <v>0</v>
      </c>
    </row>
    <row r="218" spans="1:66" x14ac:dyDescent="0.25">
      <c r="A218" s="26" t="s">
        <v>460</v>
      </c>
      <c r="B218" s="25" t="s">
        <v>461</v>
      </c>
      <c r="C218" s="28" t="s">
        <v>1316</v>
      </c>
      <c r="D218" s="27" t="s">
        <v>32</v>
      </c>
      <c r="E218" s="8" t="s">
        <v>33</v>
      </c>
      <c r="F218" s="9"/>
      <c r="G218" s="9" t="s">
        <v>33</v>
      </c>
      <c r="H218" s="10" t="s">
        <v>33</v>
      </c>
      <c r="I218" s="10" t="s">
        <v>33</v>
      </c>
      <c r="J218" s="10"/>
      <c r="K218" s="10" t="s">
        <v>33</v>
      </c>
      <c r="L218" s="10"/>
      <c r="M218" s="9"/>
      <c r="N218" s="9"/>
      <c r="O218" s="9"/>
      <c r="P218" s="9"/>
      <c r="Q218" s="9"/>
      <c r="R218" s="9"/>
      <c r="S218" s="9"/>
      <c r="T218" s="9"/>
      <c r="U218" s="9"/>
      <c r="V218" s="9"/>
      <c r="W218" s="9"/>
      <c r="X218" s="9"/>
      <c r="Y218" s="9"/>
      <c r="Z218" s="9"/>
      <c r="AA218" s="9"/>
      <c r="AB218" s="9"/>
      <c r="AC218" s="9"/>
      <c r="AD218" s="9"/>
      <c r="AE218" s="9"/>
      <c r="AF218" s="7"/>
      <c r="AG218" s="11">
        <f t="shared" si="21"/>
        <v>0</v>
      </c>
      <c r="AH218" s="12">
        <f t="shared" si="22"/>
        <v>0</v>
      </c>
      <c r="AI218" s="13" t="str">
        <f t="shared" si="23"/>
        <v>LAAG</v>
      </c>
      <c r="AJ218" s="33" t="str">
        <f t="shared" si="24"/>
        <v>N</v>
      </c>
      <c r="AK218" s="14" t="str">
        <f t="shared" si="25"/>
        <v>LAAG</v>
      </c>
      <c r="AL218" s="8" t="s">
        <v>33</v>
      </c>
      <c r="AM218" s="9" t="s">
        <v>34</v>
      </c>
      <c r="AN218" s="9" t="s">
        <v>35</v>
      </c>
      <c r="AO218" s="18" t="str">
        <f t="shared" si="26"/>
        <v>N</v>
      </c>
      <c r="AP218" s="15" t="str">
        <f t="shared" si="27"/>
        <v>LAAG</v>
      </c>
      <c r="AQ218" s="6">
        <f>INDEX('P-07 HACCP score'!$C$3:$E$6,MATCH(E218,'P-07 HACCP score'!$B$3:$B$6,0),MATCH('D-14 Ernst'!A$2,'P-07 HACCP score'!$C$2:$E$2,0))</f>
        <v>2</v>
      </c>
      <c r="AR218" s="6">
        <f>INDEX('P-07 HACCP score'!$C$3:$E$6,MATCH(F218,'P-07 HACCP score'!$B$3:$B$6,0),MATCH('D-14 Ernst'!B$2,'P-07 HACCP score'!$C$2:$E$2,0))</f>
        <v>0</v>
      </c>
      <c r="AS218" s="6">
        <f>INDEX('P-07 HACCP score'!$C$3:$E$6,MATCH(G218,'P-07 HACCP score'!$B$3:$B$6,0),MATCH('D-14 Ernst'!C$2,'P-07 HACCP score'!$C$2:$E$2,0))</f>
        <v>2</v>
      </c>
      <c r="AT218" s="6">
        <f>INDEX('P-07 HACCP score'!$C$3:$E$6,MATCH(M218,'P-07 HACCP score'!$B$3:$B$6,0),MATCH('D-14 Ernst'!D$2,'P-07 HACCP score'!$C$2:$E$2,0))</f>
        <v>0</v>
      </c>
      <c r="AU218" s="6">
        <f>INDEX('P-07 HACCP score'!$C$3:$E$6,MATCH(N218,'P-07 HACCP score'!$B$3:$B$6,0),MATCH('D-14 Ernst'!E$2,'P-07 HACCP score'!$C$2:$E$2,0))</f>
        <v>0</v>
      </c>
      <c r="AV218" s="6">
        <f>INDEX('P-07 HACCP score'!$C$3:$E$6,MATCH(O218,'P-07 HACCP score'!$B$3:$B$6,0),MATCH('D-14 Ernst'!F$2,'P-07 HACCP score'!$C$2:$E$2,0))</f>
        <v>0</v>
      </c>
      <c r="AW218" s="6">
        <f>INDEX('P-07 HACCP score'!$C$3:$E$6,MATCH(P218,'P-07 HACCP score'!$B$3:$B$6,0),MATCH('D-14 Ernst'!G$2,'P-07 HACCP score'!$C$2:$E$2,0))</f>
        <v>0</v>
      </c>
      <c r="AX218" s="6">
        <f>INDEX('P-07 HACCP score'!$C$3:$E$6,MATCH(Q218,'P-07 HACCP score'!$B$3:$B$6,0),MATCH('D-14 Ernst'!H$2,'P-07 HACCP score'!$C$2:$E$2,0))</f>
        <v>0</v>
      </c>
      <c r="AY218" s="6">
        <f>INDEX('P-07 HACCP score'!$C$3:$E$6,MATCH(R218,'P-07 HACCP score'!$B$3:$B$6,0),MATCH('D-14 Ernst'!I$2,'P-07 HACCP score'!$C$2:$E$2,0))</f>
        <v>0</v>
      </c>
      <c r="AZ218" s="6">
        <f>INDEX('P-07 HACCP score'!$C$3:$E$6,MATCH(S218,'P-07 HACCP score'!$B$3:$B$6,0),MATCH('D-14 Ernst'!J$2,'P-07 HACCP score'!$C$2:$E$2,0))</f>
        <v>0</v>
      </c>
      <c r="BA218" s="6">
        <f>INDEX('P-07 HACCP score'!$C$3:$E$6,MATCH(T218,'P-07 HACCP score'!$B$3:$B$6,0),MATCH('D-14 Ernst'!K$2,'P-07 HACCP score'!$C$2:$E$2,0))</f>
        <v>0</v>
      </c>
      <c r="BB218" s="6" t="e">
        <f>INDEX('P-07 HACCP score'!$C$3:$E$6,MATCH(#REF!,'P-07 HACCP score'!$B$3:$B$6,0),MATCH('D-14 Ernst'!#REF!,'P-07 HACCP score'!$C$2:$E$2,0))</f>
        <v>#REF!</v>
      </c>
      <c r="BC218" s="6">
        <f>INDEX('P-07 HACCP score'!$C$3:$E$6,MATCH(U218,'P-07 HACCP score'!$B$3:$B$6,0),MATCH('D-14 Ernst'!L$2,'P-07 HACCP score'!$C$2:$E$2,0))</f>
        <v>0</v>
      </c>
      <c r="BD218" s="6">
        <f>INDEX('P-07 HACCP score'!$C$3:$E$6,MATCH(V218,'P-07 HACCP score'!$B$3:$B$6,0),MATCH('D-14 Ernst'!M$2,'P-07 HACCP score'!$C$2:$E$2,0))</f>
        <v>0</v>
      </c>
      <c r="BE218" s="6">
        <f>INDEX('P-07 HACCP score'!$C$3:$E$6,MATCH(W218,'P-07 HACCP score'!$B$3:$B$6,0),MATCH('D-14 Ernst'!N$2,'P-07 HACCP score'!$C$2:$E$2,0))</f>
        <v>0</v>
      </c>
      <c r="BF218" s="6">
        <f>INDEX('P-07 HACCP score'!$C$3:$E$6,MATCH(X218,'P-07 HACCP score'!$B$3:$B$6,0),MATCH('D-14 Ernst'!O$2,'P-07 HACCP score'!$C$2:$E$2,0))</f>
        <v>0</v>
      </c>
      <c r="BG218" s="6">
        <f>INDEX('P-07 HACCP score'!$C$3:$E$6,MATCH(Y218,'P-07 HACCP score'!$B$3:$B$6,0),MATCH('D-14 Ernst'!P$2,'P-07 HACCP score'!$C$2:$E$2,0))</f>
        <v>0</v>
      </c>
      <c r="BH218" s="6">
        <f>INDEX('P-07 HACCP score'!$C$3:$E$6,MATCH(Z218,'P-07 HACCP score'!$B$3:$B$6,0),MATCH('D-14 Ernst'!Q$2,'P-07 HACCP score'!$C$2:$E$2,0))</f>
        <v>0</v>
      </c>
      <c r="BI218" s="6">
        <f>INDEX('P-07 HACCP score'!$C$3:$E$6,MATCH(AA218,'P-07 HACCP score'!$B$3:$B$6,0),MATCH('D-14 Ernst'!R$2,'P-07 HACCP score'!$C$2:$E$2,0))</f>
        <v>0</v>
      </c>
      <c r="BJ218" s="6">
        <f>INDEX('P-07 HACCP score'!$C$3:$E$6,MATCH(AB218,'P-07 HACCP score'!$B$3:$B$6,0),MATCH('D-14 Ernst'!S$2,'P-07 HACCP score'!$C$2:$E$2,0))</f>
        <v>0</v>
      </c>
      <c r="BK218" s="6">
        <f>INDEX('P-07 HACCP score'!$C$3:$E$6,MATCH(AC218,'P-07 HACCP score'!$B$3:$B$6,0),MATCH('D-14 Ernst'!T$2,'P-07 HACCP score'!$C$2:$E$2,0))</f>
        <v>0</v>
      </c>
      <c r="BL218" s="6">
        <f>INDEX('P-07 HACCP score'!$C$3:$E$6,MATCH(AD218,'P-07 HACCP score'!$B$3:$B$6,0),MATCH('D-14 Ernst'!U$2,'P-07 HACCP score'!$C$2:$E$2,0))</f>
        <v>0</v>
      </c>
      <c r="BM218" s="6">
        <f>INDEX('P-07 HACCP score'!$C$3:$E$6,MATCH(AE218,'P-07 HACCP score'!$B$3:$B$6,0),MATCH('D-14 Ernst'!V$2,'P-07 HACCP score'!$C$2:$E$2,0))</f>
        <v>0</v>
      </c>
      <c r="BN218" s="6">
        <f>INDEX('P-07 HACCP score'!$C$3:$E$6,MATCH(AF218,'P-07 HACCP score'!$B$3:$B$6,0),MATCH('D-14 Ernst'!W$2,'P-07 HACCP score'!$C$2:$E$2,0))</f>
        <v>0</v>
      </c>
    </row>
    <row r="219" spans="1:66" x14ac:dyDescent="0.25">
      <c r="A219" s="26" t="s">
        <v>462</v>
      </c>
      <c r="B219" s="25" t="s">
        <v>463</v>
      </c>
      <c r="C219" s="28" t="s">
        <v>1306</v>
      </c>
      <c r="D219" s="27" t="s">
        <v>83</v>
      </c>
      <c r="E219" s="8"/>
      <c r="F219" s="9"/>
      <c r="G219" s="9"/>
      <c r="H219" s="10"/>
      <c r="I219" s="10"/>
      <c r="J219" s="10"/>
      <c r="K219" s="10"/>
      <c r="L219" s="10"/>
      <c r="M219" s="9"/>
      <c r="N219" s="9" t="s">
        <v>54</v>
      </c>
      <c r="O219" s="9" t="s">
        <v>33</v>
      </c>
      <c r="P219" s="9"/>
      <c r="Q219" s="9"/>
      <c r="R219" s="9"/>
      <c r="S219" s="9"/>
      <c r="T219" s="9"/>
      <c r="U219" s="9"/>
      <c r="V219" s="9"/>
      <c r="W219" s="9"/>
      <c r="X219" s="9"/>
      <c r="Y219" s="9"/>
      <c r="Z219" s="9"/>
      <c r="AA219" s="9"/>
      <c r="AB219" s="9"/>
      <c r="AC219" s="9"/>
      <c r="AD219" s="9"/>
      <c r="AE219" s="9"/>
      <c r="AF219" s="7"/>
      <c r="AG219" s="11">
        <f t="shared" si="21"/>
        <v>2</v>
      </c>
      <c r="AH219" s="12">
        <f t="shared" si="22"/>
        <v>0</v>
      </c>
      <c r="AI219" s="13" t="str">
        <f t="shared" si="23"/>
        <v>MIDDEN</v>
      </c>
      <c r="AJ219" s="33" t="str">
        <f t="shared" si="24"/>
        <v>N</v>
      </c>
      <c r="AK219" s="14" t="str">
        <f t="shared" si="25"/>
        <v>MIDDEN</v>
      </c>
      <c r="AL219" s="8" t="s">
        <v>33</v>
      </c>
      <c r="AM219" s="9" t="s">
        <v>39</v>
      </c>
      <c r="AN219" s="9" t="s">
        <v>35</v>
      </c>
      <c r="AO219" s="18" t="str">
        <f t="shared" si="26"/>
        <v>N</v>
      </c>
      <c r="AP219" s="15" t="str">
        <f t="shared" si="27"/>
        <v>MIDDEN</v>
      </c>
      <c r="AQ219" s="6">
        <f>INDEX('P-07 HACCP score'!$C$3:$E$6,MATCH(E219,'P-07 HACCP score'!$B$3:$B$6,0),MATCH('D-14 Ernst'!A$2,'P-07 HACCP score'!$C$2:$E$2,0))</f>
        <v>0</v>
      </c>
      <c r="AR219" s="6">
        <f>INDEX('P-07 HACCP score'!$C$3:$E$6,MATCH(F219,'P-07 HACCP score'!$B$3:$B$6,0),MATCH('D-14 Ernst'!B$2,'P-07 HACCP score'!$C$2:$E$2,0))</f>
        <v>0</v>
      </c>
      <c r="AS219" s="6">
        <f>INDEX('P-07 HACCP score'!$C$3:$E$6,MATCH(G219,'P-07 HACCP score'!$B$3:$B$6,0),MATCH('D-14 Ernst'!C$2,'P-07 HACCP score'!$C$2:$E$2,0))</f>
        <v>0</v>
      </c>
      <c r="AT219" s="6">
        <f>INDEX('P-07 HACCP score'!$C$3:$E$6,MATCH(M219,'P-07 HACCP score'!$B$3:$B$6,0),MATCH('D-14 Ernst'!D$2,'P-07 HACCP score'!$C$2:$E$2,0))</f>
        <v>0</v>
      </c>
      <c r="AU219" s="6">
        <f>INDEX('P-07 HACCP score'!$C$3:$E$6,MATCH(N219,'P-07 HACCP score'!$B$3:$B$6,0),MATCH('D-14 Ernst'!E$2,'P-07 HACCP score'!$C$2:$E$2,0))</f>
        <v>3</v>
      </c>
      <c r="AV219" s="6">
        <f>INDEX('P-07 HACCP score'!$C$3:$E$6,MATCH(O219,'P-07 HACCP score'!$B$3:$B$6,0),MATCH('D-14 Ernst'!F$2,'P-07 HACCP score'!$C$2:$E$2,0))</f>
        <v>3</v>
      </c>
      <c r="AW219" s="6">
        <f>INDEX('P-07 HACCP score'!$C$3:$E$6,MATCH(P219,'P-07 HACCP score'!$B$3:$B$6,0),MATCH('D-14 Ernst'!G$2,'P-07 HACCP score'!$C$2:$E$2,0))</f>
        <v>0</v>
      </c>
      <c r="AX219" s="6">
        <f>INDEX('P-07 HACCP score'!$C$3:$E$6,MATCH(Q219,'P-07 HACCP score'!$B$3:$B$6,0),MATCH('D-14 Ernst'!H$2,'P-07 HACCP score'!$C$2:$E$2,0))</f>
        <v>0</v>
      </c>
      <c r="AY219" s="6">
        <f>INDEX('P-07 HACCP score'!$C$3:$E$6,MATCH(R219,'P-07 HACCP score'!$B$3:$B$6,0),MATCH('D-14 Ernst'!I$2,'P-07 HACCP score'!$C$2:$E$2,0))</f>
        <v>0</v>
      </c>
      <c r="AZ219" s="6">
        <f>INDEX('P-07 HACCP score'!$C$3:$E$6,MATCH(S219,'P-07 HACCP score'!$B$3:$B$6,0),MATCH('D-14 Ernst'!J$2,'P-07 HACCP score'!$C$2:$E$2,0))</f>
        <v>0</v>
      </c>
      <c r="BA219" s="6">
        <f>INDEX('P-07 HACCP score'!$C$3:$E$6,MATCH(T219,'P-07 HACCP score'!$B$3:$B$6,0),MATCH('D-14 Ernst'!K$2,'P-07 HACCP score'!$C$2:$E$2,0))</f>
        <v>0</v>
      </c>
      <c r="BB219" s="6" t="e">
        <f>INDEX('P-07 HACCP score'!$C$3:$E$6,MATCH(#REF!,'P-07 HACCP score'!$B$3:$B$6,0),MATCH('D-14 Ernst'!#REF!,'P-07 HACCP score'!$C$2:$E$2,0))</f>
        <v>#REF!</v>
      </c>
      <c r="BC219" s="6">
        <f>INDEX('P-07 HACCP score'!$C$3:$E$6,MATCH(U219,'P-07 HACCP score'!$B$3:$B$6,0),MATCH('D-14 Ernst'!L$2,'P-07 HACCP score'!$C$2:$E$2,0))</f>
        <v>0</v>
      </c>
      <c r="BD219" s="6">
        <f>INDEX('P-07 HACCP score'!$C$3:$E$6,MATCH(V219,'P-07 HACCP score'!$B$3:$B$6,0),MATCH('D-14 Ernst'!M$2,'P-07 HACCP score'!$C$2:$E$2,0))</f>
        <v>0</v>
      </c>
      <c r="BE219" s="6">
        <f>INDEX('P-07 HACCP score'!$C$3:$E$6,MATCH(W219,'P-07 HACCP score'!$B$3:$B$6,0),MATCH('D-14 Ernst'!N$2,'P-07 HACCP score'!$C$2:$E$2,0))</f>
        <v>0</v>
      </c>
      <c r="BF219" s="6">
        <f>INDEX('P-07 HACCP score'!$C$3:$E$6,MATCH(X219,'P-07 HACCP score'!$B$3:$B$6,0),MATCH('D-14 Ernst'!O$2,'P-07 HACCP score'!$C$2:$E$2,0))</f>
        <v>0</v>
      </c>
      <c r="BG219" s="6">
        <f>INDEX('P-07 HACCP score'!$C$3:$E$6,MATCH(Y219,'P-07 HACCP score'!$B$3:$B$6,0),MATCH('D-14 Ernst'!P$2,'P-07 HACCP score'!$C$2:$E$2,0))</f>
        <v>0</v>
      </c>
      <c r="BH219" s="6">
        <f>INDEX('P-07 HACCP score'!$C$3:$E$6,MATCH(Z219,'P-07 HACCP score'!$B$3:$B$6,0),MATCH('D-14 Ernst'!Q$2,'P-07 HACCP score'!$C$2:$E$2,0))</f>
        <v>0</v>
      </c>
      <c r="BI219" s="6">
        <f>INDEX('P-07 HACCP score'!$C$3:$E$6,MATCH(AA219,'P-07 HACCP score'!$B$3:$B$6,0),MATCH('D-14 Ernst'!R$2,'P-07 HACCP score'!$C$2:$E$2,0))</f>
        <v>0</v>
      </c>
      <c r="BJ219" s="6">
        <f>INDEX('P-07 HACCP score'!$C$3:$E$6,MATCH(AB219,'P-07 HACCP score'!$B$3:$B$6,0),MATCH('D-14 Ernst'!S$2,'P-07 HACCP score'!$C$2:$E$2,0))</f>
        <v>0</v>
      </c>
      <c r="BK219" s="6">
        <f>INDEX('P-07 HACCP score'!$C$3:$E$6,MATCH(AC219,'P-07 HACCP score'!$B$3:$B$6,0),MATCH('D-14 Ernst'!T$2,'P-07 HACCP score'!$C$2:$E$2,0))</f>
        <v>0</v>
      </c>
      <c r="BL219" s="6">
        <f>INDEX('P-07 HACCP score'!$C$3:$E$6,MATCH(AD219,'P-07 HACCP score'!$B$3:$B$6,0),MATCH('D-14 Ernst'!U$2,'P-07 HACCP score'!$C$2:$E$2,0))</f>
        <v>0</v>
      </c>
      <c r="BM219" s="6">
        <f>INDEX('P-07 HACCP score'!$C$3:$E$6,MATCH(AE219,'P-07 HACCP score'!$B$3:$B$6,0),MATCH('D-14 Ernst'!V$2,'P-07 HACCP score'!$C$2:$E$2,0))</f>
        <v>0</v>
      </c>
      <c r="BN219" s="6">
        <f>INDEX('P-07 HACCP score'!$C$3:$E$6,MATCH(AF219,'P-07 HACCP score'!$B$3:$B$6,0),MATCH('D-14 Ernst'!W$2,'P-07 HACCP score'!$C$2:$E$2,0))</f>
        <v>0</v>
      </c>
    </row>
    <row r="220" spans="1:66" x14ac:dyDescent="0.25">
      <c r="A220" s="26" t="s">
        <v>464</v>
      </c>
      <c r="B220" s="25" t="s">
        <v>465</v>
      </c>
      <c r="C220" s="28" t="s">
        <v>1306</v>
      </c>
      <c r="D220" s="27" t="s">
        <v>83</v>
      </c>
      <c r="E220" s="8"/>
      <c r="F220" s="9"/>
      <c r="G220" s="9"/>
      <c r="H220" s="10"/>
      <c r="I220" s="10"/>
      <c r="J220" s="10"/>
      <c r="K220" s="10"/>
      <c r="L220" s="10"/>
      <c r="M220" s="9"/>
      <c r="N220" s="9" t="s">
        <v>54</v>
      </c>
      <c r="O220" s="9" t="s">
        <v>33</v>
      </c>
      <c r="P220" s="9"/>
      <c r="Q220" s="9"/>
      <c r="R220" s="9"/>
      <c r="S220" s="9"/>
      <c r="T220" s="9"/>
      <c r="U220" s="9"/>
      <c r="V220" s="9"/>
      <c r="W220" s="9"/>
      <c r="X220" s="9"/>
      <c r="Y220" s="9"/>
      <c r="Z220" s="9"/>
      <c r="AA220" s="9"/>
      <c r="AB220" s="9"/>
      <c r="AC220" s="9"/>
      <c r="AD220" s="9"/>
      <c r="AE220" s="9"/>
      <c r="AF220" s="7"/>
      <c r="AG220" s="11">
        <f t="shared" si="21"/>
        <v>2</v>
      </c>
      <c r="AH220" s="12">
        <f t="shared" si="22"/>
        <v>0</v>
      </c>
      <c r="AI220" s="13" t="str">
        <f t="shared" si="23"/>
        <v>MIDDEN</v>
      </c>
      <c r="AJ220" s="33" t="str">
        <f t="shared" si="24"/>
        <v>N</v>
      </c>
      <c r="AK220" s="14" t="str">
        <f t="shared" si="25"/>
        <v>MIDDEN</v>
      </c>
      <c r="AL220" s="8" t="s">
        <v>33</v>
      </c>
      <c r="AM220" s="9" t="s">
        <v>39</v>
      </c>
      <c r="AN220" s="9" t="s">
        <v>35</v>
      </c>
      <c r="AO220" s="18" t="str">
        <f t="shared" si="26"/>
        <v>N</v>
      </c>
      <c r="AP220" s="15" t="str">
        <f t="shared" si="27"/>
        <v>MIDDEN</v>
      </c>
      <c r="AQ220" s="6">
        <f>INDEX('P-07 HACCP score'!$C$3:$E$6,MATCH(E220,'P-07 HACCP score'!$B$3:$B$6,0),MATCH('D-14 Ernst'!A$2,'P-07 HACCP score'!$C$2:$E$2,0))</f>
        <v>0</v>
      </c>
      <c r="AR220" s="6">
        <f>INDEX('P-07 HACCP score'!$C$3:$E$6,MATCH(F220,'P-07 HACCP score'!$B$3:$B$6,0),MATCH('D-14 Ernst'!B$2,'P-07 HACCP score'!$C$2:$E$2,0))</f>
        <v>0</v>
      </c>
      <c r="AS220" s="6">
        <f>INDEX('P-07 HACCP score'!$C$3:$E$6,MATCH(G220,'P-07 HACCP score'!$B$3:$B$6,0),MATCH('D-14 Ernst'!C$2,'P-07 HACCP score'!$C$2:$E$2,0))</f>
        <v>0</v>
      </c>
      <c r="AT220" s="6">
        <f>INDEX('P-07 HACCP score'!$C$3:$E$6,MATCH(M220,'P-07 HACCP score'!$B$3:$B$6,0),MATCH('D-14 Ernst'!D$2,'P-07 HACCP score'!$C$2:$E$2,0))</f>
        <v>0</v>
      </c>
      <c r="AU220" s="6">
        <f>INDEX('P-07 HACCP score'!$C$3:$E$6,MATCH(N220,'P-07 HACCP score'!$B$3:$B$6,0),MATCH('D-14 Ernst'!E$2,'P-07 HACCP score'!$C$2:$E$2,0))</f>
        <v>3</v>
      </c>
      <c r="AV220" s="6">
        <f>INDEX('P-07 HACCP score'!$C$3:$E$6,MATCH(O220,'P-07 HACCP score'!$B$3:$B$6,0),MATCH('D-14 Ernst'!F$2,'P-07 HACCP score'!$C$2:$E$2,0))</f>
        <v>3</v>
      </c>
      <c r="AW220" s="6">
        <f>INDEX('P-07 HACCP score'!$C$3:$E$6,MATCH(P220,'P-07 HACCP score'!$B$3:$B$6,0),MATCH('D-14 Ernst'!G$2,'P-07 HACCP score'!$C$2:$E$2,0))</f>
        <v>0</v>
      </c>
      <c r="AX220" s="6">
        <f>INDEX('P-07 HACCP score'!$C$3:$E$6,MATCH(Q220,'P-07 HACCP score'!$B$3:$B$6,0),MATCH('D-14 Ernst'!H$2,'P-07 HACCP score'!$C$2:$E$2,0))</f>
        <v>0</v>
      </c>
      <c r="AY220" s="6">
        <f>INDEX('P-07 HACCP score'!$C$3:$E$6,MATCH(R220,'P-07 HACCP score'!$B$3:$B$6,0),MATCH('D-14 Ernst'!I$2,'P-07 HACCP score'!$C$2:$E$2,0))</f>
        <v>0</v>
      </c>
      <c r="AZ220" s="6">
        <f>INDEX('P-07 HACCP score'!$C$3:$E$6,MATCH(S220,'P-07 HACCP score'!$B$3:$B$6,0),MATCH('D-14 Ernst'!J$2,'P-07 HACCP score'!$C$2:$E$2,0))</f>
        <v>0</v>
      </c>
      <c r="BA220" s="6">
        <f>INDEX('P-07 HACCP score'!$C$3:$E$6,MATCH(T220,'P-07 HACCP score'!$B$3:$B$6,0),MATCH('D-14 Ernst'!K$2,'P-07 HACCP score'!$C$2:$E$2,0))</f>
        <v>0</v>
      </c>
      <c r="BB220" s="6" t="e">
        <f>INDEX('P-07 HACCP score'!$C$3:$E$6,MATCH(#REF!,'P-07 HACCP score'!$B$3:$B$6,0),MATCH('D-14 Ernst'!#REF!,'P-07 HACCP score'!$C$2:$E$2,0))</f>
        <v>#REF!</v>
      </c>
      <c r="BC220" s="6">
        <f>INDEX('P-07 HACCP score'!$C$3:$E$6,MATCH(U220,'P-07 HACCP score'!$B$3:$B$6,0),MATCH('D-14 Ernst'!L$2,'P-07 HACCP score'!$C$2:$E$2,0))</f>
        <v>0</v>
      </c>
      <c r="BD220" s="6">
        <f>INDEX('P-07 HACCP score'!$C$3:$E$6,MATCH(V220,'P-07 HACCP score'!$B$3:$B$6,0),MATCH('D-14 Ernst'!M$2,'P-07 HACCP score'!$C$2:$E$2,0))</f>
        <v>0</v>
      </c>
      <c r="BE220" s="6">
        <f>INDEX('P-07 HACCP score'!$C$3:$E$6,MATCH(W220,'P-07 HACCP score'!$B$3:$B$6,0),MATCH('D-14 Ernst'!N$2,'P-07 HACCP score'!$C$2:$E$2,0))</f>
        <v>0</v>
      </c>
      <c r="BF220" s="6">
        <f>INDEX('P-07 HACCP score'!$C$3:$E$6,MATCH(X220,'P-07 HACCP score'!$B$3:$B$6,0),MATCH('D-14 Ernst'!O$2,'P-07 HACCP score'!$C$2:$E$2,0))</f>
        <v>0</v>
      </c>
      <c r="BG220" s="6">
        <f>INDEX('P-07 HACCP score'!$C$3:$E$6,MATCH(Y220,'P-07 HACCP score'!$B$3:$B$6,0),MATCH('D-14 Ernst'!P$2,'P-07 HACCP score'!$C$2:$E$2,0))</f>
        <v>0</v>
      </c>
      <c r="BH220" s="6">
        <f>INDEX('P-07 HACCP score'!$C$3:$E$6,MATCH(Z220,'P-07 HACCP score'!$B$3:$B$6,0),MATCH('D-14 Ernst'!Q$2,'P-07 HACCP score'!$C$2:$E$2,0))</f>
        <v>0</v>
      </c>
      <c r="BI220" s="6">
        <f>INDEX('P-07 HACCP score'!$C$3:$E$6,MATCH(AA220,'P-07 HACCP score'!$B$3:$B$6,0),MATCH('D-14 Ernst'!R$2,'P-07 HACCP score'!$C$2:$E$2,0))</f>
        <v>0</v>
      </c>
      <c r="BJ220" s="6">
        <f>INDEX('P-07 HACCP score'!$C$3:$E$6,MATCH(AB220,'P-07 HACCP score'!$B$3:$B$6,0),MATCH('D-14 Ernst'!S$2,'P-07 HACCP score'!$C$2:$E$2,0))</f>
        <v>0</v>
      </c>
      <c r="BK220" s="6">
        <f>INDEX('P-07 HACCP score'!$C$3:$E$6,MATCH(AC220,'P-07 HACCP score'!$B$3:$B$6,0),MATCH('D-14 Ernst'!T$2,'P-07 HACCP score'!$C$2:$E$2,0))</f>
        <v>0</v>
      </c>
      <c r="BL220" s="6">
        <f>INDEX('P-07 HACCP score'!$C$3:$E$6,MATCH(AD220,'P-07 HACCP score'!$B$3:$B$6,0),MATCH('D-14 Ernst'!U$2,'P-07 HACCP score'!$C$2:$E$2,0))</f>
        <v>0</v>
      </c>
      <c r="BM220" s="6">
        <f>INDEX('P-07 HACCP score'!$C$3:$E$6,MATCH(AE220,'P-07 HACCP score'!$B$3:$B$6,0),MATCH('D-14 Ernst'!V$2,'P-07 HACCP score'!$C$2:$E$2,0))</f>
        <v>0</v>
      </c>
      <c r="BN220" s="6">
        <f>INDEX('P-07 HACCP score'!$C$3:$E$6,MATCH(AF220,'P-07 HACCP score'!$B$3:$B$6,0),MATCH('D-14 Ernst'!W$2,'P-07 HACCP score'!$C$2:$E$2,0))</f>
        <v>0</v>
      </c>
    </row>
    <row r="221" spans="1:66" x14ac:dyDescent="0.25">
      <c r="A221" s="26" t="s">
        <v>466</v>
      </c>
      <c r="B221" s="25" t="s">
        <v>467</v>
      </c>
      <c r="C221" s="28" t="s">
        <v>186</v>
      </c>
      <c r="D221" s="27" t="s">
        <v>83</v>
      </c>
      <c r="E221" s="8"/>
      <c r="F221" s="9"/>
      <c r="G221" s="9"/>
      <c r="H221" s="10"/>
      <c r="I221" s="10"/>
      <c r="J221" s="10"/>
      <c r="K221" s="10"/>
      <c r="L221" s="10"/>
      <c r="M221" s="9"/>
      <c r="N221" s="9" t="s">
        <v>54</v>
      </c>
      <c r="O221" s="9" t="s">
        <v>33</v>
      </c>
      <c r="P221" s="9"/>
      <c r="Q221" s="9"/>
      <c r="R221" s="9"/>
      <c r="S221" s="9"/>
      <c r="T221" s="9"/>
      <c r="U221" s="9"/>
      <c r="V221" s="9"/>
      <c r="W221" s="9"/>
      <c r="X221" s="9"/>
      <c r="Y221" s="9"/>
      <c r="Z221" s="9"/>
      <c r="AA221" s="9"/>
      <c r="AB221" s="9"/>
      <c r="AC221" s="9"/>
      <c r="AD221" s="9"/>
      <c r="AE221" s="9"/>
      <c r="AF221" s="7"/>
      <c r="AG221" s="11">
        <f t="shared" si="21"/>
        <v>2</v>
      </c>
      <c r="AH221" s="12">
        <f t="shared" si="22"/>
        <v>0</v>
      </c>
      <c r="AI221" s="13" t="str">
        <f t="shared" si="23"/>
        <v>MIDDEN</v>
      </c>
      <c r="AJ221" s="33" t="str">
        <f t="shared" si="24"/>
        <v>N</v>
      </c>
      <c r="AK221" s="14" t="str">
        <f t="shared" si="25"/>
        <v>MIDDEN</v>
      </c>
      <c r="AL221" s="8" t="s">
        <v>33</v>
      </c>
      <c r="AM221" s="9" t="s">
        <v>39</v>
      </c>
      <c r="AN221" s="9" t="s">
        <v>35</v>
      </c>
      <c r="AO221" s="18" t="str">
        <f t="shared" si="26"/>
        <v>N</v>
      </c>
      <c r="AP221" s="15" t="str">
        <f t="shared" si="27"/>
        <v>MIDDEN</v>
      </c>
      <c r="AQ221" s="6">
        <f>INDEX('P-07 HACCP score'!$C$3:$E$6,MATCH(E221,'P-07 HACCP score'!$B$3:$B$6,0),MATCH('D-14 Ernst'!A$2,'P-07 HACCP score'!$C$2:$E$2,0))</f>
        <v>0</v>
      </c>
      <c r="AR221" s="6">
        <f>INDEX('P-07 HACCP score'!$C$3:$E$6,MATCH(F221,'P-07 HACCP score'!$B$3:$B$6,0),MATCH('D-14 Ernst'!B$2,'P-07 HACCP score'!$C$2:$E$2,0))</f>
        <v>0</v>
      </c>
      <c r="AS221" s="6">
        <f>INDEX('P-07 HACCP score'!$C$3:$E$6,MATCH(G221,'P-07 HACCP score'!$B$3:$B$6,0),MATCH('D-14 Ernst'!C$2,'P-07 HACCP score'!$C$2:$E$2,0))</f>
        <v>0</v>
      </c>
      <c r="AT221" s="6">
        <f>INDEX('P-07 HACCP score'!$C$3:$E$6,MATCH(M221,'P-07 HACCP score'!$B$3:$B$6,0),MATCH('D-14 Ernst'!D$2,'P-07 HACCP score'!$C$2:$E$2,0))</f>
        <v>0</v>
      </c>
      <c r="AU221" s="6">
        <f>INDEX('P-07 HACCP score'!$C$3:$E$6,MATCH(N221,'P-07 HACCP score'!$B$3:$B$6,0),MATCH('D-14 Ernst'!E$2,'P-07 HACCP score'!$C$2:$E$2,0))</f>
        <v>3</v>
      </c>
      <c r="AV221" s="6">
        <f>INDEX('P-07 HACCP score'!$C$3:$E$6,MATCH(O221,'P-07 HACCP score'!$B$3:$B$6,0),MATCH('D-14 Ernst'!F$2,'P-07 HACCP score'!$C$2:$E$2,0))</f>
        <v>3</v>
      </c>
      <c r="AW221" s="6">
        <f>INDEX('P-07 HACCP score'!$C$3:$E$6,MATCH(P221,'P-07 HACCP score'!$B$3:$B$6,0),MATCH('D-14 Ernst'!G$2,'P-07 HACCP score'!$C$2:$E$2,0))</f>
        <v>0</v>
      </c>
      <c r="AX221" s="6">
        <f>INDEX('P-07 HACCP score'!$C$3:$E$6,MATCH(Q221,'P-07 HACCP score'!$B$3:$B$6,0),MATCH('D-14 Ernst'!H$2,'P-07 HACCP score'!$C$2:$E$2,0))</f>
        <v>0</v>
      </c>
      <c r="AY221" s="6">
        <f>INDEX('P-07 HACCP score'!$C$3:$E$6,MATCH(R221,'P-07 HACCP score'!$B$3:$B$6,0),MATCH('D-14 Ernst'!I$2,'P-07 HACCP score'!$C$2:$E$2,0))</f>
        <v>0</v>
      </c>
      <c r="AZ221" s="6">
        <f>INDEX('P-07 HACCP score'!$C$3:$E$6,MATCH(S221,'P-07 HACCP score'!$B$3:$B$6,0),MATCH('D-14 Ernst'!J$2,'P-07 HACCP score'!$C$2:$E$2,0))</f>
        <v>0</v>
      </c>
      <c r="BA221" s="6">
        <f>INDEX('P-07 HACCP score'!$C$3:$E$6,MATCH(T221,'P-07 HACCP score'!$B$3:$B$6,0),MATCH('D-14 Ernst'!K$2,'P-07 HACCP score'!$C$2:$E$2,0))</f>
        <v>0</v>
      </c>
      <c r="BB221" s="6" t="e">
        <f>INDEX('P-07 HACCP score'!$C$3:$E$6,MATCH(#REF!,'P-07 HACCP score'!$B$3:$B$6,0),MATCH('D-14 Ernst'!#REF!,'P-07 HACCP score'!$C$2:$E$2,0))</f>
        <v>#REF!</v>
      </c>
      <c r="BC221" s="6">
        <f>INDEX('P-07 HACCP score'!$C$3:$E$6,MATCH(U221,'P-07 HACCP score'!$B$3:$B$6,0),MATCH('D-14 Ernst'!L$2,'P-07 HACCP score'!$C$2:$E$2,0))</f>
        <v>0</v>
      </c>
      <c r="BD221" s="6">
        <f>INDEX('P-07 HACCP score'!$C$3:$E$6,MATCH(V221,'P-07 HACCP score'!$B$3:$B$6,0),MATCH('D-14 Ernst'!M$2,'P-07 HACCP score'!$C$2:$E$2,0))</f>
        <v>0</v>
      </c>
      <c r="BE221" s="6">
        <f>INDEX('P-07 HACCP score'!$C$3:$E$6,MATCH(W221,'P-07 HACCP score'!$B$3:$B$6,0),MATCH('D-14 Ernst'!N$2,'P-07 HACCP score'!$C$2:$E$2,0))</f>
        <v>0</v>
      </c>
      <c r="BF221" s="6">
        <f>INDEX('P-07 HACCP score'!$C$3:$E$6,MATCH(X221,'P-07 HACCP score'!$B$3:$B$6,0),MATCH('D-14 Ernst'!O$2,'P-07 HACCP score'!$C$2:$E$2,0))</f>
        <v>0</v>
      </c>
      <c r="BG221" s="6">
        <f>INDEX('P-07 HACCP score'!$C$3:$E$6,MATCH(Y221,'P-07 HACCP score'!$B$3:$B$6,0),MATCH('D-14 Ernst'!P$2,'P-07 HACCP score'!$C$2:$E$2,0))</f>
        <v>0</v>
      </c>
      <c r="BH221" s="6">
        <f>INDEX('P-07 HACCP score'!$C$3:$E$6,MATCH(Z221,'P-07 HACCP score'!$B$3:$B$6,0),MATCH('D-14 Ernst'!Q$2,'P-07 HACCP score'!$C$2:$E$2,0))</f>
        <v>0</v>
      </c>
      <c r="BI221" s="6">
        <f>INDEX('P-07 HACCP score'!$C$3:$E$6,MATCH(AA221,'P-07 HACCP score'!$B$3:$B$6,0),MATCH('D-14 Ernst'!R$2,'P-07 HACCP score'!$C$2:$E$2,0))</f>
        <v>0</v>
      </c>
      <c r="BJ221" s="6">
        <f>INDEX('P-07 HACCP score'!$C$3:$E$6,MATCH(AB221,'P-07 HACCP score'!$B$3:$B$6,0),MATCH('D-14 Ernst'!S$2,'P-07 HACCP score'!$C$2:$E$2,0))</f>
        <v>0</v>
      </c>
      <c r="BK221" s="6">
        <f>INDEX('P-07 HACCP score'!$C$3:$E$6,MATCH(AC221,'P-07 HACCP score'!$B$3:$B$6,0),MATCH('D-14 Ernst'!T$2,'P-07 HACCP score'!$C$2:$E$2,0))</f>
        <v>0</v>
      </c>
      <c r="BL221" s="6">
        <f>INDEX('P-07 HACCP score'!$C$3:$E$6,MATCH(AD221,'P-07 HACCP score'!$B$3:$B$6,0),MATCH('D-14 Ernst'!U$2,'P-07 HACCP score'!$C$2:$E$2,0))</f>
        <v>0</v>
      </c>
      <c r="BM221" s="6">
        <f>INDEX('P-07 HACCP score'!$C$3:$E$6,MATCH(AE221,'P-07 HACCP score'!$B$3:$B$6,0),MATCH('D-14 Ernst'!V$2,'P-07 HACCP score'!$C$2:$E$2,0))</f>
        <v>0</v>
      </c>
      <c r="BN221" s="6">
        <f>INDEX('P-07 HACCP score'!$C$3:$E$6,MATCH(AF221,'P-07 HACCP score'!$B$3:$B$6,0),MATCH('D-14 Ernst'!W$2,'P-07 HACCP score'!$C$2:$E$2,0))</f>
        <v>0</v>
      </c>
    </row>
    <row r="222" spans="1:66" x14ac:dyDescent="0.25">
      <c r="A222" s="26" t="s">
        <v>468</v>
      </c>
      <c r="B222" s="25" t="s">
        <v>469</v>
      </c>
      <c r="C222" s="28" t="s">
        <v>186</v>
      </c>
      <c r="D222" s="27" t="s">
        <v>83</v>
      </c>
      <c r="E222" s="8"/>
      <c r="F222" s="9"/>
      <c r="G222" s="9"/>
      <c r="H222" s="10"/>
      <c r="I222" s="10"/>
      <c r="J222" s="10"/>
      <c r="K222" s="10"/>
      <c r="L222" s="10"/>
      <c r="M222" s="9"/>
      <c r="N222" s="9" t="s">
        <v>54</v>
      </c>
      <c r="O222" s="9" t="s">
        <v>33</v>
      </c>
      <c r="P222" s="9"/>
      <c r="Q222" s="9"/>
      <c r="R222" s="9"/>
      <c r="S222" s="9"/>
      <c r="T222" s="9"/>
      <c r="U222" s="9"/>
      <c r="V222" s="9"/>
      <c r="W222" s="9"/>
      <c r="X222" s="9"/>
      <c r="Y222" s="9"/>
      <c r="Z222" s="9"/>
      <c r="AA222" s="9"/>
      <c r="AB222" s="9"/>
      <c r="AC222" s="9"/>
      <c r="AD222" s="9"/>
      <c r="AE222" s="9"/>
      <c r="AF222" s="7"/>
      <c r="AG222" s="11">
        <f t="shared" si="21"/>
        <v>2</v>
      </c>
      <c r="AH222" s="12">
        <f t="shared" si="22"/>
        <v>0</v>
      </c>
      <c r="AI222" s="13" t="str">
        <f t="shared" si="23"/>
        <v>MIDDEN</v>
      </c>
      <c r="AJ222" s="33" t="str">
        <f t="shared" si="24"/>
        <v>N</v>
      </c>
      <c r="AK222" s="14" t="str">
        <f t="shared" si="25"/>
        <v>MIDDEN</v>
      </c>
      <c r="AL222" s="8" t="s">
        <v>38</v>
      </c>
      <c r="AM222" s="9" t="s">
        <v>39</v>
      </c>
      <c r="AN222" s="9" t="s">
        <v>35</v>
      </c>
      <c r="AO222" s="18" t="str">
        <f t="shared" si="26"/>
        <v>N</v>
      </c>
      <c r="AP222" s="15" t="str">
        <f t="shared" si="27"/>
        <v>MIDDEN</v>
      </c>
      <c r="AQ222" s="6">
        <f>INDEX('P-07 HACCP score'!$C$3:$E$6,MATCH(E222,'P-07 HACCP score'!$B$3:$B$6,0),MATCH('D-14 Ernst'!A$2,'P-07 HACCP score'!$C$2:$E$2,0))</f>
        <v>0</v>
      </c>
      <c r="AR222" s="6">
        <f>INDEX('P-07 HACCP score'!$C$3:$E$6,MATCH(F222,'P-07 HACCP score'!$B$3:$B$6,0),MATCH('D-14 Ernst'!B$2,'P-07 HACCP score'!$C$2:$E$2,0))</f>
        <v>0</v>
      </c>
      <c r="AS222" s="6">
        <f>INDEX('P-07 HACCP score'!$C$3:$E$6,MATCH(G222,'P-07 HACCP score'!$B$3:$B$6,0),MATCH('D-14 Ernst'!C$2,'P-07 HACCP score'!$C$2:$E$2,0))</f>
        <v>0</v>
      </c>
      <c r="AT222" s="6">
        <f>INDEX('P-07 HACCP score'!$C$3:$E$6,MATCH(M222,'P-07 HACCP score'!$B$3:$B$6,0),MATCH('D-14 Ernst'!D$2,'P-07 HACCP score'!$C$2:$E$2,0))</f>
        <v>0</v>
      </c>
      <c r="AU222" s="6">
        <f>INDEX('P-07 HACCP score'!$C$3:$E$6,MATCH(N222,'P-07 HACCP score'!$B$3:$B$6,0),MATCH('D-14 Ernst'!E$2,'P-07 HACCP score'!$C$2:$E$2,0))</f>
        <v>3</v>
      </c>
      <c r="AV222" s="6">
        <f>INDEX('P-07 HACCP score'!$C$3:$E$6,MATCH(O222,'P-07 HACCP score'!$B$3:$B$6,0),MATCH('D-14 Ernst'!F$2,'P-07 HACCP score'!$C$2:$E$2,0))</f>
        <v>3</v>
      </c>
      <c r="AW222" s="6">
        <f>INDEX('P-07 HACCP score'!$C$3:$E$6,MATCH(P222,'P-07 HACCP score'!$B$3:$B$6,0),MATCH('D-14 Ernst'!G$2,'P-07 HACCP score'!$C$2:$E$2,0))</f>
        <v>0</v>
      </c>
      <c r="AX222" s="6">
        <f>INDEX('P-07 HACCP score'!$C$3:$E$6,MATCH(Q222,'P-07 HACCP score'!$B$3:$B$6,0),MATCH('D-14 Ernst'!H$2,'P-07 HACCP score'!$C$2:$E$2,0))</f>
        <v>0</v>
      </c>
      <c r="AY222" s="6">
        <f>INDEX('P-07 HACCP score'!$C$3:$E$6,MATCH(R222,'P-07 HACCP score'!$B$3:$B$6,0),MATCH('D-14 Ernst'!I$2,'P-07 HACCP score'!$C$2:$E$2,0))</f>
        <v>0</v>
      </c>
      <c r="AZ222" s="6">
        <f>INDEX('P-07 HACCP score'!$C$3:$E$6,MATCH(S222,'P-07 HACCP score'!$B$3:$B$6,0),MATCH('D-14 Ernst'!J$2,'P-07 HACCP score'!$C$2:$E$2,0))</f>
        <v>0</v>
      </c>
      <c r="BA222" s="6">
        <f>INDEX('P-07 HACCP score'!$C$3:$E$6,MATCH(T222,'P-07 HACCP score'!$B$3:$B$6,0),MATCH('D-14 Ernst'!K$2,'P-07 HACCP score'!$C$2:$E$2,0))</f>
        <v>0</v>
      </c>
      <c r="BB222" s="6" t="e">
        <f>INDEX('P-07 HACCP score'!$C$3:$E$6,MATCH(#REF!,'P-07 HACCP score'!$B$3:$B$6,0),MATCH('D-14 Ernst'!#REF!,'P-07 HACCP score'!$C$2:$E$2,0))</f>
        <v>#REF!</v>
      </c>
      <c r="BC222" s="6">
        <f>INDEX('P-07 HACCP score'!$C$3:$E$6,MATCH(U222,'P-07 HACCP score'!$B$3:$B$6,0),MATCH('D-14 Ernst'!L$2,'P-07 HACCP score'!$C$2:$E$2,0))</f>
        <v>0</v>
      </c>
      <c r="BD222" s="6">
        <f>INDEX('P-07 HACCP score'!$C$3:$E$6,MATCH(V222,'P-07 HACCP score'!$B$3:$B$6,0),MATCH('D-14 Ernst'!M$2,'P-07 HACCP score'!$C$2:$E$2,0))</f>
        <v>0</v>
      </c>
      <c r="BE222" s="6">
        <f>INDEX('P-07 HACCP score'!$C$3:$E$6,MATCH(W222,'P-07 HACCP score'!$B$3:$B$6,0),MATCH('D-14 Ernst'!N$2,'P-07 HACCP score'!$C$2:$E$2,0))</f>
        <v>0</v>
      </c>
      <c r="BF222" s="6">
        <f>INDEX('P-07 HACCP score'!$C$3:$E$6,MATCH(X222,'P-07 HACCP score'!$B$3:$B$6,0),MATCH('D-14 Ernst'!O$2,'P-07 HACCP score'!$C$2:$E$2,0))</f>
        <v>0</v>
      </c>
      <c r="BG222" s="6">
        <f>INDEX('P-07 HACCP score'!$C$3:$E$6,MATCH(Y222,'P-07 HACCP score'!$B$3:$B$6,0),MATCH('D-14 Ernst'!P$2,'P-07 HACCP score'!$C$2:$E$2,0))</f>
        <v>0</v>
      </c>
      <c r="BH222" s="6">
        <f>INDEX('P-07 HACCP score'!$C$3:$E$6,MATCH(Z222,'P-07 HACCP score'!$B$3:$B$6,0),MATCH('D-14 Ernst'!Q$2,'P-07 HACCP score'!$C$2:$E$2,0))</f>
        <v>0</v>
      </c>
      <c r="BI222" s="6">
        <f>INDEX('P-07 HACCP score'!$C$3:$E$6,MATCH(AA222,'P-07 HACCP score'!$B$3:$B$6,0),MATCH('D-14 Ernst'!R$2,'P-07 HACCP score'!$C$2:$E$2,0))</f>
        <v>0</v>
      </c>
      <c r="BJ222" s="6">
        <f>INDEX('P-07 HACCP score'!$C$3:$E$6,MATCH(AB222,'P-07 HACCP score'!$B$3:$B$6,0),MATCH('D-14 Ernst'!S$2,'P-07 HACCP score'!$C$2:$E$2,0))</f>
        <v>0</v>
      </c>
      <c r="BK222" s="6">
        <f>INDEX('P-07 HACCP score'!$C$3:$E$6,MATCH(AC222,'P-07 HACCP score'!$B$3:$B$6,0),MATCH('D-14 Ernst'!T$2,'P-07 HACCP score'!$C$2:$E$2,0))</f>
        <v>0</v>
      </c>
      <c r="BL222" s="6">
        <f>INDEX('P-07 HACCP score'!$C$3:$E$6,MATCH(AD222,'P-07 HACCP score'!$B$3:$B$6,0),MATCH('D-14 Ernst'!U$2,'P-07 HACCP score'!$C$2:$E$2,0))</f>
        <v>0</v>
      </c>
      <c r="BM222" s="6">
        <f>INDEX('P-07 HACCP score'!$C$3:$E$6,MATCH(AE222,'P-07 HACCP score'!$B$3:$B$6,0),MATCH('D-14 Ernst'!V$2,'P-07 HACCP score'!$C$2:$E$2,0))</f>
        <v>0</v>
      </c>
      <c r="BN222" s="6">
        <f>INDEX('P-07 HACCP score'!$C$3:$E$6,MATCH(AF222,'P-07 HACCP score'!$B$3:$B$6,0),MATCH('D-14 Ernst'!W$2,'P-07 HACCP score'!$C$2:$E$2,0))</f>
        <v>0</v>
      </c>
    </row>
    <row r="223" spans="1:66" x14ac:dyDescent="0.25">
      <c r="A223" s="26" t="s">
        <v>470</v>
      </c>
      <c r="B223" s="25" t="s">
        <v>471</v>
      </c>
      <c r="C223" s="28" t="s">
        <v>186</v>
      </c>
      <c r="D223" s="27" t="s">
        <v>83</v>
      </c>
      <c r="E223" s="8"/>
      <c r="F223" s="9"/>
      <c r="G223" s="9"/>
      <c r="H223" s="10"/>
      <c r="I223" s="10"/>
      <c r="J223" s="10"/>
      <c r="K223" s="10"/>
      <c r="L223" s="10"/>
      <c r="M223" s="9"/>
      <c r="N223" s="9" t="s">
        <v>54</v>
      </c>
      <c r="O223" s="9" t="s">
        <v>33</v>
      </c>
      <c r="P223" s="9"/>
      <c r="Q223" s="9"/>
      <c r="R223" s="9"/>
      <c r="S223" s="9"/>
      <c r="T223" s="9"/>
      <c r="U223" s="9"/>
      <c r="V223" s="9"/>
      <c r="W223" s="9"/>
      <c r="X223" s="9"/>
      <c r="Y223" s="9"/>
      <c r="Z223" s="9"/>
      <c r="AA223" s="9"/>
      <c r="AB223" s="9"/>
      <c r="AC223" s="9"/>
      <c r="AD223" s="9"/>
      <c r="AE223" s="9"/>
      <c r="AF223" s="7"/>
      <c r="AG223" s="11">
        <f t="shared" si="21"/>
        <v>2</v>
      </c>
      <c r="AH223" s="12">
        <f t="shared" si="22"/>
        <v>0</v>
      </c>
      <c r="AI223" s="13" t="str">
        <f t="shared" si="23"/>
        <v>MIDDEN</v>
      </c>
      <c r="AJ223" s="33" t="str">
        <f t="shared" si="24"/>
        <v>N</v>
      </c>
      <c r="AK223" s="14" t="str">
        <f t="shared" si="25"/>
        <v>MIDDEN</v>
      </c>
      <c r="AL223" s="8" t="s">
        <v>33</v>
      </c>
      <c r="AM223" s="9" t="s">
        <v>39</v>
      </c>
      <c r="AN223" s="9" t="s">
        <v>35</v>
      </c>
      <c r="AO223" s="18" t="str">
        <f t="shared" si="26"/>
        <v>N</v>
      </c>
      <c r="AP223" s="15" t="str">
        <f t="shared" si="27"/>
        <v>MIDDEN</v>
      </c>
      <c r="AQ223" s="6">
        <f>INDEX('P-07 HACCP score'!$C$3:$E$6,MATCH(E223,'P-07 HACCP score'!$B$3:$B$6,0),MATCH('D-14 Ernst'!A$2,'P-07 HACCP score'!$C$2:$E$2,0))</f>
        <v>0</v>
      </c>
      <c r="AR223" s="6">
        <f>INDEX('P-07 HACCP score'!$C$3:$E$6,MATCH(F223,'P-07 HACCP score'!$B$3:$B$6,0),MATCH('D-14 Ernst'!B$2,'P-07 HACCP score'!$C$2:$E$2,0))</f>
        <v>0</v>
      </c>
      <c r="AS223" s="6">
        <f>INDEX('P-07 HACCP score'!$C$3:$E$6,MATCH(G223,'P-07 HACCP score'!$B$3:$B$6,0),MATCH('D-14 Ernst'!C$2,'P-07 HACCP score'!$C$2:$E$2,0))</f>
        <v>0</v>
      </c>
      <c r="AT223" s="6">
        <f>INDEX('P-07 HACCP score'!$C$3:$E$6,MATCH(M223,'P-07 HACCP score'!$B$3:$B$6,0),MATCH('D-14 Ernst'!D$2,'P-07 HACCP score'!$C$2:$E$2,0))</f>
        <v>0</v>
      </c>
      <c r="AU223" s="6">
        <f>INDEX('P-07 HACCP score'!$C$3:$E$6,MATCH(N223,'P-07 HACCP score'!$B$3:$B$6,0),MATCH('D-14 Ernst'!E$2,'P-07 HACCP score'!$C$2:$E$2,0))</f>
        <v>3</v>
      </c>
      <c r="AV223" s="6">
        <f>INDEX('P-07 HACCP score'!$C$3:$E$6,MATCH(O223,'P-07 HACCP score'!$B$3:$B$6,0),MATCH('D-14 Ernst'!F$2,'P-07 HACCP score'!$C$2:$E$2,0))</f>
        <v>3</v>
      </c>
      <c r="AW223" s="6">
        <f>INDEX('P-07 HACCP score'!$C$3:$E$6,MATCH(P223,'P-07 HACCP score'!$B$3:$B$6,0),MATCH('D-14 Ernst'!G$2,'P-07 HACCP score'!$C$2:$E$2,0))</f>
        <v>0</v>
      </c>
      <c r="AX223" s="6">
        <f>INDEX('P-07 HACCP score'!$C$3:$E$6,MATCH(Q223,'P-07 HACCP score'!$B$3:$B$6,0),MATCH('D-14 Ernst'!H$2,'P-07 HACCP score'!$C$2:$E$2,0))</f>
        <v>0</v>
      </c>
      <c r="AY223" s="6">
        <f>INDEX('P-07 HACCP score'!$C$3:$E$6,MATCH(R223,'P-07 HACCP score'!$B$3:$B$6,0),MATCH('D-14 Ernst'!I$2,'P-07 HACCP score'!$C$2:$E$2,0))</f>
        <v>0</v>
      </c>
      <c r="AZ223" s="6">
        <f>INDEX('P-07 HACCP score'!$C$3:$E$6,MATCH(S223,'P-07 HACCP score'!$B$3:$B$6,0),MATCH('D-14 Ernst'!J$2,'P-07 HACCP score'!$C$2:$E$2,0))</f>
        <v>0</v>
      </c>
      <c r="BA223" s="6">
        <f>INDEX('P-07 HACCP score'!$C$3:$E$6,MATCH(T223,'P-07 HACCP score'!$B$3:$B$6,0),MATCH('D-14 Ernst'!K$2,'P-07 HACCP score'!$C$2:$E$2,0))</f>
        <v>0</v>
      </c>
      <c r="BB223" s="6" t="e">
        <f>INDEX('P-07 HACCP score'!$C$3:$E$6,MATCH(#REF!,'P-07 HACCP score'!$B$3:$B$6,0),MATCH('D-14 Ernst'!#REF!,'P-07 HACCP score'!$C$2:$E$2,0))</f>
        <v>#REF!</v>
      </c>
      <c r="BC223" s="6">
        <f>INDEX('P-07 HACCP score'!$C$3:$E$6,MATCH(U223,'P-07 HACCP score'!$B$3:$B$6,0),MATCH('D-14 Ernst'!L$2,'P-07 HACCP score'!$C$2:$E$2,0))</f>
        <v>0</v>
      </c>
      <c r="BD223" s="6">
        <f>INDEX('P-07 HACCP score'!$C$3:$E$6,MATCH(V223,'P-07 HACCP score'!$B$3:$B$6,0),MATCH('D-14 Ernst'!M$2,'P-07 HACCP score'!$C$2:$E$2,0))</f>
        <v>0</v>
      </c>
      <c r="BE223" s="6">
        <f>INDEX('P-07 HACCP score'!$C$3:$E$6,MATCH(W223,'P-07 HACCP score'!$B$3:$B$6,0),MATCH('D-14 Ernst'!N$2,'P-07 HACCP score'!$C$2:$E$2,0))</f>
        <v>0</v>
      </c>
      <c r="BF223" s="6">
        <f>INDEX('P-07 HACCP score'!$C$3:$E$6,MATCH(X223,'P-07 HACCP score'!$B$3:$B$6,0),MATCH('D-14 Ernst'!O$2,'P-07 HACCP score'!$C$2:$E$2,0))</f>
        <v>0</v>
      </c>
      <c r="BG223" s="6">
        <f>INDEX('P-07 HACCP score'!$C$3:$E$6,MATCH(Y223,'P-07 HACCP score'!$B$3:$B$6,0),MATCH('D-14 Ernst'!P$2,'P-07 HACCP score'!$C$2:$E$2,0))</f>
        <v>0</v>
      </c>
      <c r="BH223" s="6">
        <f>INDEX('P-07 HACCP score'!$C$3:$E$6,MATCH(Z223,'P-07 HACCP score'!$B$3:$B$6,0),MATCH('D-14 Ernst'!Q$2,'P-07 HACCP score'!$C$2:$E$2,0))</f>
        <v>0</v>
      </c>
      <c r="BI223" s="6">
        <f>INDEX('P-07 HACCP score'!$C$3:$E$6,MATCH(AA223,'P-07 HACCP score'!$B$3:$B$6,0),MATCH('D-14 Ernst'!R$2,'P-07 HACCP score'!$C$2:$E$2,0))</f>
        <v>0</v>
      </c>
      <c r="BJ223" s="6">
        <f>INDEX('P-07 HACCP score'!$C$3:$E$6,MATCH(AB223,'P-07 HACCP score'!$B$3:$B$6,0),MATCH('D-14 Ernst'!S$2,'P-07 HACCP score'!$C$2:$E$2,0))</f>
        <v>0</v>
      </c>
      <c r="BK223" s="6">
        <f>INDEX('P-07 HACCP score'!$C$3:$E$6,MATCH(AC223,'P-07 HACCP score'!$B$3:$B$6,0),MATCH('D-14 Ernst'!T$2,'P-07 HACCP score'!$C$2:$E$2,0))</f>
        <v>0</v>
      </c>
      <c r="BL223" s="6">
        <f>INDEX('P-07 HACCP score'!$C$3:$E$6,MATCH(AD223,'P-07 HACCP score'!$B$3:$B$6,0),MATCH('D-14 Ernst'!U$2,'P-07 HACCP score'!$C$2:$E$2,0))</f>
        <v>0</v>
      </c>
      <c r="BM223" s="6">
        <f>INDEX('P-07 HACCP score'!$C$3:$E$6,MATCH(AE223,'P-07 HACCP score'!$B$3:$B$6,0),MATCH('D-14 Ernst'!V$2,'P-07 HACCP score'!$C$2:$E$2,0))</f>
        <v>0</v>
      </c>
      <c r="BN223" s="6">
        <f>INDEX('P-07 HACCP score'!$C$3:$E$6,MATCH(AF223,'P-07 HACCP score'!$B$3:$B$6,0),MATCH('D-14 Ernst'!W$2,'P-07 HACCP score'!$C$2:$E$2,0))</f>
        <v>0</v>
      </c>
    </row>
    <row r="224" spans="1:66" x14ac:dyDescent="0.25">
      <c r="A224" s="26">
        <v>53700</v>
      </c>
      <c r="B224" s="25" t="s">
        <v>472</v>
      </c>
      <c r="C224" s="28" t="s">
        <v>1316</v>
      </c>
      <c r="D224" s="27" t="s">
        <v>32</v>
      </c>
      <c r="E224" s="8"/>
      <c r="F224" s="9" t="s">
        <v>33</v>
      </c>
      <c r="G224" s="9" t="s">
        <v>54</v>
      </c>
      <c r="H224" s="10" t="s">
        <v>54</v>
      </c>
      <c r="I224" s="10" t="s">
        <v>54</v>
      </c>
      <c r="J224" s="10" t="s">
        <v>33</v>
      </c>
      <c r="K224" s="10" t="s">
        <v>33</v>
      </c>
      <c r="L224" s="10" t="s">
        <v>33</v>
      </c>
      <c r="M224" s="9"/>
      <c r="N224" s="9"/>
      <c r="O224" s="9"/>
      <c r="P224" s="9"/>
      <c r="Q224" s="9"/>
      <c r="R224" s="9"/>
      <c r="S224" s="9"/>
      <c r="T224" s="9"/>
      <c r="U224" s="9"/>
      <c r="V224" s="9"/>
      <c r="W224" s="9"/>
      <c r="X224" s="9"/>
      <c r="Y224" s="9"/>
      <c r="Z224" s="9"/>
      <c r="AA224" s="9"/>
      <c r="AB224" s="9"/>
      <c r="AC224" s="9"/>
      <c r="AD224" s="9"/>
      <c r="AE224" s="9"/>
      <c r="AF224" s="7"/>
      <c r="AG224" s="11">
        <f t="shared" si="21"/>
        <v>2</v>
      </c>
      <c r="AH224" s="12">
        <f t="shared" si="22"/>
        <v>0</v>
      </c>
      <c r="AI224" s="13" t="str">
        <f t="shared" si="23"/>
        <v>MIDDEN</v>
      </c>
      <c r="AJ224" s="33" t="str">
        <f t="shared" si="24"/>
        <v>N</v>
      </c>
      <c r="AK224" s="14" t="str">
        <f t="shared" si="25"/>
        <v>MIDDEN</v>
      </c>
      <c r="AL224" s="8" t="s">
        <v>38</v>
      </c>
      <c r="AM224" s="9" t="s">
        <v>39</v>
      </c>
      <c r="AN224" s="9" t="s">
        <v>35</v>
      </c>
      <c r="AO224" s="18" t="str">
        <f t="shared" si="26"/>
        <v>N</v>
      </c>
      <c r="AP224" s="15" t="str">
        <f t="shared" si="27"/>
        <v>MIDDEN</v>
      </c>
      <c r="AQ224" s="6">
        <f>INDEX('P-07 HACCP score'!$C$3:$E$6,MATCH(E224,'P-07 HACCP score'!$B$3:$B$6,0),MATCH('D-14 Ernst'!A$2,'P-07 HACCP score'!$C$2:$E$2,0))</f>
        <v>0</v>
      </c>
      <c r="AR224" s="6">
        <f>INDEX('P-07 HACCP score'!$C$3:$E$6,MATCH(F224,'P-07 HACCP score'!$B$3:$B$6,0),MATCH('D-14 Ernst'!B$2,'P-07 HACCP score'!$C$2:$E$2,0))</f>
        <v>3</v>
      </c>
      <c r="AS224" s="6">
        <f>INDEX('P-07 HACCP score'!$C$3:$E$6,MATCH(G224,'P-07 HACCP score'!$B$3:$B$6,0),MATCH('D-14 Ernst'!C$2,'P-07 HACCP score'!$C$2:$E$2,0))</f>
        <v>3</v>
      </c>
      <c r="AT224" s="6">
        <f>INDEX('P-07 HACCP score'!$C$3:$E$6,MATCH(M224,'P-07 HACCP score'!$B$3:$B$6,0),MATCH('D-14 Ernst'!D$2,'P-07 HACCP score'!$C$2:$E$2,0))</f>
        <v>0</v>
      </c>
      <c r="AU224" s="6">
        <f>INDEX('P-07 HACCP score'!$C$3:$E$6,MATCH(N224,'P-07 HACCP score'!$B$3:$B$6,0),MATCH('D-14 Ernst'!E$2,'P-07 HACCP score'!$C$2:$E$2,0))</f>
        <v>0</v>
      </c>
      <c r="AV224" s="6">
        <f>INDEX('P-07 HACCP score'!$C$3:$E$6,MATCH(O224,'P-07 HACCP score'!$B$3:$B$6,0),MATCH('D-14 Ernst'!F$2,'P-07 HACCP score'!$C$2:$E$2,0))</f>
        <v>0</v>
      </c>
      <c r="AW224" s="6">
        <f>INDEX('P-07 HACCP score'!$C$3:$E$6,MATCH(P224,'P-07 HACCP score'!$B$3:$B$6,0),MATCH('D-14 Ernst'!G$2,'P-07 HACCP score'!$C$2:$E$2,0))</f>
        <v>0</v>
      </c>
      <c r="AX224" s="6">
        <f>INDEX('P-07 HACCP score'!$C$3:$E$6,MATCH(Q224,'P-07 HACCP score'!$B$3:$B$6,0),MATCH('D-14 Ernst'!H$2,'P-07 HACCP score'!$C$2:$E$2,0))</f>
        <v>0</v>
      </c>
      <c r="AY224" s="6">
        <f>INDEX('P-07 HACCP score'!$C$3:$E$6,MATCH(R224,'P-07 HACCP score'!$B$3:$B$6,0),MATCH('D-14 Ernst'!I$2,'P-07 HACCP score'!$C$2:$E$2,0))</f>
        <v>0</v>
      </c>
      <c r="AZ224" s="6">
        <f>INDEX('P-07 HACCP score'!$C$3:$E$6,MATCH(S224,'P-07 HACCP score'!$B$3:$B$6,0),MATCH('D-14 Ernst'!J$2,'P-07 HACCP score'!$C$2:$E$2,0))</f>
        <v>0</v>
      </c>
      <c r="BA224" s="6">
        <f>INDEX('P-07 HACCP score'!$C$3:$E$6,MATCH(T224,'P-07 HACCP score'!$B$3:$B$6,0),MATCH('D-14 Ernst'!K$2,'P-07 HACCP score'!$C$2:$E$2,0))</f>
        <v>0</v>
      </c>
      <c r="BB224" s="6" t="e">
        <f>INDEX('P-07 HACCP score'!$C$3:$E$6,MATCH(#REF!,'P-07 HACCP score'!$B$3:$B$6,0),MATCH('D-14 Ernst'!#REF!,'P-07 HACCP score'!$C$2:$E$2,0))</f>
        <v>#REF!</v>
      </c>
      <c r="BC224" s="6">
        <f>INDEX('P-07 HACCP score'!$C$3:$E$6,MATCH(U224,'P-07 HACCP score'!$B$3:$B$6,0),MATCH('D-14 Ernst'!L$2,'P-07 HACCP score'!$C$2:$E$2,0))</f>
        <v>0</v>
      </c>
      <c r="BD224" s="6">
        <f>INDEX('P-07 HACCP score'!$C$3:$E$6,MATCH(V224,'P-07 HACCP score'!$B$3:$B$6,0),MATCH('D-14 Ernst'!M$2,'P-07 HACCP score'!$C$2:$E$2,0))</f>
        <v>0</v>
      </c>
      <c r="BE224" s="6">
        <f>INDEX('P-07 HACCP score'!$C$3:$E$6,MATCH(W224,'P-07 HACCP score'!$B$3:$B$6,0),MATCH('D-14 Ernst'!N$2,'P-07 HACCP score'!$C$2:$E$2,0))</f>
        <v>0</v>
      </c>
      <c r="BF224" s="6">
        <f>INDEX('P-07 HACCP score'!$C$3:$E$6,MATCH(X224,'P-07 HACCP score'!$B$3:$B$6,0),MATCH('D-14 Ernst'!O$2,'P-07 HACCP score'!$C$2:$E$2,0))</f>
        <v>0</v>
      </c>
      <c r="BG224" s="6">
        <f>INDEX('P-07 HACCP score'!$C$3:$E$6,MATCH(Y224,'P-07 HACCP score'!$B$3:$B$6,0),MATCH('D-14 Ernst'!P$2,'P-07 HACCP score'!$C$2:$E$2,0))</f>
        <v>0</v>
      </c>
      <c r="BH224" s="6">
        <f>INDEX('P-07 HACCP score'!$C$3:$E$6,MATCH(Z224,'P-07 HACCP score'!$B$3:$B$6,0),MATCH('D-14 Ernst'!Q$2,'P-07 HACCP score'!$C$2:$E$2,0))</f>
        <v>0</v>
      </c>
      <c r="BI224" s="6">
        <f>INDEX('P-07 HACCP score'!$C$3:$E$6,MATCH(AA224,'P-07 HACCP score'!$B$3:$B$6,0),MATCH('D-14 Ernst'!R$2,'P-07 HACCP score'!$C$2:$E$2,0))</f>
        <v>0</v>
      </c>
      <c r="BJ224" s="6">
        <f>INDEX('P-07 HACCP score'!$C$3:$E$6,MATCH(AB224,'P-07 HACCP score'!$B$3:$B$6,0),MATCH('D-14 Ernst'!S$2,'P-07 HACCP score'!$C$2:$E$2,0))</f>
        <v>0</v>
      </c>
      <c r="BK224" s="6">
        <f>INDEX('P-07 HACCP score'!$C$3:$E$6,MATCH(AC224,'P-07 HACCP score'!$B$3:$B$6,0),MATCH('D-14 Ernst'!T$2,'P-07 HACCP score'!$C$2:$E$2,0))</f>
        <v>0</v>
      </c>
      <c r="BL224" s="6">
        <f>INDEX('P-07 HACCP score'!$C$3:$E$6,MATCH(AD224,'P-07 HACCP score'!$B$3:$B$6,0),MATCH('D-14 Ernst'!U$2,'P-07 HACCP score'!$C$2:$E$2,0))</f>
        <v>0</v>
      </c>
      <c r="BM224" s="6">
        <f>INDEX('P-07 HACCP score'!$C$3:$E$6,MATCH(AE224,'P-07 HACCP score'!$B$3:$B$6,0),MATCH('D-14 Ernst'!V$2,'P-07 HACCP score'!$C$2:$E$2,0))</f>
        <v>0</v>
      </c>
      <c r="BN224" s="6">
        <f>INDEX('P-07 HACCP score'!$C$3:$E$6,MATCH(AF224,'P-07 HACCP score'!$B$3:$B$6,0),MATCH('D-14 Ernst'!W$2,'P-07 HACCP score'!$C$2:$E$2,0))</f>
        <v>0</v>
      </c>
    </row>
    <row r="225" spans="1:66" x14ac:dyDescent="0.25">
      <c r="A225" s="26" t="s">
        <v>473</v>
      </c>
      <c r="B225" s="25" t="s">
        <v>443</v>
      </c>
      <c r="C225" s="28" t="s">
        <v>1301</v>
      </c>
      <c r="D225" s="27" t="s">
        <v>32</v>
      </c>
      <c r="E225" s="8" t="s">
        <v>33</v>
      </c>
      <c r="F225" s="9"/>
      <c r="G225" s="9" t="s">
        <v>33</v>
      </c>
      <c r="H225" s="10" t="s">
        <v>33</v>
      </c>
      <c r="I225" s="10" t="s">
        <v>33</v>
      </c>
      <c r="J225" s="10"/>
      <c r="K225" s="10" t="s">
        <v>33</v>
      </c>
      <c r="L225" s="10"/>
      <c r="M225" s="9"/>
      <c r="N225" s="9" t="s">
        <v>33</v>
      </c>
      <c r="O225" s="9" t="s">
        <v>33</v>
      </c>
      <c r="P225" s="9"/>
      <c r="Q225" s="9"/>
      <c r="R225" s="9"/>
      <c r="S225" s="9"/>
      <c r="T225" s="9"/>
      <c r="U225" s="9"/>
      <c r="V225" s="9" t="s">
        <v>33</v>
      </c>
      <c r="W225" s="9"/>
      <c r="X225" s="9"/>
      <c r="Y225" s="9"/>
      <c r="Z225" s="9"/>
      <c r="AA225" s="9"/>
      <c r="AB225" s="9"/>
      <c r="AC225" s="9"/>
      <c r="AD225" s="9"/>
      <c r="AE225" s="9"/>
      <c r="AF225" s="7"/>
      <c r="AG225" s="11">
        <f t="shared" si="21"/>
        <v>1</v>
      </c>
      <c r="AH225" s="12">
        <f t="shared" si="22"/>
        <v>0</v>
      </c>
      <c r="AI225" s="13" t="str">
        <f t="shared" si="23"/>
        <v>LAAG</v>
      </c>
      <c r="AJ225" s="33" t="str">
        <f t="shared" si="24"/>
        <v>N</v>
      </c>
      <c r="AK225" s="14" t="str">
        <f t="shared" si="25"/>
        <v>LAAG</v>
      </c>
      <c r="AL225" s="8" t="s">
        <v>38</v>
      </c>
      <c r="AM225" s="9" t="s">
        <v>34</v>
      </c>
      <c r="AN225" s="9" t="s">
        <v>35</v>
      </c>
      <c r="AO225" s="18" t="str">
        <f t="shared" si="26"/>
        <v>J</v>
      </c>
      <c r="AP225" s="15" t="str">
        <f t="shared" si="27"/>
        <v>MIDDEN</v>
      </c>
      <c r="AQ225" s="6">
        <f>INDEX('P-07 HACCP score'!$C$3:$E$6,MATCH(E225,'P-07 HACCP score'!$B$3:$B$6,0),MATCH('D-14 Ernst'!A$2,'P-07 HACCP score'!$C$2:$E$2,0))</f>
        <v>2</v>
      </c>
      <c r="AR225" s="6">
        <f>INDEX('P-07 HACCP score'!$C$3:$E$6,MATCH(F225,'P-07 HACCP score'!$B$3:$B$6,0),MATCH('D-14 Ernst'!B$2,'P-07 HACCP score'!$C$2:$E$2,0))</f>
        <v>0</v>
      </c>
      <c r="AS225" s="6">
        <f>INDEX('P-07 HACCP score'!$C$3:$E$6,MATCH(G225,'P-07 HACCP score'!$B$3:$B$6,0),MATCH('D-14 Ernst'!C$2,'P-07 HACCP score'!$C$2:$E$2,0))</f>
        <v>2</v>
      </c>
      <c r="AT225" s="6">
        <f>INDEX('P-07 HACCP score'!$C$3:$E$6,MATCH(M225,'P-07 HACCP score'!$B$3:$B$6,0),MATCH('D-14 Ernst'!D$2,'P-07 HACCP score'!$C$2:$E$2,0))</f>
        <v>0</v>
      </c>
      <c r="AU225" s="6">
        <f>INDEX('P-07 HACCP score'!$C$3:$E$6,MATCH(N225,'P-07 HACCP score'!$B$3:$B$6,0),MATCH('D-14 Ernst'!E$2,'P-07 HACCP score'!$C$2:$E$2,0))</f>
        <v>2</v>
      </c>
      <c r="AV225" s="6">
        <f>INDEX('P-07 HACCP score'!$C$3:$E$6,MATCH(O225,'P-07 HACCP score'!$B$3:$B$6,0),MATCH('D-14 Ernst'!F$2,'P-07 HACCP score'!$C$2:$E$2,0))</f>
        <v>3</v>
      </c>
      <c r="AW225" s="6">
        <f>INDEX('P-07 HACCP score'!$C$3:$E$6,MATCH(P225,'P-07 HACCP score'!$B$3:$B$6,0),MATCH('D-14 Ernst'!G$2,'P-07 HACCP score'!$C$2:$E$2,0))</f>
        <v>0</v>
      </c>
      <c r="AX225" s="6">
        <f>INDEX('P-07 HACCP score'!$C$3:$E$6,MATCH(Q225,'P-07 HACCP score'!$B$3:$B$6,0),MATCH('D-14 Ernst'!H$2,'P-07 HACCP score'!$C$2:$E$2,0))</f>
        <v>0</v>
      </c>
      <c r="AY225" s="6">
        <f>INDEX('P-07 HACCP score'!$C$3:$E$6,MATCH(R225,'P-07 HACCP score'!$B$3:$B$6,0),MATCH('D-14 Ernst'!I$2,'P-07 HACCP score'!$C$2:$E$2,0))</f>
        <v>0</v>
      </c>
      <c r="AZ225" s="6">
        <f>INDEX('P-07 HACCP score'!$C$3:$E$6,MATCH(S225,'P-07 HACCP score'!$B$3:$B$6,0),MATCH('D-14 Ernst'!J$2,'P-07 HACCP score'!$C$2:$E$2,0))</f>
        <v>0</v>
      </c>
      <c r="BA225" s="6">
        <f>INDEX('P-07 HACCP score'!$C$3:$E$6,MATCH(T225,'P-07 HACCP score'!$B$3:$B$6,0),MATCH('D-14 Ernst'!K$2,'P-07 HACCP score'!$C$2:$E$2,0))</f>
        <v>0</v>
      </c>
      <c r="BB225" s="6" t="e">
        <f>INDEX('P-07 HACCP score'!$C$3:$E$6,MATCH(#REF!,'P-07 HACCP score'!$B$3:$B$6,0),MATCH('D-14 Ernst'!#REF!,'P-07 HACCP score'!$C$2:$E$2,0))</f>
        <v>#REF!</v>
      </c>
      <c r="BC225" s="6">
        <f>INDEX('P-07 HACCP score'!$C$3:$E$6,MATCH(U225,'P-07 HACCP score'!$B$3:$B$6,0),MATCH('D-14 Ernst'!L$2,'P-07 HACCP score'!$C$2:$E$2,0))</f>
        <v>0</v>
      </c>
      <c r="BD225" s="6">
        <f>INDEX('P-07 HACCP score'!$C$3:$E$6,MATCH(V225,'P-07 HACCP score'!$B$3:$B$6,0),MATCH('D-14 Ernst'!M$2,'P-07 HACCP score'!$C$2:$E$2,0))</f>
        <v>2</v>
      </c>
      <c r="BE225" s="6">
        <f>INDEX('P-07 HACCP score'!$C$3:$E$6,MATCH(W225,'P-07 HACCP score'!$B$3:$B$6,0),MATCH('D-14 Ernst'!N$2,'P-07 HACCP score'!$C$2:$E$2,0))</f>
        <v>0</v>
      </c>
      <c r="BF225" s="6">
        <f>INDEX('P-07 HACCP score'!$C$3:$E$6,MATCH(X225,'P-07 HACCP score'!$B$3:$B$6,0),MATCH('D-14 Ernst'!O$2,'P-07 HACCP score'!$C$2:$E$2,0))</f>
        <v>0</v>
      </c>
      <c r="BG225" s="6">
        <f>INDEX('P-07 HACCP score'!$C$3:$E$6,MATCH(Y225,'P-07 HACCP score'!$B$3:$B$6,0),MATCH('D-14 Ernst'!P$2,'P-07 HACCP score'!$C$2:$E$2,0))</f>
        <v>0</v>
      </c>
      <c r="BH225" s="6">
        <f>INDEX('P-07 HACCP score'!$C$3:$E$6,MATCH(Z225,'P-07 HACCP score'!$B$3:$B$6,0),MATCH('D-14 Ernst'!Q$2,'P-07 HACCP score'!$C$2:$E$2,0))</f>
        <v>0</v>
      </c>
      <c r="BI225" s="6">
        <f>INDEX('P-07 HACCP score'!$C$3:$E$6,MATCH(AA225,'P-07 HACCP score'!$B$3:$B$6,0),MATCH('D-14 Ernst'!R$2,'P-07 HACCP score'!$C$2:$E$2,0))</f>
        <v>0</v>
      </c>
      <c r="BJ225" s="6">
        <f>INDEX('P-07 HACCP score'!$C$3:$E$6,MATCH(AB225,'P-07 HACCP score'!$B$3:$B$6,0),MATCH('D-14 Ernst'!S$2,'P-07 HACCP score'!$C$2:$E$2,0))</f>
        <v>0</v>
      </c>
      <c r="BK225" s="6">
        <f>INDEX('P-07 HACCP score'!$C$3:$E$6,MATCH(AC225,'P-07 HACCP score'!$B$3:$B$6,0),MATCH('D-14 Ernst'!T$2,'P-07 HACCP score'!$C$2:$E$2,0))</f>
        <v>0</v>
      </c>
      <c r="BL225" s="6">
        <f>INDEX('P-07 HACCP score'!$C$3:$E$6,MATCH(AD225,'P-07 HACCP score'!$B$3:$B$6,0),MATCH('D-14 Ernst'!U$2,'P-07 HACCP score'!$C$2:$E$2,0))</f>
        <v>0</v>
      </c>
      <c r="BM225" s="6">
        <f>INDEX('P-07 HACCP score'!$C$3:$E$6,MATCH(AE225,'P-07 HACCP score'!$B$3:$B$6,0),MATCH('D-14 Ernst'!V$2,'P-07 HACCP score'!$C$2:$E$2,0))</f>
        <v>0</v>
      </c>
      <c r="BN225" s="6">
        <f>INDEX('P-07 HACCP score'!$C$3:$E$6,MATCH(AF225,'P-07 HACCP score'!$B$3:$B$6,0),MATCH('D-14 Ernst'!W$2,'P-07 HACCP score'!$C$2:$E$2,0))</f>
        <v>0</v>
      </c>
    </row>
    <row r="226" spans="1:66" x14ac:dyDescent="0.25">
      <c r="A226" s="26" t="s">
        <v>474</v>
      </c>
      <c r="B226" s="25" t="s">
        <v>475</v>
      </c>
      <c r="C226" s="28" t="s">
        <v>1301</v>
      </c>
      <c r="D226" s="27" t="s">
        <v>175</v>
      </c>
      <c r="E226" s="8" t="s">
        <v>33</v>
      </c>
      <c r="F226" s="9"/>
      <c r="G226" s="9" t="s">
        <v>33</v>
      </c>
      <c r="H226" s="10" t="s">
        <v>33</v>
      </c>
      <c r="I226" s="10" t="s">
        <v>33</v>
      </c>
      <c r="J226" s="10"/>
      <c r="K226" s="10" t="s">
        <v>33</v>
      </c>
      <c r="L226" s="10"/>
      <c r="M226" s="9"/>
      <c r="N226" s="9" t="s">
        <v>33</v>
      </c>
      <c r="O226" s="9" t="s">
        <v>54</v>
      </c>
      <c r="P226" s="9"/>
      <c r="Q226" s="9"/>
      <c r="R226" s="9"/>
      <c r="S226" s="9"/>
      <c r="T226" s="9"/>
      <c r="U226" s="9"/>
      <c r="V226" s="9" t="s">
        <v>33</v>
      </c>
      <c r="W226" s="9"/>
      <c r="X226" s="9"/>
      <c r="Y226" s="9"/>
      <c r="Z226" s="9"/>
      <c r="AA226" s="9"/>
      <c r="AB226" s="9"/>
      <c r="AC226" s="9"/>
      <c r="AD226" s="9"/>
      <c r="AE226" s="9"/>
      <c r="AF226" s="7"/>
      <c r="AG226" s="11">
        <f t="shared" si="21"/>
        <v>0</v>
      </c>
      <c r="AH226" s="12">
        <f t="shared" si="22"/>
        <v>1</v>
      </c>
      <c r="AI226" s="13" t="str">
        <f t="shared" si="23"/>
        <v>HOOG</v>
      </c>
      <c r="AJ226" s="33" t="str">
        <f t="shared" si="24"/>
        <v>N</v>
      </c>
      <c r="AK226" s="14" t="str">
        <f t="shared" si="25"/>
        <v>HOOG</v>
      </c>
      <c r="AL226" s="8" t="s">
        <v>33</v>
      </c>
      <c r="AM226" s="9" t="s">
        <v>39</v>
      </c>
      <c r="AN226" s="9" t="s">
        <v>35</v>
      </c>
      <c r="AO226" s="18" t="str">
        <f t="shared" si="26"/>
        <v>N</v>
      </c>
      <c r="AP226" s="15" t="str">
        <f t="shared" si="27"/>
        <v>HOOG</v>
      </c>
      <c r="AQ226" s="6">
        <f>INDEX('P-07 HACCP score'!$C$3:$E$6,MATCH(E226,'P-07 HACCP score'!$B$3:$B$6,0),MATCH('D-14 Ernst'!A$2,'P-07 HACCP score'!$C$2:$E$2,0))</f>
        <v>2</v>
      </c>
      <c r="AR226" s="6">
        <f>INDEX('P-07 HACCP score'!$C$3:$E$6,MATCH(F226,'P-07 HACCP score'!$B$3:$B$6,0),MATCH('D-14 Ernst'!B$2,'P-07 HACCP score'!$C$2:$E$2,0))</f>
        <v>0</v>
      </c>
      <c r="AS226" s="6">
        <f>INDEX('P-07 HACCP score'!$C$3:$E$6,MATCH(G226,'P-07 HACCP score'!$B$3:$B$6,0),MATCH('D-14 Ernst'!C$2,'P-07 HACCP score'!$C$2:$E$2,0))</f>
        <v>2</v>
      </c>
      <c r="AT226" s="6">
        <f>INDEX('P-07 HACCP score'!$C$3:$E$6,MATCH(M226,'P-07 HACCP score'!$B$3:$B$6,0),MATCH('D-14 Ernst'!D$2,'P-07 HACCP score'!$C$2:$E$2,0))</f>
        <v>0</v>
      </c>
      <c r="AU226" s="6">
        <f>INDEX('P-07 HACCP score'!$C$3:$E$6,MATCH(N226,'P-07 HACCP score'!$B$3:$B$6,0),MATCH('D-14 Ernst'!E$2,'P-07 HACCP score'!$C$2:$E$2,0))</f>
        <v>2</v>
      </c>
      <c r="AV226" s="6">
        <f>INDEX('P-07 HACCP score'!$C$3:$E$6,MATCH(O226,'P-07 HACCP score'!$B$3:$B$6,0),MATCH('D-14 Ernst'!F$2,'P-07 HACCP score'!$C$2:$E$2,0))</f>
        <v>4</v>
      </c>
      <c r="AW226" s="6">
        <f>INDEX('P-07 HACCP score'!$C$3:$E$6,MATCH(P226,'P-07 HACCP score'!$B$3:$B$6,0),MATCH('D-14 Ernst'!G$2,'P-07 HACCP score'!$C$2:$E$2,0))</f>
        <v>0</v>
      </c>
      <c r="AX226" s="6">
        <f>INDEX('P-07 HACCP score'!$C$3:$E$6,MATCH(Q226,'P-07 HACCP score'!$B$3:$B$6,0),MATCH('D-14 Ernst'!H$2,'P-07 HACCP score'!$C$2:$E$2,0))</f>
        <v>0</v>
      </c>
      <c r="AY226" s="6">
        <f>INDEX('P-07 HACCP score'!$C$3:$E$6,MATCH(R226,'P-07 HACCP score'!$B$3:$B$6,0),MATCH('D-14 Ernst'!I$2,'P-07 HACCP score'!$C$2:$E$2,0))</f>
        <v>0</v>
      </c>
      <c r="AZ226" s="6">
        <f>INDEX('P-07 HACCP score'!$C$3:$E$6,MATCH(S226,'P-07 HACCP score'!$B$3:$B$6,0),MATCH('D-14 Ernst'!J$2,'P-07 HACCP score'!$C$2:$E$2,0))</f>
        <v>0</v>
      </c>
      <c r="BA226" s="6">
        <f>INDEX('P-07 HACCP score'!$C$3:$E$6,MATCH(T226,'P-07 HACCP score'!$B$3:$B$6,0),MATCH('D-14 Ernst'!K$2,'P-07 HACCP score'!$C$2:$E$2,0))</f>
        <v>0</v>
      </c>
      <c r="BB226" s="6" t="e">
        <f>INDEX('P-07 HACCP score'!$C$3:$E$6,MATCH(#REF!,'P-07 HACCP score'!$B$3:$B$6,0),MATCH('D-14 Ernst'!#REF!,'P-07 HACCP score'!$C$2:$E$2,0))</f>
        <v>#REF!</v>
      </c>
      <c r="BC226" s="6">
        <f>INDEX('P-07 HACCP score'!$C$3:$E$6,MATCH(U226,'P-07 HACCP score'!$B$3:$B$6,0),MATCH('D-14 Ernst'!L$2,'P-07 HACCP score'!$C$2:$E$2,0))</f>
        <v>0</v>
      </c>
      <c r="BD226" s="6">
        <f>INDEX('P-07 HACCP score'!$C$3:$E$6,MATCH(V226,'P-07 HACCP score'!$B$3:$B$6,0),MATCH('D-14 Ernst'!M$2,'P-07 HACCP score'!$C$2:$E$2,0))</f>
        <v>2</v>
      </c>
      <c r="BE226" s="6">
        <f>INDEX('P-07 HACCP score'!$C$3:$E$6,MATCH(W226,'P-07 HACCP score'!$B$3:$B$6,0),MATCH('D-14 Ernst'!N$2,'P-07 HACCP score'!$C$2:$E$2,0))</f>
        <v>0</v>
      </c>
      <c r="BF226" s="6">
        <f>INDEX('P-07 HACCP score'!$C$3:$E$6,MATCH(X226,'P-07 HACCP score'!$B$3:$B$6,0),MATCH('D-14 Ernst'!O$2,'P-07 HACCP score'!$C$2:$E$2,0))</f>
        <v>0</v>
      </c>
      <c r="BG226" s="6">
        <f>INDEX('P-07 HACCP score'!$C$3:$E$6,MATCH(Y226,'P-07 HACCP score'!$B$3:$B$6,0),MATCH('D-14 Ernst'!P$2,'P-07 HACCP score'!$C$2:$E$2,0))</f>
        <v>0</v>
      </c>
      <c r="BH226" s="6">
        <f>INDEX('P-07 HACCP score'!$C$3:$E$6,MATCH(Z226,'P-07 HACCP score'!$B$3:$B$6,0),MATCH('D-14 Ernst'!Q$2,'P-07 HACCP score'!$C$2:$E$2,0))</f>
        <v>0</v>
      </c>
      <c r="BI226" s="6">
        <f>INDEX('P-07 HACCP score'!$C$3:$E$6,MATCH(AA226,'P-07 HACCP score'!$B$3:$B$6,0),MATCH('D-14 Ernst'!R$2,'P-07 HACCP score'!$C$2:$E$2,0))</f>
        <v>0</v>
      </c>
      <c r="BJ226" s="6">
        <f>INDEX('P-07 HACCP score'!$C$3:$E$6,MATCH(AB226,'P-07 HACCP score'!$B$3:$B$6,0),MATCH('D-14 Ernst'!S$2,'P-07 HACCP score'!$C$2:$E$2,0))</f>
        <v>0</v>
      </c>
      <c r="BK226" s="6">
        <f>INDEX('P-07 HACCP score'!$C$3:$E$6,MATCH(AC226,'P-07 HACCP score'!$B$3:$B$6,0),MATCH('D-14 Ernst'!T$2,'P-07 HACCP score'!$C$2:$E$2,0))</f>
        <v>0</v>
      </c>
      <c r="BL226" s="6">
        <f>INDEX('P-07 HACCP score'!$C$3:$E$6,MATCH(AD226,'P-07 HACCP score'!$B$3:$B$6,0),MATCH('D-14 Ernst'!U$2,'P-07 HACCP score'!$C$2:$E$2,0))</f>
        <v>0</v>
      </c>
      <c r="BM226" s="6">
        <f>INDEX('P-07 HACCP score'!$C$3:$E$6,MATCH(AE226,'P-07 HACCP score'!$B$3:$B$6,0),MATCH('D-14 Ernst'!V$2,'P-07 HACCP score'!$C$2:$E$2,0))</f>
        <v>0</v>
      </c>
      <c r="BN226" s="6">
        <f>INDEX('P-07 HACCP score'!$C$3:$E$6,MATCH(AF226,'P-07 HACCP score'!$B$3:$B$6,0),MATCH('D-14 Ernst'!W$2,'P-07 HACCP score'!$C$2:$E$2,0))</f>
        <v>0</v>
      </c>
    </row>
    <row r="227" spans="1:66" x14ac:dyDescent="0.25">
      <c r="A227" s="26" t="s">
        <v>477</v>
      </c>
      <c r="B227" s="25" t="s">
        <v>478</v>
      </c>
      <c r="C227" s="28" t="s">
        <v>174</v>
      </c>
      <c r="D227" s="27" t="s">
        <v>479</v>
      </c>
      <c r="E227" s="8"/>
      <c r="F227" s="9"/>
      <c r="G227" s="9"/>
      <c r="H227" s="10"/>
      <c r="I227" s="10"/>
      <c r="J227" s="10"/>
      <c r="K227" s="10"/>
      <c r="L227" s="10"/>
      <c r="M227" s="9"/>
      <c r="N227" s="9"/>
      <c r="O227" s="9"/>
      <c r="P227" s="9"/>
      <c r="Q227" s="9"/>
      <c r="R227" s="9"/>
      <c r="S227" s="9"/>
      <c r="T227" s="9"/>
      <c r="U227" s="9"/>
      <c r="V227" s="9"/>
      <c r="W227" s="9"/>
      <c r="X227" s="9"/>
      <c r="Y227" s="9"/>
      <c r="Z227" s="9"/>
      <c r="AA227" s="9"/>
      <c r="AB227" s="9"/>
      <c r="AC227" s="9"/>
      <c r="AD227" s="9"/>
      <c r="AE227" s="9"/>
      <c r="AF227" s="7"/>
      <c r="AG227" s="11">
        <f t="shared" si="21"/>
        <v>0</v>
      </c>
      <c r="AH227" s="12">
        <f t="shared" si="22"/>
        <v>0</v>
      </c>
      <c r="AI227" s="13" t="str">
        <f t="shared" si="23"/>
        <v>LAAG</v>
      </c>
      <c r="AJ227" s="33" t="str">
        <f t="shared" si="24"/>
        <v>N</v>
      </c>
      <c r="AK227" s="14" t="str">
        <f t="shared" si="25"/>
        <v>LAAG</v>
      </c>
      <c r="AL227" s="8" t="s">
        <v>33</v>
      </c>
      <c r="AM227" s="9" t="s">
        <v>39</v>
      </c>
      <c r="AN227" s="9" t="s">
        <v>35</v>
      </c>
      <c r="AO227" s="18" t="str">
        <f t="shared" si="26"/>
        <v>N</v>
      </c>
      <c r="AP227" s="15" t="str">
        <f t="shared" si="27"/>
        <v>LAAG</v>
      </c>
      <c r="AQ227" s="6">
        <f>INDEX('P-07 HACCP score'!$C$3:$E$6,MATCH(E227,'P-07 HACCP score'!$B$3:$B$6,0),MATCH('D-14 Ernst'!A$2,'P-07 HACCP score'!$C$2:$E$2,0))</f>
        <v>0</v>
      </c>
      <c r="AR227" s="6">
        <f>INDEX('P-07 HACCP score'!$C$3:$E$6,MATCH(F227,'P-07 HACCP score'!$B$3:$B$6,0),MATCH('D-14 Ernst'!B$2,'P-07 HACCP score'!$C$2:$E$2,0))</f>
        <v>0</v>
      </c>
      <c r="AS227" s="6">
        <f>INDEX('P-07 HACCP score'!$C$3:$E$6,MATCH(G227,'P-07 HACCP score'!$B$3:$B$6,0),MATCH('D-14 Ernst'!C$2,'P-07 HACCP score'!$C$2:$E$2,0))</f>
        <v>0</v>
      </c>
      <c r="AT227" s="6">
        <f>INDEX('P-07 HACCP score'!$C$3:$E$6,MATCH(M227,'P-07 HACCP score'!$B$3:$B$6,0),MATCH('D-14 Ernst'!D$2,'P-07 HACCP score'!$C$2:$E$2,0))</f>
        <v>0</v>
      </c>
      <c r="AU227" s="6">
        <f>INDEX('P-07 HACCP score'!$C$3:$E$6,MATCH(N227,'P-07 HACCP score'!$B$3:$B$6,0),MATCH('D-14 Ernst'!E$2,'P-07 HACCP score'!$C$2:$E$2,0))</f>
        <v>0</v>
      </c>
      <c r="AV227" s="6">
        <f>INDEX('P-07 HACCP score'!$C$3:$E$6,MATCH(O227,'P-07 HACCP score'!$B$3:$B$6,0),MATCH('D-14 Ernst'!F$2,'P-07 HACCP score'!$C$2:$E$2,0))</f>
        <v>0</v>
      </c>
      <c r="AW227" s="6">
        <f>INDEX('P-07 HACCP score'!$C$3:$E$6,MATCH(P227,'P-07 HACCP score'!$B$3:$B$6,0),MATCH('D-14 Ernst'!G$2,'P-07 HACCP score'!$C$2:$E$2,0))</f>
        <v>0</v>
      </c>
      <c r="AX227" s="6">
        <f>INDEX('P-07 HACCP score'!$C$3:$E$6,MATCH(Q227,'P-07 HACCP score'!$B$3:$B$6,0),MATCH('D-14 Ernst'!H$2,'P-07 HACCP score'!$C$2:$E$2,0))</f>
        <v>0</v>
      </c>
      <c r="AY227" s="6">
        <f>INDEX('P-07 HACCP score'!$C$3:$E$6,MATCH(R227,'P-07 HACCP score'!$B$3:$B$6,0),MATCH('D-14 Ernst'!I$2,'P-07 HACCP score'!$C$2:$E$2,0))</f>
        <v>0</v>
      </c>
      <c r="AZ227" s="6">
        <f>INDEX('P-07 HACCP score'!$C$3:$E$6,MATCH(S227,'P-07 HACCP score'!$B$3:$B$6,0),MATCH('D-14 Ernst'!J$2,'P-07 HACCP score'!$C$2:$E$2,0))</f>
        <v>0</v>
      </c>
      <c r="BA227" s="6">
        <f>INDEX('P-07 HACCP score'!$C$3:$E$6,MATCH(T227,'P-07 HACCP score'!$B$3:$B$6,0),MATCH('D-14 Ernst'!K$2,'P-07 HACCP score'!$C$2:$E$2,0))</f>
        <v>0</v>
      </c>
      <c r="BB227" s="6" t="e">
        <f>INDEX('P-07 HACCP score'!$C$3:$E$6,MATCH(#REF!,'P-07 HACCP score'!$B$3:$B$6,0),MATCH('D-14 Ernst'!#REF!,'P-07 HACCP score'!$C$2:$E$2,0))</f>
        <v>#REF!</v>
      </c>
      <c r="BC227" s="6">
        <f>INDEX('P-07 HACCP score'!$C$3:$E$6,MATCH(U227,'P-07 HACCP score'!$B$3:$B$6,0),MATCH('D-14 Ernst'!L$2,'P-07 HACCP score'!$C$2:$E$2,0))</f>
        <v>0</v>
      </c>
      <c r="BD227" s="6">
        <f>INDEX('P-07 HACCP score'!$C$3:$E$6,MATCH(V227,'P-07 HACCP score'!$B$3:$B$6,0),MATCH('D-14 Ernst'!M$2,'P-07 HACCP score'!$C$2:$E$2,0))</f>
        <v>0</v>
      </c>
      <c r="BE227" s="6">
        <f>INDEX('P-07 HACCP score'!$C$3:$E$6,MATCH(W227,'P-07 HACCP score'!$B$3:$B$6,0),MATCH('D-14 Ernst'!N$2,'P-07 HACCP score'!$C$2:$E$2,0))</f>
        <v>0</v>
      </c>
      <c r="BF227" s="6">
        <f>INDEX('P-07 HACCP score'!$C$3:$E$6,MATCH(X227,'P-07 HACCP score'!$B$3:$B$6,0),MATCH('D-14 Ernst'!O$2,'P-07 HACCP score'!$C$2:$E$2,0))</f>
        <v>0</v>
      </c>
      <c r="BG227" s="6">
        <f>INDEX('P-07 HACCP score'!$C$3:$E$6,MATCH(Y227,'P-07 HACCP score'!$B$3:$B$6,0),MATCH('D-14 Ernst'!P$2,'P-07 HACCP score'!$C$2:$E$2,0))</f>
        <v>0</v>
      </c>
      <c r="BH227" s="6">
        <f>INDEX('P-07 HACCP score'!$C$3:$E$6,MATCH(Z227,'P-07 HACCP score'!$B$3:$B$6,0),MATCH('D-14 Ernst'!Q$2,'P-07 HACCP score'!$C$2:$E$2,0))</f>
        <v>0</v>
      </c>
      <c r="BI227" s="6">
        <f>INDEX('P-07 HACCP score'!$C$3:$E$6,MATCH(AA227,'P-07 HACCP score'!$B$3:$B$6,0),MATCH('D-14 Ernst'!R$2,'P-07 HACCP score'!$C$2:$E$2,0))</f>
        <v>0</v>
      </c>
      <c r="BJ227" s="6">
        <f>INDEX('P-07 HACCP score'!$C$3:$E$6,MATCH(AB227,'P-07 HACCP score'!$B$3:$B$6,0),MATCH('D-14 Ernst'!S$2,'P-07 HACCP score'!$C$2:$E$2,0))</f>
        <v>0</v>
      </c>
      <c r="BK227" s="6">
        <f>INDEX('P-07 HACCP score'!$C$3:$E$6,MATCH(AC227,'P-07 HACCP score'!$B$3:$B$6,0),MATCH('D-14 Ernst'!T$2,'P-07 HACCP score'!$C$2:$E$2,0))</f>
        <v>0</v>
      </c>
      <c r="BL227" s="6">
        <f>INDEX('P-07 HACCP score'!$C$3:$E$6,MATCH(AD227,'P-07 HACCP score'!$B$3:$B$6,0),MATCH('D-14 Ernst'!U$2,'P-07 HACCP score'!$C$2:$E$2,0))</f>
        <v>0</v>
      </c>
      <c r="BM227" s="6">
        <f>INDEX('P-07 HACCP score'!$C$3:$E$6,MATCH(AE227,'P-07 HACCP score'!$B$3:$B$6,0),MATCH('D-14 Ernst'!V$2,'P-07 HACCP score'!$C$2:$E$2,0))</f>
        <v>0</v>
      </c>
      <c r="BN227" s="6">
        <f>INDEX('P-07 HACCP score'!$C$3:$E$6,MATCH(AF227,'P-07 HACCP score'!$B$3:$B$6,0),MATCH('D-14 Ernst'!W$2,'P-07 HACCP score'!$C$2:$E$2,0))</f>
        <v>0</v>
      </c>
    </row>
    <row r="228" spans="1:66" x14ac:dyDescent="0.25">
      <c r="A228" s="26" t="s">
        <v>480</v>
      </c>
      <c r="B228" s="25" t="s">
        <v>481</v>
      </c>
      <c r="C228" s="28" t="s">
        <v>1312</v>
      </c>
      <c r="D228" s="27" t="s">
        <v>151</v>
      </c>
      <c r="E228" s="8"/>
      <c r="F228" s="9"/>
      <c r="G228" s="9"/>
      <c r="H228" s="10"/>
      <c r="I228" s="10"/>
      <c r="J228" s="10"/>
      <c r="K228" s="10"/>
      <c r="L228" s="10"/>
      <c r="M228" s="9"/>
      <c r="N228" s="9"/>
      <c r="O228" s="9"/>
      <c r="P228" s="9"/>
      <c r="Q228" s="9"/>
      <c r="R228" s="9"/>
      <c r="S228" s="9"/>
      <c r="T228" s="9"/>
      <c r="U228" s="9"/>
      <c r="V228" s="9"/>
      <c r="W228" s="9"/>
      <c r="X228" s="9"/>
      <c r="Y228" s="9"/>
      <c r="Z228" s="9" t="s">
        <v>33</v>
      </c>
      <c r="AA228" s="9"/>
      <c r="AB228" s="9"/>
      <c r="AC228" s="9"/>
      <c r="AD228" s="9"/>
      <c r="AE228" s="9"/>
      <c r="AF228" s="7"/>
      <c r="AG228" s="11">
        <f t="shared" si="21"/>
        <v>0</v>
      </c>
      <c r="AH228" s="12">
        <f t="shared" si="22"/>
        <v>0</v>
      </c>
      <c r="AI228" s="13" t="str">
        <f t="shared" si="23"/>
        <v>LAAG</v>
      </c>
      <c r="AJ228" s="33" t="str">
        <f t="shared" si="24"/>
        <v>N</v>
      </c>
      <c r="AK228" s="14" t="str">
        <f t="shared" si="25"/>
        <v>LAAG</v>
      </c>
      <c r="AL228" s="8" t="s">
        <v>33</v>
      </c>
      <c r="AM228" s="9" t="s">
        <v>34</v>
      </c>
      <c r="AN228" s="9" t="s">
        <v>35</v>
      </c>
      <c r="AO228" s="18" t="str">
        <f t="shared" si="26"/>
        <v>N</v>
      </c>
      <c r="AP228" s="15" t="str">
        <f t="shared" si="27"/>
        <v>LAAG</v>
      </c>
      <c r="AQ228" s="6">
        <f>INDEX('P-07 HACCP score'!$C$3:$E$6,MATCH(E228,'P-07 HACCP score'!$B$3:$B$6,0),MATCH('D-14 Ernst'!A$2,'P-07 HACCP score'!$C$2:$E$2,0))</f>
        <v>0</v>
      </c>
      <c r="AR228" s="6">
        <f>INDEX('P-07 HACCP score'!$C$3:$E$6,MATCH(F228,'P-07 HACCP score'!$B$3:$B$6,0),MATCH('D-14 Ernst'!B$2,'P-07 HACCP score'!$C$2:$E$2,0))</f>
        <v>0</v>
      </c>
      <c r="AS228" s="6">
        <f>INDEX('P-07 HACCP score'!$C$3:$E$6,MATCH(G228,'P-07 HACCP score'!$B$3:$B$6,0),MATCH('D-14 Ernst'!C$2,'P-07 HACCP score'!$C$2:$E$2,0))</f>
        <v>0</v>
      </c>
      <c r="AT228" s="6">
        <f>INDEX('P-07 HACCP score'!$C$3:$E$6,MATCH(M228,'P-07 HACCP score'!$B$3:$B$6,0),MATCH('D-14 Ernst'!D$2,'P-07 HACCP score'!$C$2:$E$2,0))</f>
        <v>0</v>
      </c>
      <c r="AU228" s="6">
        <f>INDEX('P-07 HACCP score'!$C$3:$E$6,MATCH(N228,'P-07 HACCP score'!$B$3:$B$6,0),MATCH('D-14 Ernst'!E$2,'P-07 HACCP score'!$C$2:$E$2,0))</f>
        <v>0</v>
      </c>
      <c r="AV228" s="6">
        <f>INDEX('P-07 HACCP score'!$C$3:$E$6,MATCH(O228,'P-07 HACCP score'!$B$3:$B$6,0),MATCH('D-14 Ernst'!F$2,'P-07 HACCP score'!$C$2:$E$2,0))</f>
        <v>0</v>
      </c>
      <c r="AW228" s="6">
        <f>INDEX('P-07 HACCP score'!$C$3:$E$6,MATCH(P228,'P-07 HACCP score'!$B$3:$B$6,0),MATCH('D-14 Ernst'!G$2,'P-07 HACCP score'!$C$2:$E$2,0))</f>
        <v>0</v>
      </c>
      <c r="AX228" s="6">
        <f>INDEX('P-07 HACCP score'!$C$3:$E$6,MATCH(Q228,'P-07 HACCP score'!$B$3:$B$6,0),MATCH('D-14 Ernst'!H$2,'P-07 HACCP score'!$C$2:$E$2,0))</f>
        <v>0</v>
      </c>
      <c r="AY228" s="6">
        <f>INDEX('P-07 HACCP score'!$C$3:$E$6,MATCH(R228,'P-07 HACCP score'!$B$3:$B$6,0),MATCH('D-14 Ernst'!I$2,'P-07 HACCP score'!$C$2:$E$2,0))</f>
        <v>0</v>
      </c>
      <c r="AZ228" s="6">
        <f>INDEX('P-07 HACCP score'!$C$3:$E$6,MATCH(S228,'P-07 HACCP score'!$B$3:$B$6,0),MATCH('D-14 Ernst'!J$2,'P-07 HACCP score'!$C$2:$E$2,0))</f>
        <v>0</v>
      </c>
      <c r="BA228" s="6">
        <f>INDEX('P-07 HACCP score'!$C$3:$E$6,MATCH(T228,'P-07 HACCP score'!$B$3:$B$6,0),MATCH('D-14 Ernst'!K$2,'P-07 HACCP score'!$C$2:$E$2,0))</f>
        <v>0</v>
      </c>
      <c r="BB228" s="6" t="e">
        <f>INDEX('P-07 HACCP score'!$C$3:$E$6,MATCH(#REF!,'P-07 HACCP score'!$B$3:$B$6,0),MATCH('D-14 Ernst'!#REF!,'P-07 HACCP score'!$C$2:$E$2,0))</f>
        <v>#REF!</v>
      </c>
      <c r="BC228" s="6">
        <f>INDEX('P-07 HACCP score'!$C$3:$E$6,MATCH(U228,'P-07 HACCP score'!$B$3:$B$6,0),MATCH('D-14 Ernst'!L$2,'P-07 HACCP score'!$C$2:$E$2,0))</f>
        <v>0</v>
      </c>
      <c r="BD228" s="6">
        <f>INDEX('P-07 HACCP score'!$C$3:$E$6,MATCH(V228,'P-07 HACCP score'!$B$3:$B$6,0),MATCH('D-14 Ernst'!M$2,'P-07 HACCP score'!$C$2:$E$2,0))</f>
        <v>0</v>
      </c>
      <c r="BE228" s="6">
        <f>INDEX('P-07 HACCP score'!$C$3:$E$6,MATCH(W228,'P-07 HACCP score'!$B$3:$B$6,0),MATCH('D-14 Ernst'!N$2,'P-07 HACCP score'!$C$2:$E$2,0))</f>
        <v>0</v>
      </c>
      <c r="BF228" s="6">
        <f>INDEX('P-07 HACCP score'!$C$3:$E$6,MATCH(X228,'P-07 HACCP score'!$B$3:$B$6,0),MATCH('D-14 Ernst'!O$2,'P-07 HACCP score'!$C$2:$E$2,0))</f>
        <v>0</v>
      </c>
      <c r="BG228" s="6">
        <f>INDEX('P-07 HACCP score'!$C$3:$E$6,MATCH(Y228,'P-07 HACCP score'!$B$3:$B$6,0),MATCH('D-14 Ernst'!P$2,'P-07 HACCP score'!$C$2:$E$2,0))</f>
        <v>0</v>
      </c>
      <c r="BH228" s="6">
        <f>INDEX('P-07 HACCP score'!$C$3:$E$6,MATCH(Z228,'P-07 HACCP score'!$B$3:$B$6,0),MATCH('D-14 Ernst'!Q$2,'P-07 HACCP score'!$C$2:$E$2,0))</f>
        <v>2</v>
      </c>
      <c r="BI228" s="6">
        <f>INDEX('P-07 HACCP score'!$C$3:$E$6,MATCH(AA228,'P-07 HACCP score'!$B$3:$B$6,0),MATCH('D-14 Ernst'!R$2,'P-07 HACCP score'!$C$2:$E$2,0))</f>
        <v>0</v>
      </c>
      <c r="BJ228" s="6">
        <f>INDEX('P-07 HACCP score'!$C$3:$E$6,MATCH(AB228,'P-07 HACCP score'!$B$3:$B$6,0),MATCH('D-14 Ernst'!S$2,'P-07 HACCP score'!$C$2:$E$2,0))</f>
        <v>0</v>
      </c>
      <c r="BK228" s="6">
        <f>INDEX('P-07 HACCP score'!$C$3:$E$6,MATCH(AC228,'P-07 HACCP score'!$B$3:$B$6,0),MATCH('D-14 Ernst'!T$2,'P-07 HACCP score'!$C$2:$E$2,0))</f>
        <v>0</v>
      </c>
      <c r="BL228" s="6">
        <f>INDEX('P-07 HACCP score'!$C$3:$E$6,MATCH(AD228,'P-07 HACCP score'!$B$3:$B$6,0),MATCH('D-14 Ernst'!U$2,'P-07 HACCP score'!$C$2:$E$2,0))</f>
        <v>0</v>
      </c>
      <c r="BM228" s="6">
        <f>INDEX('P-07 HACCP score'!$C$3:$E$6,MATCH(AE228,'P-07 HACCP score'!$B$3:$B$6,0),MATCH('D-14 Ernst'!V$2,'P-07 HACCP score'!$C$2:$E$2,0))</f>
        <v>0</v>
      </c>
      <c r="BN228" s="6">
        <f>INDEX('P-07 HACCP score'!$C$3:$E$6,MATCH(AF228,'P-07 HACCP score'!$B$3:$B$6,0),MATCH('D-14 Ernst'!W$2,'P-07 HACCP score'!$C$2:$E$2,0))</f>
        <v>0</v>
      </c>
    </row>
    <row r="229" spans="1:66" x14ac:dyDescent="0.25">
      <c r="A229" s="26" t="s">
        <v>482</v>
      </c>
      <c r="B229" s="25" t="s">
        <v>483</v>
      </c>
      <c r="C229" s="28" t="s">
        <v>234</v>
      </c>
      <c r="D229" s="27" t="s">
        <v>83</v>
      </c>
      <c r="E229" s="8"/>
      <c r="F229" s="9"/>
      <c r="G229" s="9"/>
      <c r="H229" s="10"/>
      <c r="I229" s="10"/>
      <c r="J229" s="10"/>
      <c r="K229" s="10"/>
      <c r="L229" s="10"/>
      <c r="M229" s="9"/>
      <c r="N229" s="9"/>
      <c r="O229" s="9"/>
      <c r="P229" s="9"/>
      <c r="Q229" s="9"/>
      <c r="R229" s="9"/>
      <c r="S229" s="9"/>
      <c r="T229" s="9"/>
      <c r="U229" s="9"/>
      <c r="V229" s="9"/>
      <c r="W229" s="9"/>
      <c r="X229" s="9"/>
      <c r="Y229" s="9"/>
      <c r="Z229" s="9"/>
      <c r="AA229" s="9"/>
      <c r="AB229" s="9"/>
      <c r="AC229" s="9"/>
      <c r="AD229" s="9"/>
      <c r="AE229" s="9"/>
      <c r="AF229" s="7"/>
      <c r="AG229" s="11">
        <f t="shared" si="21"/>
        <v>0</v>
      </c>
      <c r="AH229" s="12">
        <f t="shared" si="22"/>
        <v>0</v>
      </c>
      <c r="AI229" s="13" t="str">
        <f t="shared" si="23"/>
        <v>LAAG</v>
      </c>
      <c r="AJ229" s="33" t="str">
        <f t="shared" si="24"/>
        <v>N</v>
      </c>
      <c r="AK229" s="14" t="str">
        <f t="shared" si="25"/>
        <v>LAAG</v>
      </c>
      <c r="AL229" s="8" t="s">
        <v>33</v>
      </c>
      <c r="AM229" s="9" t="s">
        <v>39</v>
      </c>
      <c r="AN229" s="9" t="s">
        <v>35</v>
      </c>
      <c r="AO229" s="18" t="str">
        <f t="shared" si="26"/>
        <v>N</v>
      </c>
      <c r="AP229" s="15" t="str">
        <f t="shared" si="27"/>
        <v>LAAG</v>
      </c>
      <c r="AQ229" s="6">
        <f>INDEX('P-07 HACCP score'!$C$3:$E$6,MATCH(E229,'P-07 HACCP score'!$B$3:$B$6,0),MATCH('D-14 Ernst'!A$2,'P-07 HACCP score'!$C$2:$E$2,0))</f>
        <v>0</v>
      </c>
      <c r="AR229" s="6">
        <f>INDEX('P-07 HACCP score'!$C$3:$E$6,MATCH(F229,'P-07 HACCP score'!$B$3:$B$6,0),MATCH('D-14 Ernst'!B$2,'P-07 HACCP score'!$C$2:$E$2,0))</f>
        <v>0</v>
      </c>
      <c r="AS229" s="6">
        <f>INDEX('P-07 HACCP score'!$C$3:$E$6,MATCH(G229,'P-07 HACCP score'!$B$3:$B$6,0),MATCH('D-14 Ernst'!C$2,'P-07 HACCP score'!$C$2:$E$2,0))</f>
        <v>0</v>
      </c>
      <c r="AT229" s="6">
        <f>INDEX('P-07 HACCP score'!$C$3:$E$6,MATCH(M229,'P-07 HACCP score'!$B$3:$B$6,0),MATCH('D-14 Ernst'!D$2,'P-07 HACCP score'!$C$2:$E$2,0))</f>
        <v>0</v>
      </c>
      <c r="AU229" s="6">
        <f>INDEX('P-07 HACCP score'!$C$3:$E$6,MATCH(N229,'P-07 HACCP score'!$B$3:$B$6,0),MATCH('D-14 Ernst'!E$2,'P-07 HACCP score'!$C$2:$E$2,0))</f>
        <v>0</v>
      </c>
      <c r="AV229" s="6">
        <f>INDEX('P-07 HACCP score'!$C$3:$E$6,MATCH(O229,'P-07 HACCP score'!$B$3:$B$6,0),MATCH('D-14 Ernst'!F$2,'P-07 HACCP score'!$C$2:$E$2,0))</f>
        <v>0</v>
      </c>
      <c r="AW229" s="6">
        <f>INDEX('P-07 HACCP score'!$C$3:$E$6,MATCH(P229,'P-07 HACCP score'!$B$3:$B$6,0),MATCH('D-14 Ernst'!G$2,'P-07 HACCP score'!$C$2:$E$2,0))</f>
        <v>0</v>
      </c>
      <c r="AX229" s="6">
        <f>INDEX('P-07 HACCP score'!$C$3:$E$6,MATCH(Q229,'P-07 HACCP score'!$B$3:$B$6,0),MATCH('D-14 Ernst'!H$2,'P-07 HACCP score'!$C$2:$E$2,0))</f>
        <v>0</v>
      </c>
      <c r="AY229" s="6">
        <f>INDEX('P-07 HACCP score'!$C$3:$E$6,MATCH(R229,'P-07 HACCP score'!$B$3:$B$6,0),MATCH('D-14 Ernst'!I$2,'P-07 HACCP score'!$C$2:$E$2,0))</f>
        <v>0</v>
      </c>
      <c r="AZ229" s="6">
        <f>INDEX('P-07 HACCP score'!$C$3:$E$6,MATCH(S229,'P-07 HACCP score'!$B$3:$B$6,0),MATCH('D-14 Ernst'!J$2,'P-07 HACCP score'!$C$2:$E$2,0))</f>
        <v>0</v>
      </c>
      <c r="BA229" s="6">
        <f>INDEX('P-07 HACCP score'!$C$3:$E$6,MATCH(T229,'P-07 HACCP score'!$B$3:$B$6,0),MATCH('D-14 Ernst'!K$2,'P-07 HACCP score'!$C$2:$E$2,0))</f>
        <v>0</v>
      </c>
      <c r="BB229" s="6" t="e">
        <f>INDEX('P-07 HACCP score'!$C$3:$E$6,MATCH(#REF!,'P-07 HACCP score'!$B$3:$B$6,0),MATCH('D-14 Ernst'!#REF!,'P-07 HACCP score'!$C$2:$E$2,0))</f>
        <v>#REF!</v>
      </c>
      <c r="BC229" s="6">
        <f>INDEX('P-07 HACCP score'!$C$3:$E$6,MATCH(U229,'P-07 HACCP score'!$B$3:$B$6,0),MATCH('D-14 Ernst'!L$2,'P-07 HACCP score'!$C$2:$E$2,0))</f>
        <v>0</v>
      </c>
      <c r="BD229" s="6">
        <f>INDEX('P-07 HACCP score'!$C$3:$E$6,MATCH(V229,'P-07 HACCP score'!$B$3:$B$6,0),MATCH('D-14 Ernst'!M$2,'P-07 HACCP score'!$C$2:$E$2,0))</f>
        <v>0</v>
      </c>
      <c r="BE229" s="6">
        <f>INDEX('P-07 HACCP score'!$C$3:$E$6,MATCH(W229,'P-07 HACCP score'!$B$3:$B$6,0),MATCH('D-14 Ernst'!N$2,'P-07 HACCP score'!$C$2:$E$2,0))</f>
        <v>0</v>
      </c>
      <c r="BF229" s="6">
        <f>INDEX('P-07 HACCP score'!$C$3:$E$6,MATCH(X229,'P-07 HACCP score'!$B$3:$B$6,0),MATCH('D-14 Ernst'!O$2,'P-07 HACCP score'!$C$2:$E$2,0))</f>
        <v>0</v>
      </c>
      <c r="BG229" s="6">
        <f>INDEX('P-07 HACCP score'!$C$3:$E$6,MATCH(Y229,'P-07 HACCP score'!$B$3:$B$6,0),MATCH('D-14 Ernst'!P$2,'P-07 HACCP score'!$C$2:$E$2,0))</f>
        <v>0</v>
      </c>
      <c r="BH229" s="6">
        <f>INDEX('P-07 HACCP score'!$C$3:$E$6,MATCH(Z229,'P-07 HACCP score'!$B$3:$B$6,0),MATCH('D-14 Ernst'!Q$2,'P-07 HACCP score'!$C$2:$E$2,0))</f>
        <v>0</v>
      </c>
      <c r="BI229" s="6">
        <f>INDEX('P-07 HACCP score'!$C$3:$E$6,MATCH(AA229,'P-07 HACCP score'!$B$3:$B$6,0),MATCH('D-14 Ernst'!R$2,'P-07 HACCP score'!$C$2:$E$2,0))</f>
        <v>0</v>
      </c>
      <c r="BJ229" s="6">
        <f>INDEX('P-07 HACCP score'!$C$3:$E$6,MATCH(AB229,'P-07 HACCP score'!$B$3:$B$6,0),MATCH('D-14 Ernst'!S$2,'P-07 HACCP score'!$C$2:$E$2,0))</f>
        <v>0</v>
      </c>
      <c r="BK229" s="6">
        <f>INDEX('P-07 HACCP score'!$C$3:$E$6,MATCH(AC229,'P-07 HACCP score'!$B$3:$B$6,0),MATCH('D-14 Ernst'!T$2,'P-07 HACCP score'!$C$2:$E$2,0))</f>
        <v>0</v>
      </c>
      <c r="BL229" s="6">
        <f>INDEX('P-07 HACCP score'!$C$3:$E$6,MATCH(AD229,'P-07 HACCP score'!$B$3:$B$6,0),MATCH('D-14 Ernst'!U$2,'P-07 HACCP score'!$C$2:$E$2,0))</f>
        <v>0</v>
      </c>
      <c r="BM229" s="6">
        <f>INDEX('P-07 HACCP score'!$C$3:$E$6,MATCH(AE229,'P-07 HACCP score'!$B$3:$B$6,0),MATCH('D-14 Ernst'!V$2,'P-07 HACCP score'!$C$2:$E$2,0))</f>
        <v>0</v>
      </c>
      <c r="BN229" s="6">
        <f>INDEX('P-07 HACCP score'!$C$3:$E$6,MATCH(AF229,'P-07 HACCP score'!$B$3:$B$6,0),MATCH('D-14 Ernst'!W$2,'P-07 HACCP score'!$C$2:$E$2,0))</f>
        <v>0</v>
      </c>
    </row>
    <row r="230" spans="1:66" x14ac:dyDescent="0.25">
      <c r="A230" s="26" t="s">
        <v>484</v>
      </c>
      <c r="B230" s="25" t="s">
        <v>485</v>
      </c>
      <c r="C230" s="28" t="s">
        <v>1306</v>
      </c>
      <c r="D230" s="27" t="s">
        <v>83</v>
      </c>
      <c r="E230" s="8"/>
      <c r="F230" s="9"/>
      <c r="G230" s="9"/>
      <c r="H230" s="10"/>
      <c r="I230" s="10"/>
      <c r="J230" s="10"/>
      <c r="K230" s="10"/>
      <c r="L230" s="10"/>
      <c r="M230" s="9"/>
      <c r="N230" s="9" t="s">
        <v>38</v>
      </c>
      <c r="O230" s="9" t="s">
        <v>33</v>
      </c>
      <c r="P230" s="9"/>
      <c r="Q230" s="9" t="s">
        <v>33</v>
      </c>
      <c r="R230" s="9"/>
      <c r="S230" s="9"/>
      <c r="T230" s="9"/>
      <c r="U230" s="9"/>
      <c r="V230" s="9"/>
      <c r="W230" s="9"/>
      <c r="X230" s="9"/>
      <c r="Y230" s="9"/>
      <c r="Z230" s="9"/>
      <c r="AA230" s="9"/>
      <c r="AB230" s="9"/>
      <c r="AC230" s="9"/>
      <c r="AD230" s="9"/>
      <c r="AE230" s="9"/>
      <c r="AF230" s="7"/>
      <c r="AG230" s="11">
        <f t="shared" si="21"/>
        <v>1</v>
      </c>
      <c r="AH230" s="12">
        <f t="shared" si="22"/>
        <v>1</v>
      </c>
      <c r="AI230" s="13" t="str">
        <f t="shared" si="23"/>
        <v>HOOG</v>
      </c>
      <c r="AJ230" s="33" t="str">
        <f t="shared" si="24"/>
        <v>N</v>
      </c>
      <c r="AK230" s="14" t="str">
        <f t="shared" si="25"/>
        <v>HOOG</v>
      </c>
      <c r="AL230" s="8" t="s">
        <v>33</v>
      </c>
      <c r="AM230" s="9" t="s">
        <v>34</v>
      </c>
      <c r="AN230" s="9" t="s">
        <v>35</v>
      </c>
      <c r="AO230" s="18" t="str">
        <f t="shared" si="26"/>
        <v>N</v>
      </c>
      <c r="AP230" s="15" t="str">
        <f t="shared" si="27"/>
        <v>HOOG</v>
      </c>
      <c r="AQ230" s="6">
        <f>INDEX('P-07 HACCP score'!$C$3:$E$6,MATCH(E230,'P-07 HACCP score'!$B$3:$B$6,0),MATCH('D-14 Ernst'!A$2,'P-07 HACCP score'!$C$2:$E$2,0))</f>
        <v>0</v>
      </c>
      <c r="AR230" s="6">
        <f>INDEX('P-07 HACCP score'!$C$3:$E$6,MATCH(F230,'P-07 HACCP score'!$B$3:$B$6,0),MATCH('D-14 Ernst'!B$2,'P-07 HACCP score'!$C$2:$E$2,0))</f>
        <v>0</v>
      </c>
      <c r="AS230" s="6">
        <f>INDEX('P-07 HACCP score'!$C$3:$E$6,MATCH(G230,'P-07 HACCP score'!$B$3:$B$6,0),MATCH('D-14 Ernst'!C$2,'P-07 HACCP score'!$C$2:$E$2,0))</f>
        <v>0</v>
      </c>
      <c r="AT230" s="6">
        <f>INDEX('P-07 HACCP score'!$C$3:$E$6,MATCH(M230,'P-07 HACCP score'!$B$3:$B$6,0),MATCH('D-14 Ernst'!D$2,'P-07 HACCP score'!$C$2:$E$2,0))</f>
        <v>0</v>
      </c>
      <c r="AU230" s="6">
        <f>INDEX('P-07 HACCP score'!$C$3:$E$6,MATCH(N230,'P-07 HACCP score'!$B$3:$B$6,0),MATCH('D-14 Ernst'!E$2,'P-07 HACCP score'!$C$2:$E$2,0))</f>
        <v>4</v>
      </c>
      <c r="AV230" s="6">
        <f>INDEX('P-07 HACCP score'!$C$3:$E$6,MATCH(O230,'P-07 HACCP score'!$B$3:$B$6,0),MATCH('D-14 Ernst'!F$2,'P-07 HACCP score'!$C$2:$E$2,0))</f>
        <v>3</v>
      </c>
      <c r="AW230" s="6">
        <f>INDEX('P-07 HACCP score'!$C$3:$E$6,MATCH(P230,'P-07 HACCP score'!$B$3:$B$6,0),MATCH('D-14 Ernst'!G$2,'P-07 HACCP score'!$C$2:$E$2,0))</f>
        <v>0</v>
      </c>
      <c r="AX230" s="6">
        <f>INDEX('P-07 HACCP score'!$C$3:$E$6,MATCH(Q230,'P-07 HACCP score'!$B$3:$B$6,0),MATCH('D-14 Ernst'!H$2,'P-07 HACCP score'!$C$2:$E$2,0))</f>
        <v>2</v>
      </c>
      <c r="AY230" s="6">
        <f>INDEX('P-07 HACCP score'!$C$3:$E$6,MATCH(R230,'P-07 HACCP score'!$B$3:$B$6,0),MATCH('D-14 Ernst'!I$2,'P-07 HACCP score'!$C$2:$E$2,0))</f>
        <v>0</v>
      </c>
      <c r="AZ230" s="6">
        <f>INDEX('P-07 HACCP score'!$C$3:$E$6,MATCH(S230,'P-07 HACCP score'!$B$3:$B$6,0),MATCH('D-14 Ernst'!J$2,'P-07 HACCP score'!$C$2:$E$2,0))</f>
        <v>0</v>
      </c>
      <c r="BA230" s="6">
        <f>INDEX('P-07 HACCP score'!$C$3:$E$6,MATCH(T230,'P-07 HACCP score'!$B$3:$B$6,0),MATCH('D-14 Ernst'!K$2,'P-07 HACCP score'!$C$2:$E$2,0))</f>
        <v>0</v>
      </c>
      <c r="BB230" s="6" t="e">
        <f>INDEX('P-07 HACCP score'!$C$3:$E$6,MATCH(#REF!,'P-07 HACCP score'!$B$3:$B$6,0),MATCH('D-14 Ernst'!#REF!,'P-07 HACCP score'!$C$2:$E$2,0))</f>
        <v>#REF!</v>
      </c>
      <c r="BC230" s="6">
        <f>INDEX('P-07 HACCP score'!$C$3:$E$6,MATCH(U230,'P-07 HACCP score'!$B$3:$B$6,0),MATCH('D-14 Ernst'!L$2,'P-07 HACCP score'!$C$2:$E$2,0))</f>
        <v>0</v>
      </c>
      <c r="BD230" s="6">
        <f>INDEX('P-07 HACCP score'!$C$3:$E$6,MATCH(V230,'P-07 HACCP score'!$B$3:$B$6,0),MATCH('D-14 Ernst'!M$2,'P-07 HACCP score'!$C$2:$E$2,0))</f>
        <v>0</v>
      </c>
      <c r="BE230" s="6">
        <f>INDEX('P-07 HACCP score'!$C$3:$E$6,MATCH(W230,'P-07 HACCP score'!$B$3:$B$6,0),MATCH('D-14 Ernst'!N$2,'P-07 HACCP score'!$C$2:$E$2,0))</f>
        <v>0</v>
      </c>
      <c r="BF230" s="6">
        <f>INDEX('P-07 HACCP score'!$C$3:$E$6,MATCH(X230,'P-07 HACCP score'!$B$3:$B$6,0),MATCH('D-14 Ernst'!O$2,'P-07 HACCP score'!$C$2:$E$2,0))</f>
        <v>0</v>
      </c>
      <c r="BG230" s="6">
        <f>INDEX('P-07 HACCP score'!$C$3:$E$6,MATCH(Y230,'P-07 HACCP score'!$B$3:$B$6,0),MATCH('D-14 Ernst'!P$2,'P-07 HACCP score'!$C$2:$E$2,0))</f>
        <v>0</v>
      </c>
      <c r="BH230" s="6">
        <f>INDEX('P-07 HACCP score'!$C$3:$E$6,MATCH(Z230,'P-07 HACCP score'!$B$3:$B$6,0),MATCH('D-14 Ernst'!Q$2,'P-07 HACCP score'!$C$2:$E$2,0))</f>
        <v>0</v>
      </c>
      <c r="BI230" s="6">
        <f>INDEX('P-07 HACCP score'!$C$3:$E$6,MATCH(AA230,'P-07 HACCP score'!$B$3:$B$6,0),MATCH('D-14 Ernst'!R$2,'P-07 HACCP score'!$C$2:$E$2,0))</f>
        <v>0</v>
      </c>
      <c r="BJ230" s="6">
        <f>INDEX('P-07 HACCP score'!$C$3:$E$6,MATCH(AB230,'P-07 HACCP score'!$B$3:$B$6,0),MATCH('D-14 Ernst'!S$2,'P-07 HACCP score'!$C$2:$E$2,0))</f>
        <v>0</v>
      </c>
      <c r="BK230" s="6">
        <f>INDEX('P-07 HACCP score'!$C$3:$E$6,MATCH(AC230,'P-07 HACCP score'!$B$3:$B$6,0),MATCH('D-14 Ernst'!T$2,'P-07 HACCP score'!$C$2:$E$2,0))</f>
        <v>0</v>
      </c>
      <c r="BL230" s="6">
        <f>INDEX('P-07 HACCP score'!$C$3:$E$6,MATCH(AD230,'P-07 HACCP score'!$B$3:$B$6,0),MATCH('D-14 Ernst'!U$2,'P-07 HACCP score'!$C$2:$E$2,0))</f>
        <v>0</v>
      </c>
      <c r="BM230" s="6">
        <f>INDEX('P-07 HACCP score'!$C$3:$E$6,MATCH(AE230,'P-07 HACCP score'!$B$3:$B$6,0),MATCH('D-14 Ernst'!V$2,'P-07 HACCP score'!$C$2:$E$2,0))</f>
        <v>0</v>
      </c>
      <c r="BN230" s="6">
        <f>INDEX('P-07 HACCP score'!$C$3:$E$6,MATCH(AF230,'P-07 HACCP score'!$B$3:$B$6,0),MATCH('D-14 Ernst'!W$2,'P-07 HACCP score'!$C$2:$E$2,0))</f>
        <v>0</v>
      </c>
    </row>
    <row r="231" spans="1:66" x14ac:dyDescent="0.25">
      <c r="A231" s="26" t="s">
        <v>486</v>
      </c>
      <c r="B231" s="25" t="s">
        <v>487</v>
      </c>
      <c r="C231" s="28" t="s">
        <v>1313</v>
      </c>
      <c r="D231" s="27" t="s">
        <v>167</v>
      </c>
      <c r="E231" s="8" t="s">
        <v>33</v>
      </c>
      <c r="F231" s="9"/>
      <c r="G231" s="9"/>
      <c r="H231" s="10"/>
      <c r="I231" s="10"/>
      <c r="J231" s="10"/>
      <c r="K231" s="10"/>
      <c r="L231" s="10"/>
      <c r="M231" s="9"/>
      <c r="N231" s="9"/>
      <c r="O231" s="9" t="s">
        <v>33</v>
      </c>
      <c r="P231" s="9"/>
      <c r="Q231" s="9" t="s">
        <v>33</v>
      </c>
      <c r="R231" s="9"/>
      <c r="S231" s="9"/>
      <c r="T231" s="9"/>
      <c r="U231" s="9"/>
      <c r="V231" s="9"/>
      <c r="W231" s="9"/>
      <c r="X231" s="9"/>
      <c r="Y231" s="9"/>
      <c r="Z231" s="9"/>
      <c r="AA231" s="9"/>
      <c r="AB231" s="9"/>
      <c r="AC231" s="9"/>
      <c r="AD231" s="9"/>
      <c r="AE231" s="9"/>
      <c r="AF231" s="7"/>
      <c r="AG231" s="11">
        <f t="shared" si="21"/>
        <v>1</v>
      </c>
      <c r="AH231" s="12">
        <f t="shared" si="22"/>
        <v>0</v>
      </c>
      <c r="AI231" s="13" t="str">
        <f t="shared" si="23"/>
        <v>LAAG</v>
      </c>
      <c r="AJ231" s="33" t="str">
        <f t="shared" si="24"/>
        <v>N</v>
      </c>
      <c r="AK231" s="14" t="str">
        <f t="shared" si="25"/>
        <v>LAAG</v>
      </c>
      <c r="AL231" s="8" t="s">
        <v>33</v>
      </c>
      <c r="AM231" s="9" t="s">
        <v>39</v>
      </c>
      <c r="AN231" s="9" t="s">
        <v>35</v>
      </c>
      <c r="AO231" s="18" t="str">
        <f t="shared" si="26"/>
        <v>N</v>
      </c>
      <c r="AP231" s="15" t="str">
        <f t="shared" si="27"/>
        <v>LAAG</v>
      </c>
      <c r="AQ231" s="6">
        <f>INDEX('P-07 HACCP score'!$C$3:$E$6,MATCH(E231,'P-07 HACCP score'!$B$3:$B$6,0),MATCH('D-14 Ernst'!A$2,'P-07 HACCP score'!$C$2:$E$2,0))</f>
        <v>2</v>
      </c>
      <c r="AR231" s="6">
        <f>INDEX('P-07 HACCP score'!$C$3:$E$6,MATCH(F231,'P-07 HACCP score'!$B$3:$B$6,0),MATCH('D-14 Ernst'!B$2,'P-07 HACCP score'!$C$2:$E$2,0))</f>
        <v>0</v>
      </c>
      <c r="AS231" s="6">
        <f>INDEX('P-07 HACCP score'!$C$3:$E$6,MATCH(G231,'P-07 HACCP score'!$B$3:$B$6,0),MATCH('D-14 Ernst'!C$2,'P-07 HACCP score'!$C$2:$E$2,0))</f>
        <v>0</v>
      </c>
      <c r="AT231" s="6">
        <f>INDEX('P-07 HACCP score'!$C$3:$E$6,MATCH(M231,'P-07 HACCP score'!$B$3:$B$6,0),MATCH('D-14 Ernst'!D$2,'P-07 HACCP score'!$C$2:$E$2,0))</f>
        <v>0</v>
      </c>
      <c r="AU231" s="6">
        <f>INDEX('P-07 HACCP score'!$C$3:$E$6,MATCH(N231,'P-07 HACCP score'!$B$3:$B$6,0),MATCH('D-14 Ernst'!E$2,'P-07 HACCP score'!$C$2:$E$2,0))</f>
        <v>0</v>
      </c>
      <c r="AV231" s="6">
        <f>INDEX('P-07 HACCP score'!$C$3:$E$6,MATCH(O231,'P-07 HACCP score'!$B$3:$B$6,0),MATCH('D-14 Ernst'!F$2,'P-07 HACCP score'!$C$2:$E$2,0))</f>
        <v>3</v>
      </c>
      <c r="AW231" s="6">
        <f>INDEX('P-07 HACCP score'!$C$3:$E$6,MATCH(P231,'P-07 HACCP score'!$B$3:$B$6,0),MATCH('D-14 Ernst'!G$2,'P-07 HACCP score'!$C$2:$E$2,0))</f>
        <v>0</v>
      </c>
      <c r="AX231" s="6">
        <f>INDEX('P-07 HACCP score'!$C$3:$E$6,MATCH(Q231,'P-07 HACCP score'!$B$3:$B$6,0),MATCH('D-14 Ernst'!H$2,'P-07 HACCP score'!$C$2:$E$2,0))</f>
        <v>2</v>
      </c>
      <c r="AY231" s="6">
        <f>INDEX('P-07 HACCP score'!$C$3:$E$6,MATCH(R231,'P-07 HACCP score'!$B$3:$B$6,0),MATCH('D-14 Ernst'!I$2,'P-07 HACCP score'!$C$2:$E$2,0))</f>
        <v>0</v>
      </c>
      <c r="AZ231" s="6">
        <f>INDEX('P-07 HACCP score'!$C$3:$E$6,MATCH(S231,'P-07 HACCP score'!$B$3:$B$6,0),MATCH('D-14 Ernst'!J$2,'P-07 HACCP score'!$C$2:$E$2,0))</f>
        <v>0</v>
      </c>
      <c r="BA231" s="6">
        <f>INDEX('P-07 HACCP score'!$C$3:$E$6,MATCH(T231,'P-07 HACCP score'!$B$3:$B$6,0),MATCH('D-14 Ernst'!K$2,'P-07 HACCP score'!$C$2:$E$2,0))</f>
        <v>0</v>
      </c>
      <c r="BB231" s="6" t="e">
        <f>INDEX('P-07 HACCP score'!$C$3:$E$6,MATCH(#REF!,'P-07 HACCP score'!$B$3:$B$6,0),MATCH('D-14 Ernst'!#REF!,'P-07 HACCP score'!$C$2:$E$2,0))</f>
        <v>#REF!</v>
      </c>
      <c r="BC231" s="6">
        <f>INDEX('P-07 HACCP score'!$C$3:$E$6,MATCH(U231,'P-07 HACCP score'!$B$3:$B$6,0),MATCH('D-14 Ernst'!L$2,'P-07 HACCP score'!$C$2:$E$2,0))</f>
        <v>0</v>
      </c>
      <c r="BD231" s="6">
        <f>INDEX('P-07 HACCP score'!$C$3:$E$6,MATCH(V231,'P-07 HACCP score'!$B$3:$B$6,0),MATCH('D-14 Ernst'!M$2,'P-07 HACCP score'!$C$2:$E$2,0))</f>
        <v>0</v>
      </c>
      <c r="BE231" s="6">
        <f>INDEX('P-07 HACCP score'!$C$3:$E$6,MATCH(W231,'P-07 HACCP score'!$B$3:$B$6,0),MATCH('D-14 Ernst'!N$2,'P-07 HACCP score'!$C$2:$E$2,0))</f>
        <v>0</v>
      </c>
      <c r="BF231" s="6">
        <f>INDEX('P-07 HACCP score'!$C$3:$E$6,MATCH(X231,'P-07 HACCP score'!$B$3:$B$6,0),MATCH('D-14 Ernst'!O$2,'P-07 HACCP score'!$C$2:$E$2,0))</f>
        <v>0</v>
      </c>
      <c r="BG231" s="6">
        <f>INDEX('P-07 HACCP score'!$C$3:$E$6,MATCH(Y231,'P-07 HACCP score'!$B$3:$B$6,0),MATCH('D-14 Ernst'!P$2,'P-07 HACCP score'!$C$2:$E$2,0))</f>
        <v>0</v>
      </c>
      <c r="BH231" s="6">
        <f>INDEX('P-07 HACCP score'!$C$3:$E$6,MATCH(Z231,'P-07 HACCP score'!$B$3:$B$6,0),MATCH('D-14 Ernst'!Q$2,'P-07 HACCP score'!$C$2:$E$2,0))</f>
        <v>0</v>
      </c>
      <c r="BI231" s="6">
        <f>INDEX('P-07 HACCP score'!$C$3:$E$6,MATCH(AA231,'P-07 HACCP score'!$B$3:$B$6,0),MATCH('D-14 Ernst'!R$2,'P-07 HACCP score'!$C$2:$E$2,0))</f>
        <v>0</v>
      </c>
      <c r="BJ231" s="6">
        <f>INDEX('P-07 HACCP score'!$C$3:$E$6,MATCH(AB231,'P-07 HACCP score'!$B$3:$B$6,0),MATCH('D-14 Ernst'!S$2,'P-07 HACCP score'!$C$2:$E$2,0))</f>
        <v>0</v>
      </c>
      <c r="BK231" s="6">
        <f>INDEX('P-07 HACCP score'!$C$3:$E$6,MATCH(AC231,'P-07 HACCP score'!$B$3:$B$6,0),MATCH('D-14 Ernst'!T$2,'P-07 HACCP score'!$C$2:$E$2,0))</f>
        <v>0</v>
      </c>
      <c r="BL231" s="6">
        <f>INDEX('P-07 HACCP score'!$C$3:$E$6,MATCH(AD231,'P-07 HACCP score'!$B$3:$B$6,0),MATCH('D-14 Ernst'!U$2,'P-07 HACCP score'!$C$2:$E$2,0))</f>
        <v>0</v>
      </c>
      <c r="BM231" s="6">
        <f>INDEX('P-07 HACCP score'!$C$3:$E$6,MATCH(AE231,'P-07 HACCP score'!$B$3:$B$6,0),MATCH('D-14 Ernst'!V$2,'P-07 HACCP score'!$C$2:$E$2,0))</f>
        <v>0</v>
      </c>
      <c r="BN231" s="6">
        <f>INDEX('P-07 HACCP score'!$C$3:$E$6,MATCH(AF231,'P-07 HACCP score'!$B$3:$B$6,0),MATCH('D-14 Ernst'!W$2,'P-07 HACCP score'!$C$2:$E$2,0))</f>
        <v>0</v>
      </c>
    </row>
    <row r="232" spans="1:66" x14ac:dyDescent="0.25">
      <c r="A232" s="26" t="s">
        <v>488</v>
      </c>
      <c r="B232" s="25" t="s">
        <v>489</v>
      </c>
      <c r="C232" s="91" t="s">
        <v>1306</v>
      </c>
      <c r="D232" s="27" t="s">
        <v>83</v>
      </c>
      <c r="E232" s="8"/>
      <c r="F232" s="9"/>
      <c r="G232" s="9"/>
      <c r="H232" s="10"/>
      <c r="I232" s="10"/>
      <c r="J232" s="10"/>
      <c r="K232" s="10"/>
      <c r="L232" s="10"/>
      <c r="M232" s="9"/>
      <c r="N232" s="9" t="s">
        <v>54</v>
      </c>
      <c r="O232" s="9" t="s">
        <v>54</v>
      </c>
      <c r="P232" s="9"/>
      <c r="Q232" s="9"/>
      <c r="R232" s="9"/>
      <c r="S232" s="9"/>
      <c r="T232" s="9"/>
      <c r="U232" s="9"/>
      <c r="V232" s="9"/>
      <c r="W232" s="9"/>
      <c r="X232" s="9"/>
      <c r="Y232" s="9"/>
      <c r="Z232" s="9"/>
      <c r="AA232" s="9"/>
      <c r="AB232" s="9"/>
      <c r="AC232" s="9"/>
      <c r="AD232" s="9"/>
      <c r="AE232" s="9"/>
      <c r="AF232" s="7"/>
      <c r="AG232" s="11">
        <f t="shared" si="21"/>
        <v>1</v>
      </c>
      <c r="AH232" s="12">
        <f t="shared" si="22"/>
        <v>1</v>
      </c>
      <c r="AI232" s="13" t="str">
        <f t="shared" si="23"/>
        <v>HOOG</v>
      </c>
      <c r="AJ232" s="33" t="str">
        <f t="shared" si="24"/>
        <v>N</v>
      </c>
      <c r="AK232" s="14" t="str">
        <f t="shared" si="25"/>
        <v>HOOG</v>
      </c>
      <c r="AL232" s="8" t="s">
        <v>33</v>
      </c>
      <c r="AM232" s="9" t="s">
        <v>39</v>
      </c>
      <c r="AN232" s="9" t="s">
        <v>35</v>
      </c>
      <c r="AO232" s="18" t="str">
        <f t="shared" si="26"/>
        <v>N</v>
      </c>
      <c r="AP232" s="15" t="str">
        <f t="shared" si="27"/>
        <v>HOOG</v>
      </c>
      <c r="AQ232" s="6">
        <f>INDEX('P-07 HACCP score'!$C$3:$E$6,MATCH(E232,'P-07 HACCP score'!$B$3:$B$6,0),MATCH('D-14 Ernst'!A$2,'P-07 HACCP score'!$C$2:$E$2,0))</f>
        <v>0</v>
      </c>
      <c r="AR232" s="6">
        <f>INDEX('P-07 HACCP score'!$C$3:$E$6,MATCH(F232,'P-07 HACCP score'!$B$3:$B$6,0),MATCH('D-14 Ernst'!B$2,'P-07 HACCP score'!$C$2:$E$2,0))</f>
        <v>0</v>
      </c>
      <c r="AS232" s="6">
        <f>INDEX('P-07 HACCP score'!$C$3:$E$6,MATCH(G232,'P-07 HACCP score'!$B$3:$B$6,0),MATCH('D-14 Ernst'!C$2,'P-07 HACCP score'!$C$2:$E$2,0))</f>
        <v>0</v>
      </c>
      <c r="AT232" s="6">
        <f>INDEX('P-07 HACCP score'!$C$3:$E$6,MATCH(M232,'P-07 HACCP score'!$B$3:$B$6,0),MATCH('D-14 Ernst'!D$2,'P-07 HACCP score'!$C$2:$E$2,0))</f>
        <v>0</v>
      </c>
      <c r="AU232" s="6">
        <f>INDEX('P-07 HACCP score'!$C$3:$E$6,MATCH(N232,'P-07 HACCP score'!$B$3:$B$6,0),MATCH('D-14 Ernst'!E$2,'P-07 HACCP score'!$C$2:$E$2,0))</f>
        <v>3</v>
      </c>
      <c r="AV232" s="6">
        <f>INDEX('P-07 HACCP score'!$C$3:$E$6,MATCH(O232,'P-07 HACCP score'!$B$3:$B$6,0),MATCH('D-14 Ernst'!F$2,'P-07 HACCP score'!$C$2:$E$2,0))</f>
        <v>4</v>
      </c>
      <c r="AW232" s="6">
        <f>INDEX('P-07 HACCP score'!$C$3:$E$6,MATCH(P232,'P-07 HACCP score'!$B$3:$B$6,0),MATCH('D-14 Ernst'!G$2,'P-07 HACCP score'!$C$2:$E$2,0))</f>
        <v>0</v>
      </c>
      <c r="AX232" s="6">
        <f>INDEX('P-07 HACCP score'!$C$3:$E$6,MATCH(Q232,'P-07 HACCP score'!$B$3:$B$6,0),MATCH('D-14 Ernst'!H$2,'P-07 HACCP score'!$C$2:$E$2,0))</f>
        <v>0</v>
      </c>
      <c r="AY232" s="6">
        <f>INDEX('P-07 HACCP score'!$C$3:$E$6,MATCH(R232,'P-07 HACCP score'!$B$3:$B$6,0),MATCH('D-14 Ernst'!I$2,'P-07 HACCP score'!$C$2:$E$2,0))</f>
        <v>0</v>
      </c>
      <c r="AZ232" s="6">
        <f>INDEX('P-07 HACCP score'!$C$3:$E$6,MATCH(S232,'P-07 HACCP score'!$B$3:$B$6,0),MATCH('D-14 Ernst'!J$2,'P-07 HACCP score'!$C$2:$E$2,0))</f>
        <v>0</v>
      </c>
      <c r="BA232" s="6">
        <f>INDEX('P-07 HACCP score'!$C$3:$E$6,MATCH(T232,'P-07 HACCP score'!$B$3:$B$6,0),MATCH('D-14 Ernst'!K$2,'P-07 HACCP score'!$C$2:$E$2,0))</f>
        <v>0</v>
      </c>
      <c r="BB232" s="6" t="e">
        <f>INDEX('P-07 HACCP score'!$C$3:$E$6,MATCH(#REF!,'P-07 HACCP score'!$B$3:$B$6,0),MATCH('D-14 Ernst'!#REF!,'P-07 HACCP score'!$C$2:$E$2,0))</f>
        <v>#REF!</v>
      </c>
      <c r="BC232" s="6">
        <f>INDEX('P-07 HACCP score'!$C$3:$E$6,MATCH(U232,'P-07 HACCP score'!$B$3:$B$6,0),MATCH('D-14 Ernst'!L$2,'P-07 HACCP score'!$C$2:$E$2,0))</f>
        <v>0</v>
      </c>
      <c r="BD232" s="6">
        <f>INDEX('P-07 HACCP score'!$C$3:$E$6,MATCH(V232,'P-07 HACCP score'!$B$3:$B$6,0),MATCH('D-14 Ernst'!M$2,'P-07 HACCP score'!$C$2:$E$2,0))</f>
        <v>0</v>
      </c>
      <c r="BE232" s="6">
        <f>INDEX('P-07 HACCP score'!$C$3:$E$6,MATCH(W232,'P-07 HACCP score'!$B$3:$B$6,0),MATCH('D-14 Ernst'!N$2,'P-07 HACCP score'!$C$2:$E$2,0))</f>
        <v>0</v>
      </c>
      <c r="BF232" s="6">
        <f>INDEX('P-07 HACCP score'!$C$3:$E$6,MATCH(X232,'P-07 HACCP score'!$B$3:$B$6,0),MATCH('D-14 Ernst'!O$2,'P-07 HACCP score'!$C$2:$E$2,0))</f>
        <v>0</v>
      </c>
      <c r="BG232" s="6">
        <f>INDEX('P-07 HACCP score'!$C$3:$E$6,MATCH(Y232,'P-07 HACCP score'!$B$3:$B$6,0),MATCH('D-14 Ernst'!P$2,'P-07 HACCP score'!$C$2:$E$2,0))</f>
        <v>0</v>
      </c>
      <c r="BH232" s="6">
        <f>INDEX('P-07 HACCP score'!$C$3:$E$6,MATCH(Z232,'P-07 HACCP score'!$B$3:$B$6,0),MATCH('D-14 Ernst'!Q$2,'P-07 HACCP score'!$C$2:$E$2,0))</f>
        <v>0</v>
      </c>
      <c r="BI232" s="6">
        <f>INDEX('P-07 HACCP score'!$C$3:$E$6,MATCH(AA232,'P-07 HACCP score'!$B$3:$B$6,0),MATCH('D-14 Ernst'!R$2,'P-07 HACCP score'!$C$2:$E$2,0))</f>
        <v>0</v>
      </c>
      <c r="BJ232" s="6">
        <f>INDEX('P-07 HACCP score'!$C$3:$E$6,MATCH(AB232,'P-07 HACCP score'!$B$3:$B$6,0),MATCH('D-14 Ernst'!S$2,'P-07 HACCP score'!$C$2:$E$2,0))</f>
        <v>0</v>
      </c>
      <c r="BK232" s="6">
        <f>INDEX('P-07 HACCP score'!$C$3:$E$6,MATCH(AC232,'P-07 HACCP score'!$B$3:$B$6,0),MATCH('D-14 Ernst'!T$2,'P-07 HACCP score'!$C$2:$E$2,0))</f>
        <v>0</v>
      </c>
      <c r="BL232" s="6">
        <f>INDEX('P-07 HACCP score'!$C$3:$E$6,MATCH(AD232,'P-07 HACCP score'!$B$3:$B$6,0),MATCH('D-14 Ernst'!U$2,'P-07 HACCP score'!$C$2:$E$2,0))</f>
        <v>0</v>
      </c>
      <c r="BM232" s="6">
        <f>INDEX('P-07 HACCP score'!$C$3:$E$6,MATCH(AE232,'P-07 HACCP score'!$B$3:$B$6,0),MATCH('D-14 Ernst'!V$2,'P-07 HACCP score'!$C$2:$E$2,0))</f>
        <v>0</v>
      </c>
      <c r="BN232" s="6">
        <f>INDEX('P-07 HACCP score'!$C$3:$E$6,MATCH(AF232,'P-07 HACCP score'!$B$3:$B$6,0),MATCH('D-14 Ernst'!W$2,'P-07 HACCP score'!$C$2:$E$2,0))</f>
        <v>0</v>
      </c>
    </row>
    <row r="233" spans="1:66" x14ac:dyDescent="0.25">
      <c r="A233" s="26" t="s">
        <v>490</v>
      </c>
      <c r="B233" s="25" t="s">
        <v>491</v>
      </c>
      <c r="C233" s="28" t="s">
        <v>1304</v>
      </c>
      <c r="D233" s="27" t="s">
        <v>83</v>
      </c>
      <c r="E233" s="8"/>
      <c r="F233" s="9"/>
      <c r="G233" s="9"/>
      <c r="H233" s="10"/>
      <c r="I233" s="10"/>
      <c r="J233" s="10"/>
      <c r="K233" s="10"/>
      <c r="L233" s="10"/>
      <c r="M233" s="9"/>
      <c r="N233" s="9"/>
      <c r="O233" s="9" t="s">
        <v>33</v>
      </c>
      <c r="P233" s="9"/>
      <c r="Q233" s="9"/>
      <c r="R233" s="9"/>
      <c r="S233" s="9"/>
      <c r="T233" s="9"/>
      <c r="U233" s="9"/>
      <c r="V233" s="9"/>
      <c r="W233" s="9"/>
      <c r="X233" s="9"/>
      <c r="Y233" s="9"/>
      <c r="Z233" s="9"/>
      <c r="AA233" s="9"/>
      <c r="AB233" s="9"/>
      <c r="AC233" s="9"/>
      <c r="AD233" s="9"/>
      <c r="AE233" s="9"/>
      <c r="AF233" s="7"/>
      <c r="AG233" s="11">
        <f t="shared" si="21"/>
        <v>1</v>
      </c>
      <c r="AH233" s="12">
        <f t="shared" si="22"/>
        <v>0</v>
      </c>
      <c r="AI233" s="13" t="str">
        <f t="shared" si="23"/>
        <v>LAAG</v>
      </c>
      <c r="AJ233" s="33" t="str">
        <f t="shared" si="24"/>
        <v>N</v>
      </c>
      <c r="AK233" s="14" t="str">
        <f t="shared" si="25"/>
        <v>LAAG</v>
      </c>
      <c r="AL233" s="8" t="s">
        <v>33</v>
      </c>
      <c r="AM233" s="9" t="s">
        <v>34</v>
      </c>
      <c r="AN233" s="9" t="s">
        <v>35</v>
      </c>
      <c r="AO233" s="18" t="str">
        <f t="shared" si="26"/>
        <v>N</v>
      </c>
      <c r="AP233" s="15" t="str">
        <f t="shared" si="27"/>
        <v>LAAG</v>
      </c>
      <c r="AQ233" s="6">
        <f>INDEX('P-07 HACCP score'!$C$3:$E$6,MATCH(E233,'P-07 HACCP score'!$B$3:$B$6,0),MATCH('D-14 Ernst'!A$2,'P-07 HACCP score'!$C$2:$E$2,0))</f>
        <v>0</v>
      </c>
      <c r="AR233" s="6">
        <f>INDEX('P-07 HACCP score'!$C$3:$E$6,MATCH(F233,'P-07 HACCP score'!$B$3:$B$6,0),MATCH('D-14 Ernst'!B$2,'P-07 HACCP score'!$C$2:$E$2,0))</f>
        <v>0</v>
      </c>
      <c r="AS233" s="6">
        <f>INDEX('P-07 HACCP score'!$C$3:$E$6,MATCH(G233,'P-07 HACCP score'!$B$3:$B$6,0),MATCH('D-14 Ernst'!C$2,'P-07 HACCP score'!$C$2:$E$2,0))</f>
        <v>0</v>
      </c>
      <c r="AT233" s="6">
        <f>INDEX('P-07 HACCP score'!$C$3:$E$6,MATCH(M233,'P-07 HACCP score'!$B$3:$B$6,0),MATCH('D-14 Ernst'!D$2,'P-07 HACCP score'!$C$2:$E$2,0))</f>
        <v>0</v>
      </c>
      <c r="AU233" s="6">
        <f>INDEX('P-07 HACCP score'!$C$3:$E$6,MATCH(N233,'P-07 HACCP score'!$B$3:$B$6,0),MATCH('D-14 Ernst'!E$2,'P-07 HACCP score'!$C$2:$E$2,0))</f>
        <v>0</v>
      </c>
      <c r="AV233" s="6">
        <f>INDEX('P-07 HACCP score'!$C$3:$E$6,MATCH(O233,'P-07 HACCP score'!$B$3:$B$6,0),MATCH('D-14 Ernst'!F$2,'P-07 HACCP score'!$C$2:$E$2,0))</f>
        <v>3</v>
      </c>
      <c r="AW233" s="6">
        <f>INDEX('P-07 HACCP score'!$C$3:$E$6,MATCH(P233,'P-07 HACCP score'!$B$3:$B$6,0),MATCH('D-14 Ernst'!G$2,'P-07 HACCP score'!$C$2:$E$2,0))</f>
        <v>0</v>
      </c>
      <c r="AX233" s="6">
        <f>INDEX('P-07 HACCP score'!$C$3:$E$6,MATCH(Q233,'P-07 HACCP score'!$B$3:$B$6,0),MATCH('D-14 Ernst'!H$2,'P-07 HACCP score'!$C$2:$E$2,0))</f>
        <v>0</v>
      </c>
      <c r="AY233" s="6">
        <f>INDEX('P-07 HACCP score'!$C$3:$E$6,MATCH(R233,'P-07 HACCP score'!$B$3:$B$6,0),MATCH('D-14 Ernst'!I$2,'P-07 HACCP score'!$C$2:$E$2,0))</f>
        <v>0</v>
      </c>
      <c r="AZ233" s="6">
        <f>INDEX('P-07 HACCP score'!$C$3:$E$6,MATCH(S233,'P-07 HACCP score'!$B$3:$B$6,0),MATCH('D-14 Ernst'!J$2,'P-07 HACCP score'!$C$2:$E$2,0))</f>
        <v>0</v>
      </c>
      <c r="BA233" s="6">
        <f>INDEX('P-07 HACCP score'!$C$3:$E$6,MATCH(T233,'P-07 HACCP score'!$B$3:$B$6,0),MATCH('D-14 Ernst'!K$2,'P-07 HACCP score'!$C$2:$E$2,0))</f>
        <v>0</v>
      </c>
      <c r="BB233" s="6" t="e">
        <f>INDEX('P-07 HACCP score'!$C$3:$E$6,MATCH(#REF!,'P-07 HACCP score'!$B$3:$B$6,0),MATCH('D-14 Ernst'!#REF!,'P-07 HACCP score'!$C$2:$E$2,0))</f>
        <v>#REF!</v>
      </c>
      <c r="BC233" s="6">
        <f>INDEX('P-07 HACCP score'!$C$3:$E$6,MATCH(U233,'P-07 HACCP score'!$B$3:$B$6,0),MATCH('D-14 Ernst'!L$2,'P-07 HACCP score'!$C$2:$E$2,0))</f>
        <v>0</v>
      </c>
      <c r="BD233" s="6">
        <f>INDEX('P-07 HACCP score'!$C$3:$E$6,MATCH(V233,'P-07 HACCP score'!$B$3:$B$6,0),MATCH('D-14 Ernst'!M$2,'P-07 HACCP score'!$C$2:$E$2,0))</f>
        <v>0</v>
      </c>
      <c r="BE233" s="6">
        <f>INDEX('P-07 HACCP score'!$C$3:$E$6,MATCH(W233,'P-07 HACCP score'!$B$3:$B$6,0),MATCH('D-14 Ernst'!N$2,'P-07 HACCP score'!$C$2:$E$2,0))</f>
        <v>0</v>
      </c>
      <c r="BF233" s="6">
        <f>INDEX('P-07 HACCP score'!$C$3:$E$6,MATCH(X233,'P-07 HACCP score'!$B$3:$B$6,0),MATCH('D-14 Ernst'!O$2,'P-07 HACCP score'!$C$2:$E$2,0))</f>
        <v>0</v>
      </c>
      <c r="BG233" s="6">
        <f>INDEX('P-07 HACCP score'!$C$3:$E$6,MATCH(Y233,'P-07 HACCP score'!$B$3:$B$6,0),MATCH('D-14 Ernst'!P$2,'P-07 HACCP score'!$C$2:$E$2,0))</f>
        <v>0</v>
      </c>
      <c r="BH233" s="6">
        <f>INDEX('P-07 HACCP score'!$C$3:$E$6,MATCH(Z233,'P-07 HACCP score'!$B$3:$B$6,0),MATCH('D-14 Ernst'!Q$2,'P-07 HACCP score'!$C$2:$E$2,0))</f>
        <v>0</v>
      </c>
      <c r="BI233" s="6">
        <f>INDEX('P-07 HACCP score'!$C$3:$E$6,MATCH(AA233,'P-07 HACCP score'!$B$3:$B$6,0),MATCH('D-14 Ernst'!R$2,'P-07 HACCP score'!$C$2:$E$2,0))</f>
        <v>0</v>
      </c>
      <c r="BJ233" s="6">
        <f>INDEX('P-07 HACCP score'!$C$3:$E$6,MATCH(AB233,'P-07 HACCP score'!$B$3:$B$6,0),MATCH('D-14 Ernst'!S$2,'P-07 HACCP score'!$C$2:$E$2,0))</f>
        <v>0</v>
      </c>
      <c r="BK233" s="6">
        <f>INDEX('P-07 HACCP score'!$C$3:$E$6,MATCH(AC233,'P-07 HACCP score'!$B$3:$B$6,0),MATCH('D-14 Ernst'!T$2,'P-07 HACCP score'!$C$2:$E$2,0))</f>
        <v>0</v>
      </c>
      <c r="BL233" s="6">
        <f>INDEX('P-07 HACCP score'!$C$3:$E$6,MATCH(AD233,'P-07 HACCP score'!$B$3:$B$6,0),MATCH('D-14 Ernst'!U$2,'P-07 HACCP score'!$C$2:$E$2,0))</f>
        <v>0</v>
      </c>
      <c r="BM233" s="6">
        <f>INDEX('P-07 HACCP score'!$C$3:$E$6,MATCH(AE233,'P-07 HACCP score'!$B$3:$B$6,0),MATCH('D-14 Ernst'!V$2,'P-07 HACCP score'!$C$2:$E$2,0))</f>
        <v>0</v>
      </c>
      <c r="BN233" s="6">
        <f>INDEX('P-07 HACCP score'!$C$3:$E$6,MATCH(AF233,'P-07 HACCP score'!$B$3:$B$6,0),MATCH('D-14 Ernst'!W$2,'P-07 HACCP score'!$C$2:$E$2,0))</f>
        <v>0</v>
      </c>
    </row>
    <row r="234" spans="1:66" x14ac:dyDescent="0.25">
      <c r="A234" s="26" t="s">
        <v>492</v>
      </c>
      <c r="B234" s="25" t="s">
        <v>493</v>
      </c>
      <c r="C234" s="28" t="s">
        <v>121</v>
      </c>
      <c r="D234" s="27" t="s">
        <v>83</v>
      </c>
      <c r="E234" s="8"/>
      <c r="F234" s="9"/>
      <c r="G234" s="9"/>
      <c r="H234" s="10"/>
      <c r="I234" s="10"/>
      <c r="J234" s="10"/>
      <c r="K234" s="10"/>
      <c r="L234" s="10"/>
      <c r="M234" s="9"/>
      <c r="N234" s="9"/>
      <c r="O234" s="9"/>
      <c r="P234" s="9"/>
      <c r="Q234" s="9"/>
      <c r="R234" s="9"/>
      <c r="S234" s="9"/>
      <c r="T234" s="9"/>
      <c r="U234" s="9"/>
      <c r="V234" s="9"/>
      <c r="W234" s="9"/>
      <c r="X234" s="9"/>
      <c r="Y234" s="9"/>
      <c r="Z234" s="9"/>
      <c r="AA234" s="9"/>
      <c r="AB234" s="9"/>
      <c r="AC234" s="9"/>
      <c r="AD234" s="9"/>
      <c r="AE234" s="9"/>
      <c r="AF234" s="7"/>
      <c r="AG234" s="11">
        <f t="shared" si="21"/>
        <v>0</v>
      </c>
      <c r="AH234" s="12">
        <f t="shared" si="22"/>
        <v>0</v>
      </c>
      <c r="AI234" s="13" t="str">
        <f t="shared" si="23"/>
        <v>LAAG</v>
      </c>
      <c r="AJ234" s="33" t="str">
        <f t="shared" si="24"/>
        <v>N</v>
      </c>
      <c r="AK234" s="14" t="str">
        <f t="shared" si="25"/>
        <v>LAAG</v>
      </c>
      <c r="AL234" s="8" t="s">
        <v>33</v>
      </c>
      <c r="AM234" s="9" t="s">
        <v>39</v>
      </c>
      <c r="AN234" s="9" t="s">
        <v>35</v>
      </c>
      <c r="AO234" s="18" t="str">
        <f t="shared" si="26"/>
        <v>N</v>
      </c>
      <c r="AP234" s="15" t="str">
        <f t="shared" si="27"/>
        <v>LAAG</v>
      </c>
      <c r="AQ234" s="6">
        <f>INDEX('P-07 HACCP score'!$C$3:$E$6,MATCH(E234,'P-07 HACCP score'!$B$3:$B$6,0),MATCH('D-14 Ernst'!A$2,'P-07 HACCP score'!$C$2:$E$2,0))</f>
        <v>0</v>
      </c>
      <c r="AR234" s="6">
        <f>INDEX('P-07 HACCP score'!$C$3:$E$6,MATCH(F234,'P-07 HACCP score'!$B$3:$B$6,0),MATCH('D-14 Ernst'!B$2,'P-07 HACCP score'!$C$2:$E$2,0))</f>
        <v>0</v>
      </c>
      <c r="AS234" s="6">
        <f>INDEX('P-07 HACCP score'!$C$3:$E$6,MATCH(G234,'P-07 HACCP score'!$B$3:$B$6,0),MATCH('D-14 Ernst'!C$2,'P-07 HACCP score'!$C$2:$E$2,0))</f>
        <v>0</v>
      </c>
      <c r="AT234" s="6">
        <f>INDEX('P-07 HACCP score'!$C$3:$E$6,MATCH(M234,'P-07 HACCP score'!$B$3:$B$6,0),MATCH('D-14 Ernst'!D$2,'P-07 HACCP score'!$C$2:$E$2,0))</f>
        <v>0</v>
      </c>
      <c r="AU234" s="6">
        <f>INDEX('P-07 HACCP score'!$C$3:$E$6,MATCH(N234,'P-07 HACCP score'!$B$3:$B$6,0),MATCH('D-14 Ernst'!E$2,'P-07 HACCP score'!$C$2:$E$2,0))</f>
        <v>0</v>
      </c>
      <c r="AV234" s="6">
        <f>INDEX('P-07 HACCP score'!$C$3:$E$6,MATCH(O234,'P-07 HACCP score'!$B$3:$B$6,0),MATCH('D-14 Ernst'!F$2,'P-07 HACCP score'!$C$2:$E$2,0))</f>
        <v>0</v>
      </c>
      <c r="AW234" s="6">
        <f>INDEX('P-07 HACCP score'!$C$3:$E$6,MATCH(P234,'P-07 HACCP score'!$B$3:$B$6,0),MATCH('D-14 Ernst'!G$2,'P-07 HACCP score'!$C$2:$E$2,0))</f>
        <v>0</v>
      </c>
      <c r="AX234" s="6">
        <f>INDEX('P-07 HACCP score'!$C$3:$E$6,MATCH(Q234,'P-07 HACCP score'!$B$3:$B$6,0),MATCH('D-14 Ernst'!H$2,'P-07 HACCP score'!$C$2:$E$2,0))</f>
        <v>0</v>
      </c>
      <c r="AY234" s="6">
        <f>INDEX('P-07 HACCP score'!$C$3:$E$6,MATCH(R234,'P-07 HACCP score'!$B$3:$B$6,0),MATCH('D-14 Ernst'!I$2,'P-07 HACCP score'!$C$2:$E$2,0))</f>
        <v>0</v>
      </c>
      <c r="AZ234" s="6">
        <f>INDEX('P-07 HACCP score'!$C$3:$E$6,MATCH(S234,'P-07 HACCP score'!$B$3:$B$6,0),MATCH('D-14 Ernst'!J$2,'P-07 HACCP score'!$C$2:$E$2,0))</f>
        <v>0</v>
      </c>
      <c r="BA234" s="6">
        <f>INDEX('P-07 HACCP score'!$C$3:$E$6,MATCH(T234,'P-07 HACCP score'!$B$3:$B$6,0),MATCH('D-14 Ernst'!K$2,'P-07 HACCP score'!$C$2:$E$2,0))</f>
        <v>0</v>
      </c>
      <c r="BB234" s="6" t="e">
        <f>INDEX('P-07 HACCP score'!$C$3:$E$6,MATCH(#REF!,'P-07 HACCP score'!$B$3:$B$6,0),MATCH('D-14 Ernst'!#REF!,'P-07 HACCP score'!$C$2:$E$2,0))</f>
        <v>#REF!</v>
      </c>
      <c r="BC234" s="6">
        <f>INDEX('P-07 HACCP score'!$C$3:$E$6,MATCH(U234,'P-07 HACCP score'!$B$3:$B$6,0),MATCH('D-14 Ernst'!L$2,'P-07 HACCP score'!$C$2:$E$2,0))</f>
        <v>0</v>
      </c>
      <c r="BD234" s="6">
        <f>INDEX('P-07 HACCP score'!$C$3:$E$6,MATCH(V234,'P-07 HACCP score'!$B$3:$B$6,0),MATCH('D-14 Ernst'!M$2,'P-07 HACCP score'!$C$2:$E$2,0))</f>
        <v>0</v>
      </c>
      <c r="BE234" s="6">
        <f>INDEX('P-07 HACCP score'!$C$3:$E$6,MATCH(W234,'P-07 HACCP score'!$B$3:$B$6,0),MATCH('D-14 Ernst'!N$2,'P-07 HACCP score'!$C$2:$E$2,0))</f>
        <v>0</v>
      </c>
      <c r="BF234" s="6">
        <f>INDEX('P-07 HACCP score'!$C$3:$E$6,MATCH(X234,'P-07 HACCP score'!$B$3:$B$6,0),MATCH('D-14 Ernst'!O$2,'P-07 HACCP score'!$C$2:$E$2,0))</f>
        <v>0</v>
      </c>
      <c r="BG234" s="6">
        <f>INDEX('P-07 HACCP score'!$C$3:$E$6,MATCH(Y234,'P-07 HACCP score'!$B$3:$B$6,0),MATCH('D-14 Ernst'!P$2,'P-07 HACCP score'!$C$2:$E$2,0))</f>
        <v>0</v>
      </c>
      <c r="BH234" s="6">
        <f>INDEX('P-07 HACCP score'!$C$3:$E$6,MATCH(Z234,'P-07 HACCP score'!$B$3:$B$6,0),MATCH('D-14 Ernst'!Q$2,'P-07 HACCP score'!$C$2:$E$2,0))</f>
        <v>0</v>
      </c>
      <c r="BI234" s="6">
        <f>INDEX('P-07 HACCP score'!$C$3:$E$6,MATCH(AA234,'P-07 HACCP score'!$B$3:$B$6,0),MATCH('D-14 Ernst'!R$2,'P-07 HACCP score'!$C$2:$E$2,0))</f>
        <v>0</v>
      </c>
      <c r="BJ234" s="6">
        <f>INDEX('P-07 HACCP score'!$C$3:$E$6,MATCH(AB234,'P-07 HACCP score'!$B$3:$B$6,0),MATCH('D-14 Ernst'!S$2,'P-07 HACCP score'!$C$2:$E$2,0))</f>
        <v>0</v>
      </c>
      <c r="BK234" s="6">
        <f>INDEX('P-07 HACCP score'!$C$3:$E$6,MATCH(AC234,'P-07 HACCP score'!$B$3:$B$6,0),MATCH('D-14 Ernst'!T$2,'P-07 HACCP score'!$C$2:$E$2,0))</f>
        <v>0</v>
      </c>
      <c r="BL234" s="6">
        <f>INDEX('P-07 HACCP score'!$C$3:$E$6,MATCH(AD234,'P-07 HACCP score'!$B$3:$B$6,0),MATCH('D-14 Ernst'!U$2,'P-07 HACCP score'!$C$2:$E$2,0))</f>
        <v>0</v>
      </c>
      <c r="BM234" s="6">
        <f>INDEX('P-07 HACCP score'!$C$3:$E$6,MATCH(AE234,'P-07 HACCP score'!$B$3:$B$6,0),MATCH('D-14 Ernst'!V$2,'P-07 HACCP score'!$C$2:$E$2,0))</f>
        <v>0</v>
      </c>
      <c r="BN234" s="6">
        <f>INDEX('P-07 HACCP score'!$C$3:$E$6,MATCH(AF234,'P-07 HACCP score'!$B$3:$B$6,0),MATCH('D-14 Ernst'!W$2,'P-07 HACCP score'!$C$2:$E$2,0))</f>
        <v>0</v>
      </c>
    </row>
    <row r="235" spans="1:66" x14ac:dyDescent="0.25">
      <c r="A235" s="26" t="s">
        <v>494</v>
      </c>
      <c r="B235" s="25" t="s">
        <v>495</v>
      </c>
      <c r="C235" s="28" t="s">
        <v>1313</v>
      </c>
      <c r="D235" s="27" t="s">
        <v>167</v>
      </c>
      <c r="E235" s="8"/>
      <c r="F235" s="9"/>
      <c r="G235" s="9"/>
      <c r="H235" s="10"/>
      <c r="I235" s="10"/>
      <c r="J235" s="10"/>
      <c r="K235" s="10"/>
      <c r="L235" s="10"/>
      <c r="M235" s="9"/>
      <c r="N235" s="9"/>
      <c r="O235" s="9"/>
      <c r="P235" s="9"/>
      <c r="Q235" s="9"/>
      <c r="R235" s="9"/>
      <c r="S235" s="9"/>
      <c r="T235" s="9"/>
      <c r="U235" s="9"/>
      <c r="V235" s="9"/>
      <c r="W235" s="9"/>
      <c r="X235" s="9"/>
      <c r="Y235" s="9"/>
      <c r="Z235" s="9"/>
      <c r="AA235" s="9"/>
      <c r="AB235" s="9"/>
      <c r="AC235" s="9"/>
      <c r="AD235" s="9"/>
      <c r="AE235" s="9"/>
      <c r="AF235" s="7"/>
      <c r="AG235" s="11">
        <f t="shared" si="21"/>
        <v>0</v>
      </c>
      <c r="AH235" s="12">
        <f t="shared" si="22"/>
        <v>0</v>
      </c>
      <c r="AI235" s="13" t="str">
        <f t="shared" si="23"/>
        <v>LAAG</v>
      </c>
      <c r="AJ235" s="33" t="str">
        <f t="shared" si="24"/>
        <v>N</v>
      </c>
      <c r="AK235" s="14" t="str">
        <f t="shared" si="25"/>
        <v>LAAG</v>
      </c>
      <c r="AL235" s="8" t="s">
        <v>33</v>
      </c>
      <c r="AM235" s="9" t="s">
        <v>39</v>
      </c>
      <c r="AN235" s="9" t="s">
        <v>35</v>
      </c>
      <c r="AO235" s="18" t="str">
        <f t="shared" si="26"/>
        <v>N</v>
      </c>
      <c r="AP235" s="15" t="str">
        <f t="shared" si="27"/>
        <v>LAAG</v>
      </c>
      <c r="AQ235" s="6">
        <f>INDEX('P-07 HACCP score'!$C$3:$E$6,MATCH(E235,'P-07 HACCP score'!$B$3:$B$6,0),MATCH('D-14 Ernst'!A$2,'P-07 HACCP score'!$C$2:$E$2,0))</f>
        <v>0</v>
      </c>
      <c r="AR235" s="6">
        <f>INDEX('P-07 HACCP score'!$C$3:$E$6,MATCH(F235,'P-07 HACCP score'!$B$3:$B$6,0),MATCH('D-14 Ernst'!B$2,'P-07 HACCP score'!$C$2:$E$2,0))</f>
        <v>0</v>
      </c>
      <c r="AS235" s="6">
        <f>INDEX('P-07 HACCP score'!$C$3:$E$6,MATCH(G235,'P-07 HACCP score'!$B$3:$B$6,0),MATCH('D-14 Ernst'!C$2,'P-07 HACCP score'!$C$2:$E$2,0))</f>
        <v>0</v>
      </c>
      <c r="AT235" s="6">
        <f>INDEX('P-07 HACCP score'!$C$3:$E$6,MATCH(M235,'P-07 HACCP score'!$B$3:$B$6,0),MATCH('D-14 Ernst'!D$2,'P-07 HACCP score'!$C$2:$E$2,0))</f>
        <v>0</v>
      </c>
      <c r="AU235" s="6">
        <f>INDEX('P-07 HACCP score'!$C$3:$E$6,MATCH(N235,'P-07 HACCP score'!$B$3:$B$6,0),MATCH('D-14 Ernst'!E$2,'P-07 HACCP score'!$C$2:$E$2,0))</f>
        <v>0</v>
      </c>
      <c r="AV235" s="6">
        <f>INDEX('P-07 HACCP score'!$C$3:$E$6,MATCH(O235,'P-07 HACCP score'!$B$3:$B$6,0),MATCH('D-14 Ernst'!F$2,'P-07 HACCP score'!$C$2:$E$2,0))</f>
        <v>0</v>
      </c>
      <c r="AW235" s="6">
        <f>INDEX('P-07 HACCP score'!$C$3:$E$6,MATCH(P235,'P-07 HACCP score'!$B$3:$B$6,0),MATCH('D-14 Ernst'!G$2,'P-07 HACCP score'!$C$2:$E$2,0))</f>
        <v>0</v>
      </c>
      <c r="AX235" s="6">
        <f>INDEX('P-07 HACCP score'!$C$3:$E$6,MATCH(Q235,'P-07 HACCP score'!$B$3:$B$6,0),MATCH('D-14 Ernst'!H$2,'P-07 HACCP score'!$C$2:$E$2,0))</f>
        <v>0</v>
      </c>
      <c r="AY235" s="6">
        <f>INDEX('P-07 HACCP score'!$C$3:$E$6,MATCH(R235,'P-07 HACCP score'!$B$3:$B$6,0),MATCH('D-14 Ernst'!I$2,'P-07 HACCP score'!$C$2:$E$2,0))</f>
        <v>0</v>
      </c>
      <c r="AZ235" s="6">
        <f>INDEX('P-07 HACCP score'!$C$3:$E$6,MATCH(S235,'P-07 HACCP score'!$B$3:$B$6,0),MATCH('D-14 Ernst'!J$2,'P-07 HACCP score'!$C$2:$E$2,0))</f>
        <v>0</v>
      </c>
      <c r="BA235" s="6">
        <f>INDEX('P-07 HACCP score'!$C$3:$E$6,MATCH(T235,'P-07 HACCP score'!$B$3:$B$6,0),MATCH('D-14 Ernst'!K$2,'P-07 HACCP score'!$C$2:$E$2,0))</f>
        <v>0</v>
      </c>
      <c r="BB235" s="6" t="e">
        <f>INDEX('P-07 HACCP score'!$C$3:$E$6,MATCH(#REF!,'P-07 HACCP score'!$B$3:$B$6,0),MATCH('D-14 Ernst'!#REF!,'P-07 HACCP score'!$C$2:$E$2,0))</f>
        <v>#REF!</v>
      </c>
      <c r="BC235" s="6">
        <f>INDEX('P-07 HACCP score'!$C$3:$E$6,MATCH(U235,'P-07 HACCP score'!$B$3:$B$6,0),MATCH('D-14 Ernst'!L$2,'P-07 HACCP score'!$C$2:$E$2,0))</f>
        <v>0</v>
      </c>
      <c r="BD235" s="6">
        <f>INDEX('P-07 HACCP score'!$C$3:$E$6,MATCH(V235,'P-07 HACCP score'!$B$3:$B$6,0),MATCH('D-14 Ernst'!M$2,'P-07 HACCP score'!$C$2:$E$2,0))</f>
        <v>0</v>
      </c>
      <c r="BE235" s="6">
        <f>INDEX('P-07 HACCP score'!$C$3:$E$6,MATCH(W235,'P-07 HACCP score'!$B$3:$B$6,0),MATCH('D-14 Ernst'!N$2,'P-07 HACCP score'!$C$2:$E$2,0))</f>
        <v>0</v>
      </c>
      <c r="BF235" s="6">
        <f>INDEX('P-07 HACCP score'!$C$3:$E$6,MATCH(X235,'P-07 HACCP score'!$B$3:$B$6,0),MATCH('D-14 Ernst'!O$2,'P-07 HACCP score'!$C$2:$E$2,0))</f>
        <v>0</v>
      </c>
      <c r="BG235" s="6">
        <f>INDEX('P-07 HACCP score'!$C$3:$E$6,MATCH(Y235,'P-07 HACCP score'!$B$3:$B$6,0),MATCH('D-14 Ernst'!P$2,'P-07 HACCP score'!$C$2:$E$2,0))</f>
        <v>0</v>
      </c>
      <c r="BH235" s="6">
        <f>INDEX('P-07 HACCP score'!$C$3:$E$6,MATCH(Z235,'P-07 HACCP score'!$B$3:$B$6,0),MATCH('D-14 Ernst'!Q$2,'P-07 HACCP score'!$C$2:$E$2,0))</f>
        <v>0</v>
      </c>
      <c r="BI235" s="6">
        <f>INDEX('P-07 HACCP score'!$C$3:$E$6,MATCH(AA235,'P-07 HACCP score'!$B$3:$B$6,0),MATCH('D-14 Ernst'!R$2,'P-07 HACCP score'!$C$2:$E$2,0))</f>
        <v>0</v>
      </c>
      <c r="BJ235" s="6">
        <f>INDEX('P-07 HACCP score'!$C$3:$E$6,MATCH(AB235,'P-07 HACCP score'!$B$3:$B$6,0),MATCH('D-14 Ernst'!S$2,'P-07 HACCP score'!$C$2:$E$2,0))</f>
        <v>0</v>
      </c>
      <c r="BK235" s="6">
        <f>INDEX('P-07 HACCP score'!$C$3:$E$6,MATCH(AC235,'P-07 HACCP score'!$B$3:$B$6,0),MATCH('D-14 Ernst'!T$2,'P-07 HACCP score'!$C$2:$E$2,0))</f>
        <v>0</v>
      </c>
      <c r="BL235" s="6">
        <f>INDEX('P-07 HACCP score'!$C$3:$E$6,MATCH(AD235,'P-07 HACCP score'!$B$3:$B$6,0),MATCH('D-14 Ernst'!U$2,'P-07 HACCP score'!$C$2:$E$2,0))</f>
        <v>0</v>
      </c>
      <c r="BM235" s="6">
        <f>INDEX('P-07 HACCP score'!$C$3:$E$6,MATCH(AE235,'P-07 HACCP score'!$B$3:$B$6,0),MATCH('D-14 Ernst'!V$2,'P-07 HACCP score'!$C$2:$E$2,0))</f>
        <v>0</v>
      </c>
      <c r="BN235" s="6">
        <f>INDEX('P-07 HACCP score'!$C$3:$E$6,MATCH(AF235,'P-07 HACCP score'!$B$3:$B$6,0),MATCH('D-14 Ernst'!W$2,'P-07 HACCP score'!$C$2:$E$2,0))</f>
        <v>0</v>
      </c>
    </row>
    <row r="236" spans="1:66" x14ac:dyDescent="0.25">
      <c r="A236" s="26" t="s">
        <v>496</v>
      </c>
      <c r="B236" s="25" t="s">
        <v>497</v>
      </c>
      <c r="C236" s="28" t="s">
        <v>1313</v>
      </c>
      <c r="D236" s="27" t="s">
        <v>167</v>
      </c>
      <c r="E236" s="8" t="s">
        <v>33</v>
      </c>
      <c r="F236" s="9"/>
      <c r="G236" s="9"/>
      <c r="H236" s="10"/>
      <c r="I236" s="10"/>
      <c r="J236" s="10"/>
      <c r="K236" s="10"/>
      <c r="L236" s="10"/>
      <c r="M236" s="9"/>
      <c r="N236" s="9"/>
      <c r="O236" s="9"/>
      <c r="P236" s="9"/>
      <c r="Q236" s="9"/>
      <c r="R236" s="9"/>
      <c r="S236" s="9"/>
      <c r="T236" s="9"/>
      <c r="U236" s="9"/>
      <c r="V236" s="9"/>
      <c r="W236" s="9"/>
      <c r="X236" s="9"/>
      <c r="Y236" s="9"/>
      <c r="Z236" s="9"/>
      <c r="AA236" s="9"/>
      <c r="AB236" s="9"/>
      <c r="AC236" s="9"/>
      <c r="AD236" s="9"/>
      <c r="AE236" s="9"/>
      <c r="AF236" s="7"/>
      <c r="AG236" s="11">
        <f t="shared" si="21"/>
        <v>0</v>
      </c>
      <c r="AH236" s="12">
        <f t="shared" si="22"/>
        <v>0</v>
      </c>
      <c r="AI236" s="13" t="str">
        <f t="shared" si="23"/>
        <v>LAAG</v>
      </c>
      <c r="AJ236" s="33" t="str">
        <f t="shared" si="24"/>
        <v>N</v>
      </c>
      <c r="AK236" s="14" t="str">
        <f t="shared" si="25"/>
        <v>LAAG</v>
      </c>
      <c r="AL236" s="8" t="s">
        <v>33</v>
      </c>
      <c r="AM236" s="9" t="s">
        <v>39</v>
      </c>
      <c r="AN236" s="9" t="s">
        <v>35</v>
      </c>
      <c r="AO236" s="18" t="str">
        <f t="shared" si="26"/>
        <v>N</v>
      </c>
      <c r="AP236" s="15" t="str">
        <f t="shared" si="27"/>
        <v>LAAG</v>
      </c>
      <c r="AQ236" s="6">
        <f>INDEX('P-07 HACCP score'!$C$3:$E$6,MATCH(E236,'P-07 HACCP score'!$B$3:$B$6,0),MATCH('D-14 Ernst'!A$2,'P-07 HACCP score'!$C$2:$E$2,0))</f>
        <v>2</v>
      </c>
      <c r="AR236" s="6">
        <f>INDEX('P-07 HACCP score'!$C$3:$E$6,MATCH(F236,'P-07 HACCP score'!$B$3:$B$6,0),MATCH('D-14 Ernst'!B$2,'P-07 HACCP score'!$C$2:$E$2,0))</f>
        <v>0</v>
      </c>
      <c r="AS236" s="6">
        <f>INDEX('P-07 HACCP score'!$C$3:$E$6,MATCH(G236,'P-07 HACCP score'!$B$3:$B$6,0),MATCH('D-14 Ernst'!C$2,'P-07 HACCP score'!$C$2:$E$2,0))</f>
        <v>0</v>
      </c>
      <c r="AT236" s="6">
        <f>INDEX('P-07 HACCP score'!$C$3:$E$6,MATCH(M236,'P-07 HACCP score'!$B$3:$B$6,0),MATCH('D-14 Ernst'!D$2,'P-07 HACCP score'!$C$2:$E$2,0))</f>
        <v>0</v>
      </c>
      <c r="AU236" s="6">
        <f>INDEX('P-07 HACCP score'!$C$3:$E$6,MATCH(N236,'P-07 HACCP score'!$B$3:$B$6,0),MATCH('D-14 Ernst'!E$2,'P-07 HACCP score'!$C$2:$E$2,0))</f>
        <v>0</v>
      </c>
      <c r="AV236" s="6">
        <f>INDEX('P-07 HACCP score'!$C$3:$E$6,MATCH(O236,'P-07 HACCP score'!$B$3:$B$6,0),MATCH('D-14 Ernst'!F$2,'P-07 HACCP score'!$C$2:$E$2,0))</f>
        <v>0</v>
      </c>
      <c r="AW236" s="6">
        <f>INDEX('P-07 HACCP score'!$C$3:$E$6,MATCH(P236,'P-07 HACCP score'!$B$3:$B$6,0),MATCH('D-14 Ernst'!G$2,'P-07 HACCP score'!$C$2:$E$2,0))</f>
        <v>0</v>
      </c>
      <c r="AX236" s="6">
        <f>INDEX('P-07 HACCP score'!$C$3:$E$6,MATCH(Q236,'P-07 HACCP score'!$B$3:$B$6,0),MATCH('D-14 Ernst'!H$2,'P-07 HACCP score'!$C$2:$E$2,0))</f>
        <v>0</v>
      </c>
      <c r="AY236" s="6">
        <f>INDEX('P-07 HACCP score'!$C$3:$E$6,MATCH(R236,'P-07 HACCP score'!$B$3:$B$6,0),MATCH('D-14 Ernst'!I$2,'P-07 HACCP score'!$C$2:$E$2,0))</f>
        <v>0</v>
      </c>
      <c r="AZ236" s="6">
        <f>INDEX('P-07 HACCP score'!$C$3:$E$6,MATCH(S236,'P-07 HACCP score'!$B$3:$B$6,0),MATCH('D-14 Ernst'!J$2,'P-07 HACCP score'!$C$2:$E$2,0))</f>
        <v>0</v>
      </c>
      <c r="BA236" s="6">
        <f>INDEX('P-07 HACCP score'!$C$3:$E$6,MATCH(T236,'P-07 HACCP score'!$B$3:$B$6,0),MATCH('D-14 Ernst'!K$2,'P-07 HACCP score'!$C$2:$E$2,0))</f>
        <v>0</v>
      </c>
      <c r="BB236" s="6" t="e">
        <f>INDEX('P-07 HACCP score'!$C$3:$E$6,MATCH(#REF!,'P-07 HACCP score'!$B$3:$B$6,0),MATCH('D-14 Ernst'!#REF!,'P-07 HACCP score'!$C$2:$E$2,0))</f>
        <v>#REF!</v>
      </c>
      <c r="BC236" s="6">
        <f>INDEX('P-07 HACCP score'!$C$3:$E$6,MATCH(U236,'P-07 HACCP score'!$B$3:$B$6,0),MATCH('D-14 Ernst'!L$2,'P-07 HACCP score'!$C$2:$E$2,0))</f>
        <v>0</v>
      </c>
      <c r="BD236" s="6">
        <f>INDEX('P-07 HACCP score'!$C$3:$E$6,MATCH(V236,'P-07 HACCP score'!$B$3:$B$6,0),MATCH('D-14 Ernst'!M$2,'P-07 HACCP score'!$C$2:$E$2,0))</f>
        <v>0</v>
      </c>
      <c r="BE236" s="6">
        <f>INDEX('P-07 HACCP score'!$C$3:$E$6,MATCH(W236,'P-07 HACCP score'!$B$3:$B$6,0),MATCH('D-14 Ernst'!N$2,'P-07 HACCP score'!$C$2:$E$2,0))</f>
        <v>0</v>
      </c>
      <c r="BF236" s="6">
        <f>INDEX('P-07 HACCP score'!$C$3:$E$6,MATCH(X236,'P-07 HACCP score'!$B$3:$B$6,0),MATCH('D-14 Ernst'!O$2,'P-07 HACCP score'!$C$2:$E$2,0))</f>
        <v>0</v>
      </c>
      <c r="BG236" s="6">
        <f>INDEX('P-07 HACCP score'!$C$3:$E$6,MATCH(Y236,'P-07 HACCP score'!$B$3:$B$6,0),MATCH('D-14 Ernst'!P$2,'P-07 HACCP score'!$C$2:$E$2,0))</f>
        <v>0</v>
      </c>
      <c r="BH236" s="6">
        <f>INDEX('P-07 HACCP score'!$C$3:$E$6,MATCH(Z236,'P-07 HACCP score'!$B$3:$B$6,0),MATCH('D-14 Ernst'!Q$2,'P-07 HACCP score'!$C$2:$E$2,0))</f>
        <v>0</v>
      </c>
      <c r="BI236" s="6">
        <f>INDEX('P-07 HACCP score'!$C$3:$E$6,MATCH(AA236,'P-07 HACCP score'!$B$3:$B$6,0),MATCH('D-14 Ernst'!R$2,'P-07 HACCP score'!$C$2:$E$2,0))</f>
        <v>0</v>
      </c>
      <c r="BJ236" s="6">
        <f>INDEX('P-07 HACCP score'!$C$3:$E$6,MATCH(AB236,'P-07 HACCP score'!$B$3:$B$6,0),MATCH('D-14 Ernst'!S$2,'P-07 HACCP score'!$C$2:$E$2,0))</f>
        <v>0</v>
      </c>
      <c r="BK236" s="6">
        <f>INDEX('P-07 HACCP score'!$C$3:$E$6,MATCH(AC236,'P-07 HACCP score'!$B$3:$B$6,0),MATCH('D-14 Ernst'!T$2,'P-07 HACCP score'!$C$2:$E$2,0))</f>
        <v>0</v>
      </c>
      <c r="BL236" s="6">
        <f>INDEX('P-07 HACCP score'!$C$3:$E$6,MATCH(AD236,'P-07 HACCP score'!$B$3:$B$6,0),MATCH('D-14 Ernst'!U$2,'P-07 HACCP score'!$C$2:$E$2,0))</f>
        <v>0</v>
      </c>
      <c r="BM236" s="6">
        <f>INDEX('P-07 HACCP score'!$C$3:$E$6,MATCH(AE236,'P-07 HACCP score'!$B$3:$B$6,0),MATCH('D-14 Ernst'!V$2,'P-07 HACCP score'!$C$2:$E$2,0))</f>
        <v>0</v>
      </c>
      <c r="BN236" s="6">
        <f>INDEX('P-07 HACCP score'!$C$3:$E$6,MATCH(AF236,'P-07 HACCP score'!$B$3:$B$6,0),MATCH('D-14 Ernst'!W$2,'P-07 HACCP score'!$C$2:$E$2,0))</f>
        <v>0</v>
      </c>
    </row>
    <row r="237" spans="1:66" x14ac:dyDescent="0.25">
      <c r="A237" s="26" t="s">
        <v>498</v>
      </c>
      <c r="B237" s="25" t="s">
        <v>499</v>
      </c>
      <c r="C237" s="28" t="s">
        <v>1313</v>
      </c>
      <c r="D237" s="27" t="s">
        <v>167</v>
      </c>
      <c r="E237" s="8" t="s">
        <v>33</v>
      </c>
      <c r="F237" s="9"/>
      <c r="G237" s="9"/>
      <c r="H237" s="10"/>
      <c r="I237" s="10"/>
      <c r="J237" s="10"/>
      <c r="K237" s="10"/>
      <c r="L237" s="10"/>
      <c r="M237" s="9"/>
      <c r="N237" s="9"/>
      <c r="O237" s="9"/>
      <c r="P237" s="9"/>
      <c r="Q237" s="9"/>
      <c r="R237" s="9"/>
      <c r="S237" s="9"/>
      <c r="T237" s="9"/>
      <c r="U237" s="9"/>
      <c r="V237" s="9"/>
      <c r="W237" s="9"/>
      <c r="X237" s="9"/>
      <c r="Y237" s="9"/>
      <c r="Z237" s="9"/>
      <c r="AA237" s="9"/>
      <c r="AB237" s="9"/>
      <c r="AC237" s="9"/>
      <c r="AD237" s="9" t="s">
        <v>38</v>
      </c>
      <c r="AE237" s="9"/>
      <c r="AF237" s="7"/>
      <c r="AG237" s="11">
        <f t="shared" si="21"/>
        <v>0</v>
      </c>
      <c r="AH237" s="12">
        <f t="shared" si="22"/>
        <v>1</v>
      </c>
      <c r="AI237" s="13" t="str">
        <f t="shared" si="23"/>
        <v>HOOG</v>
      </c>
      <c r="AJ237" s="33" t="str">
        <f t="shared" si="24"/>
        <v>N</v>
      </c>
      <c r="AK237" s="14" t="str">
        <f t="shared" si="25"/>
        <v>HOOG</v>
      </c>
      <c r="AL237" s="8" t="s">
        <v>33</v>
      </c>
      <c r="AM237" s="9" t="s">
        <v>39</v>
      </c>
      <c r="AN237" s="9" t="s">
        <v>35</v>
      </c>
      <c r="AO237" s="18" t="str">
        <f t="shared" si="26"/>
        <v>N</v>
      </c>
      <c r="AP237" s="15" t="str">
        <f t="shared" si="27"/>
        <v>HOOG</v>
      </c>
      <c r="AQ237" s="6">
        <f>INDEX('P-07 HACCP score'!$C$3:$E$6,MATCH(E237,'P-07 HACCP score'!$B$3:$B$6,0),MATCH('D-14 Ernst'!A$2,'P-07 HACCP score'!$C$2:$E$2,0))</f>
        <v>2</v>
      </c>
      <c r="AR237" s="6">
        <f>INDEX('P-07 HACCP score'!$C$3:$E$6,MATCH(F237,'P-07 HACCP score'!$B$3:$B$6,0),MATCH('D-14 Ernst'!B$2,'P-07 HACCP score'!$C$2:$E$2,0))</f>
        <v>0</v>
      </c>
      <c r="AS237" s="6">
        <f>INDEX('P-07 HACCP score'!$C$3:$E$6,MATCH(G237,'P-07 HACCP score'!$B$3:$B$6,0),MATCH('D-14 Ernst'!C$2,'P-07 HACCP score'!$C$2:$E$2,0))</f>
        <v>0</v>
      </c>
      <c r="AT237" s="6">
        <f>INDEX('P-07 HACCP score'!$C$3:$E$6,MATCH(M237,'P-07 HACCP score'!$B$3:$B$6,0),MATCH('D-14 Ernst'!D$2,'P-07 HACCP score'!$C$2:$E$2,0))</f>
        <v>0</v>
      </c>
      <c r="AU237" s="6">
        <f>INDEX('P-07 HACCP score'!$C$3:$E$6,MATCH(N237,'P-07 HACCP score'!$B$3:$B$6,0),MATCH('D-14 Ernst'!E$2,'P-07 HACCP score'!$C$2:$E$2,0))</f>
        <v>0</v>
      </c>
      <c r="AV237" s="6">
        <f>INDEX('P-07 HACCP score'!$C$3:$E$6,MATCH(O237,'P-07 HACCP score'!$B$3:$B$6,0),MATCH('D-14 Ernst'!F$2,'P-07 HACCP score'!$C$2:$E$2,0))</f>
        <v>0</v>
      </c>
      <c r="AW237" s="6">
        <f>INDEX('P-07 HACCP score'!$C$3:$E$6,MATCH(P237,'P-07 HACCP score'!$B$3:$B$6,0),MATCH('D-14 Ernst'!G$2,'P-07 HACCP score'!$C$2:$E$2,0))</f>
        <v>0</v>
      </c>
      <c r="AX237" s="6">
        <f>INDEX('P-07 HACCP score'!$C$3:$E$6,MATCH(Q237,'P-07 HACCP score'!$B$3:$B$6,0),MATCH('D-14 Ernst'!H$2,'P-07 HACCP score'!$C$2:$E$2,0))</f>
        <v>0</v>
      </c>
      <c r="AY237" s="6">
        <f>INDEX('P-07 HACCP score'!$C$3:$E$6,MATCH(R237,'P-07 HACCP score'!$B$3:$B$6,0),MATCH('D-14 Ernst'!I$2,'P-07 HACCP score'!$C$2:$E$2,0))</f>
        <v>0</v>
      </c>
      <c r="AZ237" s="6">
        <f>INDEX('P-07 HACCP score'!$C$3:$E$6,MATCH(S237,'P-07 HACCP score'!$B$3:$B$6,0),MATCH('D-14 Ernst'!J$2,'P-07 HACCP score'!$C$2:$E$2,0))</f>
        <v>0</v>
      </c>
      <c r="BA237" s="6">
        <f>INDEX('P-07 HACCP score'!$C$3:$E$6,MATCH(T237,'P-07 HACCP score'!$B$3:$B$6,0),MATCH('D-14 Ernst'!K$2,'P-07 HACCP score'!$C$2:$E$2,0))</f>
        <v>0</v>
      </c>
      <c r="BB237" s="6" t="e">
        <f>INDEX('P-07 HACCP score'!$C$3:$E$6,MATCH(#REF!,'P-07 HACCP score'!$B$3:$B$6,0),MATCH('D-14 Ernst'!#REF!,'P-07 HACCP score'!$C$2:$E$2,0))</f>
        <v>#REF!</v>
      </c>
      <c r="BC237" s="6">
        <f>INDEX('P-07 HACCP score'!$C$3:$E$6,MATCH(U237,'P-07 HACCP score'!$B$3:$B$6,0),MATCH('D-14 Ernst'!L$2,'P-07 HACCP score'!$C$2:$E$2,0))</f>
        <v>0</v>
      </c>
      <c r="BD237" s="6">
        <f>INDEX('P-07 HACCP score'!$C$3:$E$6,MATCH(V237,'P-07 HACCP score'!$B$3:$B$6,0),MATCH('D-14 Ernst'!M$2,'P-07 HACCP score'!$C$2:$E$2,0))</f>
        <v>0</v>
      </c>
      <c r="BE237" s="6">
        <f>INDEX('P-07 HACCP score'!$C$3:$E$6,MATCH(W237,'P-07 HACCP score'!$B$3:$B$6,0),MATCH('D-14 Ernst'!N$2,'P-07 HACCP score'!$C$2:$E$2,0))</f>
        <v>0</v>
      </c>
      <c r="BF237" s="6">
        <f>INDEX('P-07 HACCP score'!$C$3:$E$6,MATCH(X237,'P-07 HACCP score'!$B$3:$B$6,0),MATCH('D-14 Ernst'!O$2,'P-07 HACCP score'!$C$2:$E$2,0))</f>
        <v>0</v>
      </c>
      <c r="BG237" s="6">
        <f>INDEX('P-07 HACCP score'!$C$3:$E$6,MATCH(Y237,'P-07 HACCP score'!$B$3:$B$6,0),MATCH('D-14 Ernst'!P$2,'P-07 HACCP score'!$C$2:$E$2,0))</f>
        <v>0</v>
      </c>
      <c r="BH237" s="6">
        <f>INDEX('P-07 HACCP score'!$C$3:$E$6,MATCH(Z237,'P-07 HACCP score'!$B$3:$B$6,0),MATCH('D-14 Ernst'!Q$2,'P-07 HACCP score'!$C$2:$E$2,0))</f>
        <v>0</v>
      </c>
      <c r="BI237" s="6">
        <f>INDEX('P-07 HACCP score'!$C$3:$E$6,MATCH(AA237,'P-07 HACCP score'!$B$3:$B$6,0),MATCH('D-14 Ernst'!R$2,'P-07 HACCP score'!$C$2:$E$2,0))</f>
        <v>0</v>
      </c>
      <c r="BJ237" s="6">
        <f>INDEX('P-07 HACCP score'!$C$3:$E$6,MATCH(AB237,'P-07 HACCP score'!$B$3:$B$6,0),MATCH('D-14 Ernst'!S$2,'P-07 HACCP score'!$C$2:$E$2,0))</f>
        <v>0</v>
      </c>
      <c r="BK237" s="6">
        <f>INDEX('P-07 HACCP score'!$C$3:$E$6,MATCH(AC237,'P-07 HACCP score'!$B$3:$B$6,0),MATCH('D-14 Ernst'!T$2,'P-07 HACCP score'!$C$2:$E$2,0))</f>
        <v>0</v>
      </c>
      <c r="BL237" s="6">
        <f>INDEX('P-07 HACCP score'!$C$3:$E$6,MATCH(AD237,'P-07 HACCP score'!$B$3:$B$6,0),MATCH('D-14 Ernst'!U$2,'P-07 HACCP score'!$C$2:$E$2,0))</f>
        <v>4</v>
      </c>
      <c r="BM237" s="6">
        <f>INDEX('P-07 HACCP score'!$C$3:$E$6,MATCH(AE237,'P-07 HACCP score'!$B$3:$B$6,0),MATCH('D-14 Ernst'!V$2,'P-07 HACCP score'!$C$2:$E$2,0))</f>
        <v>0</v>
      </c>
      <c r="BN237" s="6">
        <f>INDEX('P-07 HACCP score'!$C$3:$E$6,MATCH(AF237,'P-07 HACCP score'!$B$3:$B$6,0),MATCH('D-14 Ernst'!W$2,'P-07 HACCP score'!$C$2:$E$2,0))</f>
        <v>0</v>
      </c>
    </row>
    <row r="238" spans="1:66" x14ac:dyDescent="0.25">
      <c r="A238" s="26" t="s">
        <v>500</v>
      </c>
      <c r="B238" s="25" t="s">
        <v>501</v>
      </c>
      <c r="C238" s="28" t="s">
        <v>1313</v>
      </c>
      <c r="D238" s="27" t="s">
        <v>167</v>
      </c>
      <c r="E238" s="8"/>
      <c r="F238" s="9"/>
      <c r="G238" s="9"/>
      <c r="H238" s="10"/>
      <c r="I238" s="10"/>
      <c r="J238" s="10"/>
      <c r="K238" s="10"/>
      <c r="L238" s="10"/>
      <c r="M238" s="9"/>
      <c r="N238" s="9"/>
      <c r="O238" s="9"/>
      <c r="P238" s="9"/>
      <c r="Q238" s="9"/>
      <c r="R238" s="9"/>
      <c r="S238" s="9"/>
      <c r="T238" s="9"/>
      <c r="U238" s="9"/>
      <c r="V238" s="9"/>
      <c r="W238" s="9"/>
      <c r="X238" s="9"/>
      <c r="Y238" s="9"/>
      <c r="Z238" s="9"/>
      <c r="AA238" s="9"/>
      <c r="AB238" s="9"/>
      <c r="AC238" s="9"/>
      <c r="AD238" s="9" t="s">
        <v>38</v>
      </c>
      <c r="AE238" s="9"/>
      <c r="AF238" s="7"/>
      <c r="AG238" s="11">
        <f t="shared" si="21"/>
        <v>0</v>
      </c>
      <c r="AH238" s="12">
        <f t="shared" si="22"/>
        <v>1</v>
      </c>
      <c r="AI238" s="13" t="str">
        <f t="shared" si="23"/>
        <v>HOOG</v>
      </c>
      <c r="AJ238" s="33" t="str">
        <f t="shared" si="24"/>
        <v>N</v>
      </c>
      <c r="AK238" s="14" t="str">
        <f t="shared" si="25"/>
        <v>HOOG</v>
      </c>
      <c r="AL238" s="8" t="s">
        <v>38</v>
      </c>
      <c r="AM238" s="9" t="s">
        <v>34</v>
      </c>
      <c r="AN238" s="9" t="s">
        <v>163</v>
      </c>
      <c r="AO238" s="18" t="str">
        <f t="shared" si="26"/>
        <v>J</v>
      </c>
      <c r="AP238" s="15" t="str">
        <f t="shared" si="27"/>
        <v>HOOG</v>
      </c>
      <c r="AQ238" s="6">
        <f>INDEX('P-07 HACCP score'!$C$3:$E$6,MATCH(E238,'P-07 HACCP score'!$B$3:$B$6,0),MATCH('D-14 Ernst'!A$2,'P-07 HACCP score'!$C$2:$E$2,0))</f>
        <v>0</v>
      </c>
      <c r="AR238" s="6">
        <f>INDEX('P-07 HACCP score'!$C$3:$E$6,MATCH(F238,'P-07 HACCP score'!$B$3:$B$6,0),MATCH('D-14 Ernst'!B$2,'P-07 HACCP score'!$C$2:$E$2,0))</f>
        <v>0</v>
      </c>
      <c r="AS238" s="6">
        <f>INDEX('P-07 HACCP score'!$C$3:$E$6,MATCH(G238,'P-07 HACCP score'!$B$3:$B$6,0),MATCH('D-14 Ernst'!C$2,'P-07 HACCP score'!$C$2:$E$2,0))</f>
        <v>0</v>
      </c>
      <c r="AT238" s="6">
        <f>INDEX('P-07 HACCP score'!$C$3:$E$6,MATCH(M238,'P-07 HACCP score'!$B$3:$B$6,0),MATCH('D-14 Ernst'!D$2,'P-07 HACCP score'!$C$2:$E$2,0))</f>
        <v>0</v>
      </c>
      <c r="AU238" s="6">
        <f>INDEX('P-07 HACCP score'!$C$3:$E$6,MATCH(N238,'P-07 HACCP score'!$B$3:$B$6,0),MATCH('D-14 Ernst'!E$2,'P-07 HACCP score'!$C$2:$E$2,0))</f>
        <v>0</v>
      </c>
      <c r="AV238" s="6">
        <f>INDEX('P-07 HACCP score'!$C$3:$E$6,MATCH(O238,'P-07 HACCP score'!$B$3:$B$6,0),MATCH('D-14 Ernst'!F$2,'P-07 HACCP score'!$C$2:$E$2,0))</f>
        <v>0</v>
      </c>
      <c r="AW238" s="6">
        <f>INDEX('P-07 HACCP score'!$C$3:$E$6,MATCH(P238,'P-07 HACCP score'!$B$3:$B$6,0),MATCH('D-14 Ernst'!G$2,'P-07 HACCP score'!$C$2:$E$2,0))</f>
        <v>0</v>
      </c>
      <c r="AX238" s="6">
        <f>INDEX('P-07 HACCP score'!$C$3:$E$6,MATCH(Q238,'P-07 HACCP score'!$B$3:$B$6,0),MATCH('D-14 Ernst'!H$2,'P-07 HACCP score'!$C$2:$E$2,0))</f>
        <v>0</v>
      </c>
      <c r="AY238" s="6">
        <f>INDEX('P-07 HACCP score'!$C$3:$E$6,MATCH(R238,'P-07 HACCP score'!$B$3:$B$6,0),MATCH('D-14 Ernst'!I$2,'P-07 HACCP score'!$C$2:$E$2,0))</f>
        <v>0</v>
      </c>
      <c r="AZ238" s="6">
        <f>INDEX('P-07 HACCP score'!$C$3:$E$6,MATCH(S238,'P-07 HACCP score'!$B$3:$B$6,0),MATCH('D-14 Ernst'!J$2,'P-07 HACCP score'!$C$2:$E$2,0))</f>
        <v>0</v>
      </c>
      <c r="BA238" s="6">
        <f>INDEX('P-07 HACCP score'!$C$3:$E$6,MATCH(T238,'P-07 HACCP score'!$B$3:$B$6,0),MATCH('D-14 Ernst'!K$2,'P-07 HACCP score'!$C$2:$E$2,0))</f>
        <v>0</v>
      </c>
      <c r="BB238" s="6" t="e">
        <f>INDEX('P-07 HACCP score'!$C$3:$E$6,MATCH(#REF!,'P-07 HACCP score'!$B$3:$B$6,0),MATCH('D-14 Ernst'!#REF!,'P-07 HACCP score'!$C$2:$E$2,0))</f>
        <v>#REF!</v>
      </c>
      <c r="BC238" s="6">
        <f>INDEX('P-07 HACCP score'!$C$3:$E$6,MATCH(U238,'P-07 HACCP score'!$B$3:$B$6,0),MATCH('D-14 Ernst'!L$2,'P-07 HACCP score'!$C$2:$E$2,0))</f>
        <v>0</v>
      </c>
      <c r="BD238" s="6">
        <f>INDEX('P-07 HACCP score'!$C$3:$E$6,MATCH(V238,'P-07 HACCP score'!$B$3:$B$6,0),MATCH('D-14 Ernst'!M$2,'P-07 HACCP score'!$C$2:$E$2,0))</f>
        <v>0</v>
      </c>
      <c r="BE238" s="6">
        <f>INDEX('P-07 HACCP score'!$C$3:$E$6,MATCH(W238,'P-07 HACCP score'!$B$3:$B$6,0),MATCH('D-14 Ernst'!N$2,'P-07 HACCP score'!$C$2:$E$2,0))</f>
        <v>0</v>
      </c>
      <c r="BF238" s="6">
        <f>INDEX('P-07 HACCP score'!$C$3:$E$6,MATCH(X238,'P-07 HACCP score'!$B$3:$B$6,0),MATCH('D-14 Ernst'!O$2,'P-07 HACCP score'!$C$2:$E$2,0))</f>
        <v>0</v>
      </c>
      <c r="BG238" s="6">
        <f>INDEX('P-07 HACCP score'!$C$3:$E$6,MATCH(Y238,'P-07 HACCP score'!$B$3:$B$6,0),MATCH('D-14 Ernst'!P$2,'P-07 HACCP score'!$C$2:$E$2,0))</f>
        <v>0</v>
      </c>
      <c r="BH238" s="6">
        <f>INDEX('P-07 HACCP score'!$C$3:$E$6,MATCH(Z238,'P-07 HACCP score'!$B$3:$B$6,0),MATCH('D-14 Ernst'!Q$2,'P-07 HACCP score'!$C$2:$E$2,0))</f>
        <v>0</v>
      </c>
      <c r="BI238" s="6">
        <f>INDEX('P-07 HACCP score'!$C$3:$E$6,MATCH(AA238,'P-07 HACCP score'!$B$3:$B$6,0),MATCH('D-14 Ernst'!R$2,'P-07 HACCP score'!$C$2:$E$2,0))</f>
        <v>0</v>
      </c>
      <c r="BJ238" s="6">
        <f>INDEX('P-07 HACCP score'!$C$3:$E$6,MATCH(AB238,'P-07 HACCP score'!$B$3:$B$6,0),MATCH('D-14 Ernst'!S$2,'P-07 HACCP score'!$C$2:$E$2,0))</f>
        <v>0</v>
      </c>
      <c r="BK238" s="6">
        <f>INDEX('P-07 HACCP score'!$C$3:$E$6,MATCH(AC238,'P-07 HACCP score'!$B$3:$B$6,0),MATCH('D-14 Ernst'!T$2,'P-07 HACCP score'!$C$2:$E$2,0))</f>
        <v>0</v>
      </c>
      <c r="BL238" s="6">
        <f>INDEX('P-07 HACCP score'!$C$3:$E$6,MATCH(AD238,'P-07 HACCP score'!$B$3:$B$6,0),MATCH('D-14 Ernst'!U$2,'P-07 HACCP score'!$C$2:$E$2,0))</f>
        <v>4</v>
      </c>
      <c r="BM238" s="6">
        <f>INDEX('P-07 HACCP score'!$C$3:$E$6,MATCH(AE238,'P-07 HACCP score'!$B$3:$B$6,0),MATCH('D-14 Ernst'!V$2,'P-07 HACCP score'!$C$2:$E$2,0))</f>
        <v>0</v>
      </c>
      <c r="BN238" s="6">
        <f>INDEX('P-07 HACCP score'!$C$3:$E$6,MATCH(AF238,'P-07 HACCP score'!$B$3:$B$6,0),MATCH('D-14 Ernst'!W$2,'P-07 HACCP score'!$C$2:$E$2,0))</f>
        <v>0</v>
      </c>
    </row>
    <row r="239" spans="1:66" x14ac:dyDescent="0.25">
      <c r="A239" s="26" t="s">
        <v>502</v>
      </c>
      <c r="B239" s="25" t="s">
        <v>503</v>
      </c>
      <c r="C239" s="28" t="s">
        <v>476</v>
      </c>
      <c r="D239" s="27" t="s">
        <v>167</v>
      </c>
      <c r="E239" s="8" t="s">
        <v>33</v>
      </c>
      <c r="F239" s="9"/>
      <c r="G239" s="9"/>
      <c r="H239" s="10"/>
      <c r="I239" s="10"/>
      <c r="J239" s="10"/>
      <c r="K239" s="10"/>
      <c r="L239" s="10"/>
      <c r="M239" s="9"/>
      <c r="N239" s="9"/>
      <c r="O239" s="9"/>
      <c r="P239" s="9"/>
      <c r="Q239" s="9"/>
      <c r="R239" s="9"/>
      <c r="S239" s="9"/>
      <c r="T239" s="9"/>
      <c r="U239" s="9"/>
      <c r="V239" s="9"/>
      <c r="W239" s="9"/>
      <c r="X239" s="9"/>
      <c r="Y239" s="9"/>
      <c r="Z239" s="9"/>
      <c r="AA239" s="9"/>
      <c r="AB239" s="9"/>
      <c r="AC239" s="9"/>
      <c r="AD239" s="9" t="s">
        <v>33</v>
      </c>
      <c r="AE239" s="9"/>
      <c r="AF239" s="7"/>
      <c r="AG239" s="11">
        <f t="shared" si="21"/>
        <v>0</v>
      </c>
      <c r="AH239" s="12">
        <f t="shared" si="22"/>
        <v>0</v>
      </c>
      <c r="AI239" s="13" t="str">
        <f t="shared" si="23"/>
        <v>LAAG</v>
      </c>
      <c r="AJ239" s="33" t="str">
        <f t="shared" si="24"/>
        <v>N</v>
      </c>
      <c r="AK239" s="14" t="str">
        <f t="shared" si="25"/>
        <v>LAAG</v>
      </c>
      <c r="AL239" s="8" t="s">
        <v>33</v>
      </c>
      <c r="AM239" s="9" t="s">
        <v>34</v>
      </c>
      <c r="AN239" s="9" t="s">
        <v>35</v>
      </c>
      <c r="AO239" s="18" t="str">
        <f t="shared" si="26"/>
        <v>N</v>
      </c>
      <c r="AP239" s="15" t="str">
        <f t="shared" si="27"/>
        <v>LAAG</v>
      </c>
      <c r="AQ239" s="6">
        <f>INDEX('P-07 HACCP score'!$C$3:$E$6,MATCH(E239,'P-07 HACCP score'!$B$3:$B$6,0),MATCH('D-14 Ernst'!A$2,'P-07 HACCP score'!$C$2:$E$2,0))</f>
        <v>2</v>
      </c>
      <c r="AR239" s="6">
        <f>INDEX('P-07 HACCP score'!$C$3:$E$6,MATCH(F239,'P-07 HACCP score'!$B$3:$B$6,0),MATCH('D-14 Ernst'!B$2,'P-07 HACCP score'!$C$2:$E$2,0))</f>
        <v>0</v>
      </c>
      <c r="AS239" s="6">
        <f>INDEX('P-07 HACCP score'!$C$3:$E$6,MATCH(G239,'P-07 HACCP score'!$B$3:$B$6,0),MATCH('D-14 Ernst'!C$2,'P-07 HACCP score'!$C$2:$E$2,0))</f>
        <v>0</v>
      </c>
      <c r="AT239" s="6">
        <f>INDEX('P-07 HACCP score'!$C$3:$E$6,MATCH(M239,'P-07 HACCP score'!$B$3:$B$6,0),MATCH('D-14 Ernst'!D$2,'P-07 HACCP score'!$C$2:$E$2,0))</f>
        <v>0</v>
      </c>
      <c r="AU239" s="6">
        <f>INDEX('P-07 HACCP score'!$C$3:$E$6,MATCH(N239,'P-07 HACCP score'!$B$3:$B$6,0),MATCH('D-14 Ernst'!E$2,'P-07 HACCP score'!$C$2:$E$2,0))</f>
        <v>0</v>
      </c>
      <c r="AV239" s="6">
        <f>INDEX('P-07 HACCP score'!$C$3:$E$6,MATCH(O239,'P-07 HACCP score'!$B$3:$B$6,0),MATCH('D-14 Ernst'!F$2,'P-07 HACCP score'!$C$2:$E$2,0))</f>
        <v>0</v>
      </c>
      <c r="AW239" s="6">
        <f>INDEX('P-07 HACCP score'!$C$3:$E$6,MATCH(P239,'P-07 HACCP score'!$B$3:$B$6,0),MATCH('D-14 Ernst'!G$2,'P-07 HACCP score'!$C$2:$E$2,0))</f>
        <v>0</v>
      </c>
      <c r="AX239" s="6">
        <f>INDEX('P-07 HACCP score'!$C$3:$E$6,MATCH(Q239,'P-07 HACCP score'!$B$3:$B$6,0),MATCH('D-14 Ernst'!H$2,'P-07 HACCP score'!$C$2:$E$2,0))</f>
        <v>0</v>
      </c>
      <c r="AY239" s="6">
        <f>INDEX('P-07 HACCP score'!$C$3:$E$6,MATCH(R239,'P-07 HACCP score'!$B$3:$B$6,0),MATCH('D-14 Ernst'!I$2,'P-07 HACCP score'!$C$2:$E$2,0))</f>
        <v>0</v>
      </c>
      <c r="AZ239" s="6">
        <f>INDEX('P-07 HACCP score'!$C$3:$E$6,MATCH(S239,'P-07 HACCP score'!$B$3:$B$6,0),MATCH('D-14 Ernst'!J$2,'P-07 HACCP score'!$C$2:$E$2,0))</f>
        <v>0</v>
      </c>
      <c r="BA239" s="6">
        <f>INDEX('P-07 HACCP score'!$C$3:$E$6,MATCH(T239,'P-07 HACCP score'!$B$3:$B$6,0),MATCH('D-14 Ernst'!K$2,'P-07 HACCP score'!$C$2:$E$2,0))</f>
        <v>0</v>
      </c>
      <c r="BB239" s="6" t="e">
        <f>INDEX('P-07 HACCP score'!$C$3:$E$6,MATCH(#REF!,'P-07 HACCP score'!$B$3:$B$6,0),MATCH('D-14 Ernst'!#REF!,'P-07 HACCP score'!$C$2:$E$2,0))</f>
        <v>#REF!</v>
      </c>
      <c r="BC239" s="6">
        <f>INDEX('P-07 HACCP score'!$C$3:$E$6,MATCH(U239,'P-07 HACCP score'!$B$3:$B$6,0),MATCH('D-14 Ernst'!L$2,'P-07 HACCP score'!$C$2:$E$2,0))</f>
        <v>0</v>
      </c>
      <c r="BD239" s="6">
        <f>INDEX('P-07 HACCP score'!$C$3:$E$6,MATCH(V239,'P-07 HACCP score'!$B$3:$B$6,0),MATCH('D-14 Ernst'!M$2,'P-07 HACCP score'!$C$2:$E$2,0))</f>
        <v>0</v>
      </c>
      <c r="BE239" s="6">
        <f>INDEX('P-07 HACCP score'!$C$3:$E$6,MATCH(W239,'P-07 HACCP score'!$B$3:$B$6,0),MATCH('D-14 Ernst'!N$2,'P-07 HACCP score'!$C$2:$E$2,0))</f>
        <v>0</v>
      </c>
      <c r="BF239" s="6">
        <f>INDEX('P-07 HACCP score'!$C$3:$E$6,MATCH(X239,'P-07 HACCP score'!$B$3:$B$6,0),MATCH('D-14 Ernst'!O$2,'P-07 HACCP score'!$C$2:$E$2,0))</f>
        <v>0</v>
      </c>
      <c r="BG239" s="6">
        <f>INDEX('P-07 HACCP score'!$C$3:$E$6,MATCH(Y239,'P-07 HACCP score'!$B$3:$B$6,0),MATCH('D-14 Ernst'!P$2,'P-07 HACCP score'!$C$2:$E$2,0))</f>
        <v>0</v>
      </c>
      <c r="BH239" s="6">
        <f>INDEX('P-07 HACCP score'!$C$3:$E$6,MATCH(Z239,'P-07 HACCP score'!$B$3:$B$6,0),MATCH('D-14 Ernst'!Q$2,'P-07 HACCP score'!$C$2:$E$2,0))</f>
        <v>0</v>
      </c>
      <c r="BI239" s="6">
        <f>INDEX('P-07 HACCP score'!$C$3:$E$6,MATCH(AA239,'P-07 HACCP score'!$B$3:$B$6,0),MATCH('D-14 Ernst'!R$2,'P-07 HACCP score'!$C$2:$E$2,0))</f>
        <v>0</v>
      </c>
      <c r="BJ239" s="6">
        <f>INDEX('P-07 HACCP score'!$C$3:$E$6,MATCH(AB239,'P-07 HACCP score'!$B$3:$B$6,0),MATCH('D-14 Ernst'!S$2,'P-07 HACCP score'!$C$2:$E$2,0))</f>
        <v>0</v>
      </c>
      <c r="BK239" s="6">
        <f>INDEX('P-07 HACCP score'!$C$3:$E$6,MATCH(AC239,'P-07 HACCP score'!$B$3:$B$6,0),MATCH('D-14 Ernst'!T$2,'P-07 HACCP score'!$C$2:$E$2,0))</f>
        <v>0</v>
      </c>
      <c r="BL239" s="6">
        <f>INDEX('P-07 HACCP score'!$C$3:$E$6,MATCH(AD239,'P-07 HACCP score'!$B$3:$B$6,0),MATCH('D-14 Ernst'!U$2,'P-07 HACCP score'!$C$2:$E$2,0))</f>
        <v>2</v>
      </c>
      <c r="BM239" s="6">
        <f>INDEX('P-07 HACCP score'!$C$3:$E$6,MATCH(AE239,'P-07 HACCP score'!$B$3:$B$6,0),MATCH('D-14 Ernst'!V$2,'P-07 HACCP score'!$C$2:$E$2,0))</f>
        <v>0</v>
      </c>
      <c r="BN239" s="6">
        <f>INDEX('P-07 HACCP score'!$C$3:$E$6,MATCH(AF239,'P-07 HACCP score'!$B$3:$B$6,0),MATCH('D-14 Ernst'!W$2,'P-07 HACCP score'!$C$2:$E$2,0))</f>
        <v>0</v>
      </c>
    </row>
    <row r="240" spans="1:66" x14ac:dyDescent="0.25">
      <c r="A240" s="26" t="s">
        <v>1319</v>
      </c>
      <c r="B240" s="25" t="s">
        <v>1289</v>
      </c>
      <c r="C240" s="28" t="s">
        <v>1313</v>
      </c>
      <c r="D240" s="27" t="s">
        <v>167</v>
      </c>
      <c r="E240" s="8" t="s">
        <v>33</v>
      </c>
      <c r="F240" s="9"/>
      <c r="G240" s="9"/>
      <c r="H240" s="10"/>
      <c r="I240" s="10"/>
      <c r="J240" s="10"/>
      <c r="K240" s="10"/>
      <c r="L240" s="10"/>
      <c r="M240" s="9"/>
      <c r="N240" s="9"/>
      <c r="O240" s="9"/>
      <c r="P240" s="9"/>
      <c r="Q240" s="9"/>
      <c r="R240" s="9"/>
      <c r="S240" s="9"/>
      <c r="T240" s="9"/>
      <c r="U240" s="9"/>
      <c r="V240" s="9"/>
      <c r="W240" s="9"/>
      <c r="X240" s="9"/>
      <c r="Y240" s="9"/>
      <c r="Z240" s="9"/>
      <c r="AA240" s="9"/>
      <c r="AB240" s="9"/>
      <c r="AC240" s="9"/>
      <c r="AD240" s="9" t="s">
        <v>33</v>
      </c>
      <c r="AE240" s="9"/>
      <c r="AF240" s="7"/>
      <c r="AG240" s="11">
        <f t="shared" si="21"/>
        <v>0</v>
      </c>
      <c r="AH240" s="12">
        <f t="shared" si="22"/>
        <v>0</v>
      </c>
      <c r="AI240" s="13" t="str">
        <f t="shared" si="23"/>
        <v>LAAG</v>
      </c>
      <c r="AJ240" s="33" t="str">
        <f t="shared" si="24"/>
        <v>N</v>
      </c>
      <c r="AK240" s="14" t="str">
        <f t="shared" si="25"/>
        <v>LAAG</v>
      </c>
      <c r="AL240" s="8" t="s">
        <v>33</v>
      </c>
      <c r="AM240" s="9" t="s">
        <v>34</v>
      </c>
      <c r="AN240" s="9" t="s">
        <v>35</v>
      </c>
      <c r="AO240" s="18" t="str">
        <f t="shared" si="26"/>
        <v>N</v>
      </c>
      <c r="AP240" s="15" t="str">
        <f t="shared" si="27"/>
        <v>LAAG</v>
      </c>
      <c r="AQ240" s="6">
        <f>INDEX('P-07 HACCP score'!$C$3:$E$6,MATCH(E240,'P-07 HACCP score'!$B$3:$B$6,0),MATCH('D-14 Ernst'!A$2,'P-07 HACCP score'!$C$2:$E$2,0))</f>
        <v>2</v>
      </c>
      <c r="AR240" s="6">
        <f>INDEX('P-07 HACCP score'!$C$3:$E$6,MATCH(F240,'P-07 HACCP score'!$B$3:$B$6,0),MATCH('D-14 Ernst'!B$2,'P-07 HACCP score'!$C$2:$E$2,0))</f>
        <v>0</v>
      </c>
      <c r="AS240" s="6">
        <f>INDEX('P-07 HACCP score'!$C$3:$E$6,MATCH(G240,'P-07 HACCP score'!$B$3:$B$6,0),MATCH('D-14 Ernst'!C$2,'P-07 HACCP score'!$C$2:$E$2,0))</f>
        <v>0</v>
      </c>
      <c r="AT240" s="6">
        <f>INDEX('P-07 HACCP score'!$C$3:$E$6,MATCH(M240,'P-07 HACCP score'!$B$3:$B$6,0),MATCH('D-14 Ernst'!D$2,'P-07 HACCP score'!$C$2:$E$2,0))</f>
        <v>0</v>
      </c>
      <c r="AU240" s="6">
        <f>INDEX('P-07 HACCP score'!$C$3:$E$6,MATCH(N240,'P-07 HACCP score'!$B$3:$B$6,0),MATCH('D-14 Ernst'!E$2,'P-07 HACCP score'!$C$2:$E$2,0))</f>
        <v>0</v>
      </c>
      <c r="AV240" s="6">
        <f>INDEX('P-07 HACCP score'!$C$3:$E$6,MATCH(O240,'P-07 HACCP score'!$B$3:$B$6,0),MATCH('D-14 Ernst'!F$2,'P-07 HACCP score'!$C$2:$E$2,0))</f>
        <v>0</v>
      </c>
      <c r="AW240" s="6">
        <f>INDEX('P-07 HACCP score'!$C$3:$E$6,MATCH(P240,'P-07 HACCP score'!$B$3:$B$6,0),MATCH('D-14 Ernst'!G$2,'P-07 HACCP score'!$C$2:$E$2,0))</f>
        <v>0</v>
      </c>
      <c r="AX240" s="6">
        <f>INDEX('P-07 HACCP score'!$C$3:$E$6,MATCH(Q240,'P-07 HACCP score'!$B$3:$B$6,0),MATCH('D-14 Ernst'!H$2,'P-07 HACCP score'!$C$2:$E$2,0))</f>
        <v>0</v>
      </c>
      <c r="AY240" s="6">
        <f>INDEX('P-07 HACCP score'!$C$3:$E$6,MATCH(R240,'P-07 HACCP score'!$B$3:$B$6,0),MATCH('D-14 Ernst'!I$2,'P-07 HACCP score'!$C$2:$E$2,0))</f>
        <v>0</v>
      </c>
      <c r="AZ240" s="6">
        <f>INDEX('P-07 HACCP score'!$C$3:$E$6,MATCH(S240,'P-07 HACCP score'!$B$3:$B$6,0),MATCH('D-14 Ernst'!J$2,'P-07 HACCP score'!$C$2:$E$2,0))</f>
        <v>0</v>
      </c>
      <c r="BA240" s="6">
        <f>INDEX('P-07 HACCP score'!$C$3:$E$6,MATCH(T240,'P-07 HACCP score'!$B$3:$B$6,0),MATCH('D-14 Ernst'!K$2,'P-07 HACCP score'!$C$2:$E$2,0))</f>
        <v>0</v>
      </c>
      <c r="BB240" s="6" t="e">
        <f>INDEX('P-07 HACCP score'!$C$3:$E$6,MATCH(#REF!,'P-07 HACCP score'!$B$3:$B$6,0),MATCH('D-14 Ernst'!#REF!,'P-07 HACCP score'!$C$2:$E$2,0))</f>
        <v>#REF!</v>
      </c>
      <c r="BC240" s="6">
        <f>INDEX('P-07 HACCP score'!$C$3:$E$6,MATCH(U240,'P-07 HACCP score'!$B$3:$B$6,0),MATCH('D-14 Ernst'!L$2,'P-07 HACCP score'!$C$2:$E$2,0))</f>
        <v>0</v>
      </c>
      <c r="BD240" s="6">
        <f>INDEX('P-07 HACCP score'!$C$3:$E$6,MATCH(V240,'P-07 HACCP score'!$B$3:$B$6,0),MATCH('D-14 Ernst'!M$2,'P-07 HACCP score'!$C$2:$E$2,0))</f>
        <v>0</v>
      </c>
      <c r="BE240" s="6">
        <f>INDEX('P-07 HACCP score'!$C$3:$E$6,MATCH(W240,'P-07 HACCP score'!$B$3:$B$6,0),MATCH('D-14 Ernst'!N$2,'P-07 HACCP score'!$C$2:$E$2,0))</f>
        <v>0</v>
      </c>
      <c r="BF240" s="6">
        <f>INDEX('P-07 HACCP score'!$C$3:$E$6,MATCH(X240,'P-07 HACCP score'!$B$3:$B$6,0),MATCH('D-14 Ernst'!O$2,'P-07 HACCP score'!$C$2:$E$2,0))</f>
        <v>0</v>
      </c>
      <c r="BG240" s="6">
        <f>INDEX('P-07 HACCP score'!$C$3:$E$6,MATCH(Y240,'P-07 HACCP score'!$B$3:$B$6,0),MATCH('D-14 Ernst'!P$2,'P-07 HACCP score'!$C$2:$E$2,0))</f>
        <v>0</v>
      </c>
      <c r="BH240" s="6">
        <f>INDEX('P-07 HACCP score'!$C$3:$E$6,MATCH(Z240,'P-07 HACCP score'!$B$3:$B$6,0),MATCH('D-14 Ernst'!Q$2,'P-07 HACCP score'!$C$2:$E$2,0))</f>
        <v>0</v>
      </c>
      <c r="BI240" s="6">
        <f>INDEX('P-07 HACCP score'!$C$3:$E$6,MATCH(AA240,'P-07 HACCP score'!$B$3:$B$6,0),MATCH('D-14 Ernst'!R$2,'P-07 HACCP score'!$C$2:$E$2,0))</f>
        <v>0</v>
      </c>
      <c r="BJ240" s="6">
        <f>INDEX('P-07 HACCP score'!$C$3:$E$6,MATCH(AB240,'P-07 HACCP score'!$B$3:$B$6,0),MATCH('D-14 Ernst'!S$2,'P-07 HACCP score'!$C$2:$E$2,0))</f>
        <v>0</v>
      </c>
      <c r="BK240" s="6">
        <f>INDEX('P-07 HACCP score'!$C$3:$E$6,MATCH(AC240,'P-07 HACCP score'!$B$3:$B$6,0),MATCH('D-14 Ernst'!T$2,'P-07 HACCP score'!$C$2:$E$2,0))</f>
        <v>0</v>
      </c>
      <c r="BL240" s="6">
        <f>INDEX('P-07 HACCP score'!$C$3:$E$6,MATCH(AD240,'P-07 HACCP score'!$B$3:$B$6,0),MATCH('D-14 Ernst'!U$2,'P-07 HACCP score'!$C$2:$E$2,0))</f>
        <v>2</v>
      </c>
      <c r="BM240" s="6">
        <f>INDEX('P-07 HACCP score'!$C$3:$E$6,MATCH(AE240,'P-07 HACCP score'!$B$3:$B$6,0),MATCH('D-14 Ernst'!V$2,'P-07 HACCP score'!$C$2:$E$2,0))</f>
        <v>0</v>
      </c>
      <c r="BN240" s="6">
        <f>INDEX('P-07 HACCP score'!$C$3:$E$6,MATCH(AF240,'P-07 HACCP score'!$B$3:$B$6,0),MATCH('D-14 Ernst'!W$2,'P-07 HACCP score'!$C$2:$E$2,0))</f>
        <v>0</v>
      </c>
    </row>
    <row r="241" spans="1:66" x14ac:dyDescent="0.25">
      <c r="A241" s="26" t="s">
        <v>504</v>
      </c>
      <c r="B241" s="25" t="s">
        <v>505</v>
      </c>
      <c r="C241" s="28" t="s">
        <v>1313</v>
      </c>
      <c r="D241" s="27" t="s">
        <v>167</v>
      </c>
      <c r="E241" s="8" t="s">
        <v>33</v>
      </c>
      <c r="F241" s="9"/>
      <c r="G241" s="9"/>
      <c r="H241" s="10"/>
      <c r="I241" s="10"/>
      <c r="J241" s="10"/>
      <c r="K241" s="10"/>
      <c r="L241" s="10"/>
      <c r="M241" s="9"/>
      <c r="N241" s="9"/>
      <c r="O241" s="9"/>
      <c r="P241" s="9"/>
      <c r="Q241" s="9"/>
      <c r="R241" s="9"/>
      <c r="S241" s="9"/>
      <c r="T241" s="9"/>
      <c r="U241" s="9"/>
      <c r="V241" s="9"/>
      <c r="W241" s="9"/>
      <c r="X241" s="9"/>
      <c r="Y241" s="9"/>
      <c r="Z241" s="9"/>
      <c r="AA241" s="9"/>
      <c r="AB241" s="9"/>
      <c r="AC241" s="9"/>
      <c r="AD241" s="9" t="s">
        <v>33</v>
      </c>
      <c r="AE241" s="9"/>
      <c r="AF241" s="7"/>
      <c r="AG241" s="11">
        <f t="shared" si="21"/>
        <v>0</v>
      </c>
      <c r="AH241" s="12">
        <f t="shared" si="22"/>
        <v>0</v>
      </c>
      <c r="AI241" s="13" t="str">
        <f t="shared" si="23"/>
        <v>LAAG</v>
      </c>
      <c r="AJ241" s="33" t="str">
        <f t="shared" si="24"/>
        <v>N</v>
      </c>
      <c r="AK241" s="14" t="str">
        <f t="shared" si="25"/>
        <v>LAAG</v>
      </c>
      <c r="AL241" s="8" t="s">
        <v>33</v>
      </c>
      <c r="AM241" s="9" t="s">
        <v>39</v>
      </c>
      <c r="AN241" s="9" t="s">
        <v>35</v>
      </c>
      <c r="AO241" s="18" t="str">
        <f t="shared" si="26"/>
        <v>N</v>
      </c>
      <c r="AP241" s="15" t="str">
        <f t="shared" si="27"/>
        <v>LAAG</v>
      </c>
      <c r="AQ241" s="6">
        <f>INDEX('P-07 HACCP score'!$C$3:$E$6,MATCH(E241,'P-07 HACCP score'!$B$3:$B$6,0),MATCH('D-14 Ernst'!A$2,'P-07 HACCP score'!$C$2:$E$2,0))</f>
        <v>2</v>
      </c>
      <c r="AR241" s="6">
        <f>INDEX('P-07 HACCP score'!$C$3:$E$6,MATCH(F241,'P-07 HACCP score'!$B$3:$B$6,0),MATCH('D-14 Ernst'!B$2,'P-07 HACCP score'!$C$2:$E$2,0))</f>
        <v>0</v>
      </c>
      <c r="AS241" s="6">
        <f>INDEX('P-07 HACCP score'!$C$3:$E$6,MATCH(G241,'P-07 HACCP score'!$B$3:$B$6,0),MATCH('D-14 Ernst'!C$2,'P-07 HACCP score'!$C$2:$E$2,0))</f>
        <v>0</v>
      </c>
      <c r="AT241" s="6">
        <f>INDEX('P-07 HACCP score'!$C$3:$E$6,MATCH(M241,'P-07 HACCP score'!$B$3:$B$6,0),MATCH('D-14 Ernst'!D$2,'P-07 HACCP score'!$C$2:$E$2,0))</f>
        <v>0</v>
      </c>
      <c r="AU241" s="6">
        <f>INDEX('P-07 HACCP score'!$C$3:$E$6,MATCH(N241,'P-07 HACCP score'!$B$3:$B$6,0),MATCH('D-14 Ernst'!E$2,'P-07 HACCP score'!$C$2:$E$2,0))</f>
        <v>0</v>
      </c>
      <c r="AV241" s="6">
        <f>INDEX('P-07 HACCP score'!$C$3:$E$6,MATCH(O241,'P-07 HACCP score'!$B$3:$B$6,0),MATCH('D-14 Ernst'!F$2,'P-07 HACCP score'!$C$2:$E$2,0))</f>
        <v>0</v>
      </c>
      <c r="AW241" s="6">
        <f>INDEX('P-07 HACCP score'!$C$3:$E$6,MATCH(P241,'P-07 HACCP score'!$B$3:$B$6,0),MATCH('D-14 Ernst'!G$2,'P-07 HACCP score'!$C$2:$E$2,0))</f>
        <v>0</v>
      </c>
      <c r="AX241" s="6">
        <f>INDEX('P-07 HACCP score'!$C$3:$E$6,MATCH(Q241,'P-07 HACCP score'!$B$3:$B$6,0),MATCH('D-14 Ernst'!H$2,'P-07 HACCP score'!$C$2:$E$2,0))</f>
        <v>0</v>
      </c>
      <c r="AY241" s="6">
        <f>INDEX('P-07 HACCP score'!$C$3:$E$6,MATCH(R241,'P-07 HACCP score'!$B$3:$B$6,0),MATCH('D-14 Ernst'!I$2,'P-07 HACCP score'!$C$2:$E$2,0))</f>
        <v>0</v>
      </c>
      <c r="AZ241" s="6">
        <f>INDEX('P-07 HACCP score'!$C$3:$E$6,MATCH(S241,'P-07 HACCP score'!$B$3:$B$6,0),MATCH('D-14 Ernst'!J$2,'P-07 HACCP score'!$C$2:$E$2,0))</f>
        <v>0</v>
      </c>
      <c r="BA241" s="6">
        <f>INDEX('P-07 HACCP score'!$C$3:$E$6,MATCH(T241,'P-07 HACCP score'!$B$3:$B$6,0),MATCH('D-14 Ernst'!K$2,'P-07 HACCP score'!$C$2:$E$2,0))</f>
        <v>0</v>
      </c>
      <c r="BB241" s="6" t="e">
        <f>INDEX('P-07 HACCP score'!$C$3:$E$6,MATCH(#REF!,'P-07 HACCP score'!$B$3:$B$6,0),MATCH('D-14 Ernst'!#REF!,'P-07 HACCP score'!$C$2:$E$2,0))</f>
        <v>#REF!</v>
      </c>
      <c r="BC241" s="6">
        <f>INDEX('P-07 HACCP score'!$C$3:$E$6,MATCH(U241,'P-07 HACCP score'!$B$3:$B$6,0),MATCH('D-14 Ernst'!L$2,'P-07 HACCP score'!$C$2:$E$2,0))</f>
        <v>0</v>
      </c>
      <c r="BD241" s="6">
        <f>INDEX('P-07 HACCP score'!$C$3:$E$6,MATCH(V241,'P-07 HACCP score'!$B$3:$B$6,0),MATCH('D-14 Ernst'!M$2,'P-07 HACCP score'!$C$2:$E$2,0))</f>
        <v>0</v>
      </c>
      <c r="BE241" s="6">
        <f>INDEX('P-07 HACCP score'!$C$3:$E$6,MATCH(W241,'P-07 HACCP score'!$B$3:$B$6,0),MATCH('D-14 Ernst'!N$2,'P-07 HACCP score'!$C$2:$E$2,0))</f>
        <v>0</v>
      </c>
      <c r="BF241" s="6">
        <f>INDEX('P-07 HACCP score'!$C$3:$E$6,MATCH(X241,'P-07 HACCP score'!$B$3:$B$6,0),MATCH('D-14 Ernst'!O$2,'P-07 HACCP score'!$C$2:$E$2,0))</f>
        <v>0</v>
      </c>
      <c r="BG241" s="6">
        <f>INDEX('P-07 HACCP score'!$C$3:$E$6,MATCH(Y241,'P-07 HACCP score'!$B$3:$B$6,0),MATCH('D-14 Ernst'!P$2,'P-07 HACCP score'!$C$2:$E$2,0))</f>
        <v>0</v>
      </c>
      <c r="BH241" s="6">
        <f>INDEX('P-07 HACCP score'!$C$3:$E$6,MATCH(Z241,'P-07 HACCP score'!$B$3:$B$6,0),MATCH('D-14 Ernst'!Q$2,'P-07 HACCP score'!$C$2:$E$2,0))</f>
        <v>0</v>
      </c>
      <c r="BI241" s="6">
        <f>INDEX('P-07 HACCP score'!$C$3:$E$6,MATCH(AA241,'P-07 HACCP score'!$B$3:$B$6,0),MATCH('D-14 Ernst'!R$2,'P-07 HACCP score'!$C$2:$E$2,0))</f>
        <v>0</v>
      </c>
      <c r="BJ241" s="6">
        <f>INDEX('P-07 HACCP score'!$C$3:$E$6,MATCH(AB241,'P-07 HACCP score'!$B$3:$B$6,0),MATCH('D-14 Ernst'!S$2,'P-07 HACCP score'!$C$2:$E$2,0))</f>
        <v>0</v>
      </c>
      <c r="BK241" s="6">
        <f>INDEX('P-07 HACCP score'!$C$3:$E$6,MATCH(AC241,'P-07 HACCP score'!$B$3:$B$6,0),MATCH('D-14 Ernst'!T$2,'P-07 HACCP score'!$C$2:$E$2,0))</f>
        <v>0</v>
      </c>
      <c r="BL241" s="6">
        <f>INDEX('P-07 HACCP score'!$C$3:$E$6,MATCH(AD241,'P-07 HACCP score'!$B$3:$B$6,0),MATCH('D-14 Ernst'!U$2,'P-07 HACCP score'!$C$2:$E$2,0))</f>
        <v>2</v>
      </c>
      <c r="BM241" s="6">
        <f>INDEX('P-07 HACCP score'!$C$3:$E$6,MATCH(AE241,'P-07 HACCP score'!$B$3:$B$6,0),MATCH('D-14 Ernst'!V$2,'P-07 HACCP score'!$C$2:$E$2,0))</f>
        <v>0</v>
      </c>
      <c r="BN241" s="6">
        <f>INDEX('P-07 HACCP score'!$C$3:$E$6,MATCH(AF241,'P-07 HACCP score'!$B$3:$B$6,0),MATCH('D-14 Ernst'!W$2,'P-07 HACCP score'!$C$2:$E$2,0))</f>
        <v>0</v>
      </c>
    </row>
    <row r="242" spans="1:66" x14ac:dyDescent="0.25">
      <c r="A242" s="26" t="s">
        <v>506</v>
      </c>
      <c r="B242" s="25" t="s">
        <v>507</v>
      </c>
      <c r="C242" s="28" t="s">
        <v>1313</v>
      </c>
      <c r="D242" s="27" t="s">
        <v>167</v>
      </c>
      <c r="E242" s="8"/>
      <c r="F242" s="9"/>
      <c r="G242" s="9"/>
      <c r="H242" s="10"/>
      <c r="I242" s="10"/>
      <c r="J242" s="10"/>
      <c r="K242" s="10"/>
      <c r="L242" s="10"/>
      <c r="M242" s="9"/>
      <c r="N242" s="9"/>
      <c r="O242" s="9"/>
      <c r="P242" s="9"/>
      <c r="Q242" s="9"/>
      <c r="R242" s="9"/>
      <c r="S242" s="9"/>
      <c r="T242" s="9"/>
      <c r="U242" s="9"/>
      <c r="V242" s="9"/>
      <c r="W242" s="9"/>
      <c r="X242" s="9"/>
      <c r="Y242" s="9"/>
      <c r="Z242" s="9"/>
      <c r="AA242" s="9"/>
      <c r="AB242" s="9"/>
      <c r="AC242" s="9"/>
      <c r="AD242" s="9" t="s">
        <v>33</v>
      </c>
      <c r="AE242" s="9"/>
      <c r="AF242" s="7"/>
      <c r="AG242" s="11">
        <f t="shared" si="21"/>
        <v>0</v>
      </c>
      <c r="AH242" s="12">
        <f t="shared" si="22"/>
        <v>0</v>
      </c>
      <c r="AI242" s="13" t="str">
        <f t="shared" si="23"/>
        <v>LAAG</v>
      </c>
      <c r="AJ242" s="33" t="str">
        <f t="shared" si="24"/>
        <v>N</v>
      </c>
      <c r="AK242" s="14" t="str">
        <f t="shared" si="25"/>
        <v>LAAG</v>
      </c>
      <c r="AL242" s="8" t="s">
        <v>38</v>
      </c>
      <c r="AM242" s="9" t="s">
        <v>34</v>
      </c>
      <c r="AN242" s="9" t="s">
        <v>163</v>
      </c>
      <c r="AO242" s="18" t="str">
        <f t="shared" si="26"/>
        <v>J</v>
      </c>
      <c r="AP242" s="15" t="str">
        <f t="shared" si="27"/>
        <v>MIDDEN</v>
      </c>
      <c r="AQ242" s="6">
        <f>INDEX('P-07 HACCP score'!$C$3:$E$6,MATCH(E242,'P-07 HACCP score'!$B$3:$B$6,0),MATCH('D-14 Ernst'!A$2,'P-07 HACCP score'!$C$2:$E$2,0))</f>
        <v>0</v>
      </c>
      <c r="AR242" s="6">
        <f>INDEX('P-07 HACCP score'!$C$3:$E$6,MATCH(F242,'P-07 HACCP score'!$B$3:$B$6,0),MATCH('D-14 Ernst'!B$2,'P-07 HACCP score'!$C$2:$E$2,0))</f>
        <v>0</v>
      </c>
      <c r="AS242" s="6">
        <f>INDEX('P-07 HACCP score'!$C$3:$E$6,MATCH(G242,'P-07 HACCP score'!$B$3:$B$6,0),MATCH('D-14 Ernst'!C$2,'P-07 HACCP score'!$C$2:$E$2,0))</f>
        <v>0</v>
      </c>
      <c r="AT242" s="6">
        <f>INDEX('P-07 HACCP score'!$C$3:$E$6,MATCH(M242,'P-07 HACCP score'!$B$3:$B$6,0),MATCH('D-14 Ernst'!D$2,'P-07 HACCP score'!$C$2:$E$2,0))</f>
        <v>0</v>
      </c>
      <c r="AU242" s="6">
        <f>INDEX('P-07 HACCP score'!$C$3:$E$6,MATCH(N242,'P-07 HACCP score'!$B$3:$B$6,0),MATCH('D-14 Ernst'!E$2,'P-07 HACCP score'!$C$2:$E$2,0))</f>
        <v>0</v>
      </c>
      <c r="AV242" s="6">
        <f>INDEX('P-07 HACCP score'!$C$3:$E$6,MATCH(O242,'P-07 HACCP score'!$B$3:$B$6,0),MATCH('D-14 Ernst'!F$2,'P-07 HACCP score'!$C$2:$E$2,0))</f>
        <v>0</v>
      </c>
      <c r="AW242" s="6">
        <f>INDEX('P-07 HACCP score'!$C$3:$E$6,MATCH(P242,'P-07 HACCP score'!$B$3:$B$6,0),MATCH('D-14 Ernst'!G$2,'P-07 HACCP score'!$C$2:$E$2,0))</f>
        <v>0</v>
      </c>
      <c r="AX242" s="6">
        <f>INDEX('P-07 HACCP score'!$C$3:$E$6,MATCH(Q242,'P-07 HACCP score'!$B$3:$B$6,0),MATCH('D-14 Ernst'!H$2,'P-07 HACCP score'!$C$2:$E$2,0))</f>
        <v>0</v>
      </c>
      <c r="AY242" s="6">
        <f>INDEX('P-07 HACCP score'!$C$3:$E$6,MATCH(R242,'P-07 HACCP score'!$B$3:$B$6,0),MATCH('D-14 Ernst'!I$2,'P-07 HACCP score'!$C$2:$E$2,0))</f>
        <v>0</v>
      </c>
      <c r="AZ242" s="6">
        <f>INDEX('P-07 HACCP score'!$C$3:$E$6,MATCH(S242,'P-07 HACCP score'!$B$3:$B$6,0),MATCH('D-14 Ernst'!J$2,'P-07 HACCP score'!$C$2:$E$2,0))</f>
        <v>0</v>
      </c>
      <c r="BA242" s="6">
        <f>INDEX('P-07 HACCP score'!$C$3:$E$6,MATCH(T242,'P-07 HACCP score'!$B$3:$B$6,0),MATCH('D-14 Ernst'!K$2,'P-07 HACCP score'!$C$2:$E$2,0))</f>
        <v>0</v>
      </c>
      <c r="BB242" s="6" t="e">
        <f>INDEX('P-07 HACCP score'!$C$3:$E$6,MATCH(#REF!,'P-07 HACCP score'!$B$3:$B$6,0),MATCH('D-14 Ernst'!#REF!,'P-07 HACCP score'!$C$2:$E$2,0))</f>
        <v>#REF!</v>
      </c>
      <c r="BC242" s="6">
        <f>INDEX('P-07 HACCP score'!$C$3:$E$6,MATCH(U242,'P-07 HACCP score'!$B$3:$B$6,0),MATCH('D-14 Ernst'!L$2,'P-07 HACCP score'!$C$2:$E$2,0))</f>
        <v>0</v>
      </c>
      <c r="BD242" s="6">
        <f>INDEX('P-07 HACCP score'!$C$3:$E$6,MATCH(V242,'P-07 HACCP score'!$B$3:$B$6,0),MATCH('D-14 Ernst'!M$2,'P-07 HACCP score'!$C$2:$E$2,0))</f>
        <v>0</v>
      </c>
      <c r="BE242" s="6">
        <f>INDEX('P-07 HACCP score'!$C$3:$E$6,MATCH(W242,'P-07 HACCP score'!$B$3:$B$6,0),MATCH('D-14 Ernst'!N$2,'P-07 HACCP score'!$C$2:$E$2,0))</f>
        <v>0</v>
      </c>
      <c r="BF242" s="6">
        <f>INDEX('P-07 HACCP score'!$C$3:$E$6,MATCH(X242,'P-07 HACCP score'!$B$3:$B$6,0),MATCH('D-14 Ernst'!O$2,'P-07 HACCP score'!$C$2:$E$2,0))</f>
        <v>0</v>
      </c>
      <c r="BG242" s="6">
        <f>INDEX('P-07 HACCP score'!$C$3:$E$6,MATCH(Y242,'P-07 HACCP score'!$B$3:$B$6,0),MATCH('D-14 Ernst'!P$2,'P-07 HACCP score'!$C$2:$E$2,0))</f>
        <v>0</v>
      </c>
      <c r="BH242" s="6">
        <f>INDEX('P-07 HACCP score'!$C$3:$E$6,MATCH(Z242,'P-07 HACCP score'!$B$3:$B$6,0),MATCH('D-14 Ernst'!Q$2,'P-07 HACCP score'!$C$2:$E$2,0))</f>
        <v>0</v>
      </c>
      <c r="BI242" s="6">
        <f>INDEX('P-07 HACCP score'!$C$3:$E$6,MATCH(AA242,'P-07 HACCP score'!$B$3:$B$6,0),MATCH('D-14 Ernst'!R$2,'P-07 HACCP score'!$C$2:$E$2,0))</f>
        <v>0</v>
      </c>
      <c r="BJ242" s="6">
        <f>INDEX('P-07 HACCP score'!$C$3:$E$6,MATCH(AB242,'P-07 HACCP score'!$B$3:$B$6,0),MATCH('D-14 Ernst'!S$2,'P-07 HACCP score'!$C$2:$E$2,0))</f>
        <v>0</v>
      </c>
      <c r="BK242" s="6">
        <f>INDEX('P-07 HACCP score'!$C$3:$E$6,MATCH(AC242,'P-07 HACCP score'!$B$3:$B$6,0),MATCH('D-14 Ernst'!T$2,'P-07 HACCP score'!$C$2:$E$2,0))</f>
        <v>0</v>
      </c>
      <c r="BL242" s="6">
        <f>INDEX('P-07 HACCP score'!$C$3:$E$6,MATCH(AD242,'P-07 HACCP score'!$B$3:$B$6,0),MATCH('D-14 Ernst'!U$2,'P-07 HACCP score'!$C$2:$E$2,0))</f>
        <v>2</v>
      </c>
      <c r="BM242" s="6">
        <f>INDEX('P-07 HACCP score'!$C$3:$E$6,MATCH(AE242,'P-07 HACCP score'!$B$3:$B$6,0),MATCH('D-14 Ernst'!V$2,'P-07 HACCP score'!$C$2:$E$2,0))</f>
        <v>0</v>
      </c>
      <c r="BN242" s="6">
        <f>INDEX('P-07 HACCP score'!$C$3:$E$6,MATCH(AF242,'P-07 HACCP score'!$B$3:$B$6,0),MATCH('D-14 Ernst'!W$2,'P-07 HACCP score'!$C$2:$E$2,0))</f>
        <v>0</v>
      </c>
    </row>
    <row r="243" spans="1:66" x14ac:dyDescent="0.25">
      <c r="A243" s="26" t="s">
        <v>508</v>
      </c>
      <c r="B243" s="25" t="s">
        <v>509</v>
      </c>
      <c r="C243" s="28" t="s">
        <v>1313</v>
      </c>
      <c r="D243" s="27" t="s">
        <v>167</v>
      </c>
      <c r="E243" s="8" t="s">
        <v>33</v>
      </c>
      <c r="F243" s="9"/>
      <c r="G243" s="9"/>
      <c r="H243" s="10"/>
      <c r="I243" s="10"/>
      <c r="J243" s="10"/>
      <c r="K243" s="10"/>
      <c r="L243" s="10"/>
      <c r="M243" s="9"/>
      <c r="N243" s="9"/>
      <c r="O243" s="9"/>
      <c r="P243" s="9"/>
      <c r="Q243" s="9"/>
      <c r="R243" s="9"/>
      <c r="S243" s="9"/>
      <c r="T243" s="9"/>
      <c r="U243" s="9"/>
      <c r="V243" s="9" t="s">
        <v>54</v>
      </c>
      <c r="W243" s="9"/>
      <c r="X243" s="9"/>
      <c r="Y243" s="9"/>
      <c r="Z243" s="9"/>
      <c r="AA243" s="9"/>
      <c r="AB243" s="9"/>
      <c r="AC243" s="9"/>
      <c r="AD243" s="9" t="s">
        <v>33</v>
      </c>
      <c r="AE243" s="9"/>
      <c r="AF243" s="7"/>
      <c r="AG243" s="11">
        <f t="shared" si="21"/>
        <v>1</v>
      </c>
      <c r="AH243" s="12">
        <f t="shared" si="22"/>
        <v>0</v>
      </c>
      <c r="AI243" s="13" t="str">
        <f t="shared" si="23"/>
        <v>LAAG</v>
      </c>
      <c r="AJ243" s="33" t="str">
        <f t="shared" si="24"/>
        <v>N</v>
      </c>
      <c r="AK243" s="14" t="str">
        <f t="shared" si="25"/>
        <v>LAAG</v>
      </c>
      <c r="AL243" s="8" t="s">
        <v>33</v>
      </c>
      <c r="AM243" s="9" t="s">
        <v>34</v>
      </c>
      <c r="AN243" s="9" t="s">
        <v>35</v>
      </c>
      <c r="AO243" s="18" t="str">
        <f t="shared" si="26"/>
        <v>N</v>
      </c>
      <c r="AP243" s="15" t="str">
        <f t="shared" si="27"/>
        <v>LAAG</v>
      </c>
      <c r="AQ243" s="6">
        <f>INDEX('P-07 HACCP score'!$C$3:$E$6,MATCH(E243,'P-07 HACCP score'!$B$3:$B$6,0),MATCH('D-14 Ernst'!A$2,'P-07 HACCP score'!$C$2:$E$2,0))</f>
        <v>2</v>
      </c>
      <c r="AR243" s="6">
        <f>INDEX('P-07 HACCP score'!$C$3:$E$6,MATCH(F243,'P-07 HACCP score'!$B$3:$B$6,0),MATCH('D-14 Ernst'!B$2,'P-07 HACCP score'!$C$2:$E$2,0))</f>
        <v>0</v>
      </c>
      <c r="AS243" s="6">
        <f>INDEX('P-07 HACCP score'!$C$3:$E$6,MATCH(G243,'P-07 HACCP score'!$B$3:$B$6,0),MATCH('D-14 Ernst'!C$2,'P-07 HACCP score'!$C$2:$E$2,0))</f>
        <v>0</v>
      </c>
      <c r="AT243" s="6">
        <f>INDEX('P-07 HACCP score'!$C$3:$E$6,MATCH(M243,'P-07 HACCP score'!$B$3:$B$6,0),MATCH('D-14 Ernst'!D$2,'P-07 HACCP score'!$C$2:$E$2,0))</f>
        <v>0</v>
      </c>
      <c r="AU243" s="6">
        <f>INDEX('P-07 HACCP score'!$C$3:$E$6,MATCH(N243,'P-07 HACCP score'!$B$3:$B$6,0),MATCH('D-14 Ernst'!E$2,'P-07 HACCP score'!$C$2:$E$2,0))</f>
        <v>0</v>
      </c>
      <c r="AV243" s="6">
        <f>INDEX('P-07 HACCP score'!$C$3:$E$6,MATCH(O243,'P-07 HACCP score'!$B$3:$B$6,0),MATCH('D-14 Ernst'!F$2,'P-07 HACCP score'!$C$2:$E$2,0))</f>
        <v>0</v>
      </c>
      <c r="AW243" s="6">
        <f>INDEX('P-07 HACCP score'!$C$3:$E$6,MATCH(P243,'P-07 HACCP score'!$B$3:$B$6,0),MATCH('D-14 Ernst'!G$2,'P-07 HACCP score'!$C$2:$E$2,0))</f>
        <v>0</v>
      </c>
      <c r="AX243" s="6">
        <f>INDEX('P-07 HACCP score'!$C$3:$E$6,MATCH(Q243,'P-07 HACCP score'!$B$3:$B$6,0),MATCH('D-14 Ernst'!H$2,'P-07 HACCP score'!$C$2:$E$2,0))</f>
        <v>0</v>
      </c>
      <c r="AY243" s="6">
        <f>INDEX('P-07 HACCP score'!$C$3:$E$6,MATCH(R243,'P-07 HACCP score'!$B$3:$B$6,0),MATCH('D-14 Ernst'!I$2,'P-07 HACCP score'!$C$2:$E$2,0))</f>
        <v>0</v>
      </c>
      <c r="AZ243" s="6">
        <f>INDEX('P-07 HACCP score'!$C$3:$E$6,MATCH(S243,'P-07 HACCP score'!$B$3:$B$6,0),MATCH('D-14 Ernst'!J$2,'P-07 HACCP score'!$C$2:$E$2,0))</f>
        <v>0</v>
      </c>
      <c r="BA243" s="6">
        <f>INDEX('P-07 HACCP score'!$C$3:$E$6,MATCH(T243,'P-07 HACCP score'!$B$3:$B$6,0),MATCH('D-14 Ernst'!K$2,'P-07 HACCP score'!$C$2:$E$2,0))</f>
        <v>0</v>
      </c>
      <c r="BB243" s="6" t="e">
        <f>INDEX('P-07 HACCP score'!$C$3:$E$6,MATCH(#REF!,'P-07 HACCP score'!$B$3:$B$6,0),MATCH('D-14 Ernst'!#REF!,'P-07 HACCP score'!$C$2:$E$2,0))</f>
        <v>#REF!</v>
      </c>
      <c r="BC243" s="6">
        <f>INDEX('P-07 HACCP score'!$C$3:$E$6,MATCH(U243,'P-07 HACCP score'!$B$3:$B$6,0),MATCH('D-14 Ernst'!L$2,'P-07 HACCP score'!$C$2:$E$2,0))</f>
        <v>0</v>
      </c>
      <c r="BD243" s="6">
        <f>INDEX('P-07 HACCP score'!$C$3:$E$6,MATCH(V243,'P-07 HACCP score'!$B$3:$B$6,0),MATCH('D-14 Ernst'!M$2,'P-07 HACCP score'!$C$2:$E$2,0))</f>
        <v>3</v>
      </c>
      <c r="BE243" s="6">
        <f>INDEX('P-07 HACCP score'!$C$3:$E$6,MATCH(W243,'P-07 HACCP score'!$B$3:$B$6,0),MATCH('D-14 Ernst'!N$2,'P-07 HACCP score'!$C$2:$E$2,0))</f>
        <v>0</v>
      </c>
      <c r="BF243" s="6">
        <f>INDEX('P-07 HACCP score'!$C$3:$E$6,MATCH(X243,'P-07 HACCP score'!$B$3:$B$6,0),MATCH('D-14 Ernst'!O$2,'P-07 HACCP score'!$C$2:$E$2,0))</f>
        <v>0</v>
      </c>
      <c r="BG243" s="6">
        <f>INDEX('P-07 HACCP score'!$C$3:$E$6,MATCH(Y243,'P-07 HACCP score'!$B$3:$B$6,0),MATCH('D-14 Ernst'!P$2,'P-07 HACCP score'!$C$2:$E$2,0))</f>
        <v>0</v>
      </c>
      <c r="BH243" s="6">
        <f>INDEX('P-07 HACCP score'!$C$3:$E$6,MATCH(Z243,'P-07 HACCP score'!$B$3:$B$6,0),MATCH('D-14 Ernst'!Q$2,'P-07 HACCP score'!$C$2:$E$2,0))</f>
        <v>0</v>
      </c>
      <c r="BI243" s="6">
        <f>INDEX('P-07 HACCP score'!$C$3:$E$6,MATCH(AA243,'P-07 HACCP score'!$B$3:$B$6,0),MATCH('D-14 Ernst'!R$2,'P-07 HACCP score'!$C$2:$E$2,0))</f>
        <v>0</v>
      </c>
      <c r="BJ243" s="6">
        <f>INDEX('P-07 HACCP score'!$C$3:$E$6,MATCH(AB243,'P-07 HACCP score'!$B$3:$B$6,0),MATCH('D-14 Ernst'!S$2,'P-07 HACCP score'!$C$2:$E$2,0))</f>
        <v>0</v>
      </c>
      <c r="BK243" s="6">
        <f>INDEX('P-07 HACCP score'!$C$3:$E$6,MATCH(AC243,'P-07 HACCP score'!$B$3:$B$6,0),MATCH('D-14 Ernst'!T$2,'P-07 HACCP score'!$C$2:$E$2,0))</f>
        <v>0</v>
      </c>
      <c r="BL243" s="6">
        <f>INDEX('P-07 HACCP score'!$C$3:$E$6,MATCH(AD243,'P-07 HACCP score'!$B$3:$B$6,0),MATCH('D-14 Ernst'!U$2,'P-07 HACCP score'!$C$2:$E$2,0))</f>
        <v>2</v>
      </c>
      <c r="BM243" s="6">
        <f>INDEX('P-07 HACCP score'!$C$3:$E$6,MATCH(AE243,'P-07 HACCP score'!$B$3:$B$6,0),MATCH('D-14 Ernst'!V$2,'P-07 HACCP score'!$C$2:$E$2,0))</f>
        <v>0</v>
      </c>
      <c r="BN243" s="6">
        <f>INDEX('P-07 HACCP score'!$C$3:$E$6,MATCH(AF243,'P-07 HACCP score'!$B$3:$B$6,0),MATCH('D-14 Ernst'!W$2,'P-07 HACCP score'!$C$2:$E$2,0))</f>
        <v>0</v>
      </c>
    </row>
    <row r="244" spans="1:66" x14ac:dyDescent="0.25">
      <c r="A244" s="26" t="s">
        <v>510</v>
      </c>
      <c r="B244" s="25" t="s">
        <v>511</v>
      </c>
      <c r="C244" s="28" t="s">
        <v>174</v>
      </c>
      <c r="D244" s="27" t="s">
        <v>479</v>
      </c>
      <c r="E244" s="8"/>
      <c r="F244" s="9"/>
      <c r="G244" s="9"/>
      <c r="H244" s="10"/>
      <c r="I244" s="10"/>
      <c r="J244" s="10"/>
      <c r="K244" s="10"/>
      <c r="L244" s="10"/>
      <c r="M244" s="9"/>
      <c r="N244" s="9" t="s">
        <v>33</v>
      </c>
      <c r="O244" s="9" t="s">
        <v>33</v>
      </c>
      <c r="P244" s="9"/>
      <c r="Q244" s="9"/>
      <c r="R244" s="9"/>
      <c r="S244" s="9"/>
      <c r="T244" s="9"/>
      <c r="U244" s="9"/>
      <c r="V244" s="9"/>
      <c r="W244" s="9"/>
      <c r="X244" s="9"/>
      <c r="Y244" s="9"/>
      <c r="Z244" s="9"/>
      <c r="AA244" s="9"/>
      <c r="AB244" s="9"/>
      <c r="AC244" s="9"/>
      <c r="AD244" s="9"/>
      <c r="AE244" s="9"/>
      <c r="AF244" s="7"/>
      <c r="AG244" s="11">
        <f t="shared" si="21"/>
        <v>1</v>
      </c>
      <c r="AH244" s="12">
        <f t="shared" si="22"/>
        <v>0</v>
      </c>
      <c r="AI244" s="13" t="str">
        <f t="shared" si="23"/>
        <v>LAAG</v>
      </c>
      <c r="AJ244" s="33" t="str">
        <f t="shared" si="24"/>
        <v>N</v>
      </c>
      <c r="AK244" s="14" t="str">
        <f t="shared" si="25"/>
        <v>LAAG</v>
      </c>
      <c r="AL244" s="8" t="s">
        <v>33</v>
      </c>
      <c r="AM244" s="9" t="s">
        <v>34</v>
      </c>
      <c r="AN244" s="9" t="s">
        <v>35</v>
      </c>
      <c r="AO244" s="18" t="str">
        <f t="shared" si="26"/>
        <v>N</v>
      </c>
      <c r="AP244" s="15" t="str">
        <f t="shared" si="27"/>
        <v>LAAG</v>
      </c>
      <c r="AQ244" s="6">
        <f>INDEX('P-07 HACCP score'!$C$3:$E$6,MATCH(E244,'P-07 HACCP score'!$B$3:$B$6,0),MATCH('D-14 Ernst'!A$2,'P-07 HACCP score'!$C$2:$E$2,0))</f>
        <v>0</v>
      </c>
      <c r="AR244" s="6">
        <f>INDEX('P-07 HACCP score'!$C$3:$E$6,MATCH(F244,'P-07 HACCP score'!$B$3:$B$6,0),MATCH('D-14 Ernst'!B$2,'P-07 HACCP score'!$C$2:$E$2,0))</f>
        <v>0</v>
      </c>
      <c r="AS244" s="6">
        <f>INDEX('P-07 HACCP score'!$C$3:$E$6,MATCH(G244,'P-07 HACCP score'!$B$3:$B$6,0),MATCH('D-14 Ernst'!C$2,'P-07 HACCP score'!$C$2:$E$2,0))</f>
        <v>0</v>
      </c>
      <c r="AT244" s="6">
        <f>INDEX('P-07 HACCP score'!$C$3:$E$6,MATCH(M244,'P-07 HACCP score'!$B$3:$B$6,0),MATCH('D-14 Ernst'!D$2,'P-07 HACCP score'!$C$2:$E$2,0))</f>
        <v>0</v>
      </c>
      <c r="AU244" s="6">
        <f>INDEX('P-07 HACCP score'!$C$3:$E$6,MATCH(N244,'P-07 HACCP score'!$B$3:$B$6,0),MATCH('D-14 Ernst'!E$2,'P-07 HACCP score'!$C$2:$E$2,0))</f>
        <v>2</v>
      </c>
      <c r="AV244" s="6">
        <f>INDEX('P-07 HACCP score'!$C$3:$E$6,MATCH(O244,'P-07 HACCP score'!$B$3:$B$6,0),MATCH('D-14 Ernst'!F$2,'P-07 HACCP score'!$C$2:$E$2,0))</f>
        <v>3</v>
      </c>
      <c r="AW244" s="6">
        <f>INDEX('P-07 HACCP score'!$C$3:$E$6,MATCH(P244,'P-07 HACCP score'!$B$3:$B$6,0),MATCH('D-14 Ernst'!G$2,'P-07 HACCP score'!$C$2:$E$2,0))</f>
        <v>0</v>
      </c>
      <c r="AX244" s="6">
        <f>INDEX('P-07 HACCP score'!$C$3:$E$6,MATCH(Q244,'P-07 HACCP score'!$B$3:$B$6,0),MATCH('D-14 Ernst'!H$2,'P-07 HACCP score'!$C$2:$E$2,0))</f>
        <v>0</v>
      </c>
      <c r="AY244" s="6">
        <f>INDEX('P-07 HACCP score'!$C$3:$E$6,MATCH(R244,'P-07 HACCP score'!$B$3:$B$6,0),MATCH('D-14 Ernst'!I$2,'P-07 HACCP score'!$C$2:$E$2,0))</f>
        <v>0</v>
      </c>
      <c r="AZ244" s="6">
        <f>INDEX('P-07 HACCP score'!$C$3:$E$6,MATCH(S244,'P-07 HACCP score'!$B$3:$B$6,0),MATCH('D-14 Ernst'!J$2,'P-07 HACCP score'!$C$2:$E$2,0))</f>
        <v>0</v>
      </c>
      <c r="BA244" s="6">
        <f>INDEX('P-07 HACCP score'!$C$3:$E$6,MATCH(T244,'P-07 HACCP score'!$B$3:$B$6,0),MATCH('D-14 Ernst'!K$2,'P-07 HACCP score'!$C$2:$E$2,0))</f>
        <v>0</v>
      </c>
      <c r="BB244" s="6" t="e">
        <f>INDEX('P-07 HACCP score'!$C$3:$E$6,MATCH(#REF!,'P-07 HACCP score'!$B$3:$B$6,0),MATCH('D-14 Ernst'!#REF!,'P-07 HACCP score'!$C$2:$E$2,0))</f>
        <v>#REF!</v>
      </c>
      <c r="BC244" s="6">
        <f>INDEX('P-07 HACCP score'!$C$3:$E$6,MATCH(U244,'P-07 HACCP score'!$B$3:$B$6,0),MATCH('D-14 Ernst'!L$2,'P-07 HACCP score'!$C$2:$E$2,0))</f>
        <v>0</v>
      </c>
      <c r="BD244" s="6">
        <f>INDEX('P-07 HACCP score'!$C$3:$E$6,MATCH(V244,'P-07 HACCP score'!$B$3:$B$6,0),MATCH('D-14 Ernst'!M$2,'P-07 HACCP score'!$C$2:$E$2,0))</f>
        <v>0</v>
      </c>
      <c r="BE244" s="6">
        <f>INDEX('P-07 HACCP score'!$C$3:$E$6,MATCH(W244,'P-07 HACCP score'!$B$3:$B$6,0),MATCH('D-14 Ernst'!N$2,'P-07 HACCP score'!$C$2:$E$2,0))</f>
        <v>0</v>
      </c>
      <c r="BF244" s="6">
        <f>INDEX('P-07 HACCP score'!$C$3:$E$6,MATCH(X244,'P-07 HACCP score'!$B$3:$B$6,0),MATCH('D-14 Ernst'!O$2,'P-07 HACCP score'!$C$2:$E$2,0))</f>
        <v>0</v>
      </c>
      <c r="BG244" s="6">
        <f>INDEX('P-07 HACCP score'!$C$3:$E$6,MATCH(Y244,'P-07 HACCP score'!$B$3:$B$6,0),MATCH('D-14 Ernst'!P$2,'P-07 HACCP score'!$C$2:$E$2,0))</f>
        <v>0</v>
      </c>
      <c r="BH244" s="6">
        <f>INDEX('P-07 HACCP score'!$C$3:$E$6,MATCH(Z244,'P-07 HACCP score'!$B$3:$B$6,0),MATCH('D-14 Ernst'!Q$2,'P-07 HACCP score'!$C$2:$E$2,0))</f>
        <v>0</v>
      </c>
      <c r="BI244" s="6">
        <f>INDEX('P-07 HACCP score'!$C$3:$E$6,MATCH(AA244,'P-07 HACCP score'!$B$3:$B$6,0),MATCH('D-14 Ernst'!R$2,'P-07 HACCP score'!$C$2:$E$2,0))</f>
        <v>0</v>
      </c>
      <c r="BJ244" s="6">
        <f>INDEX('P-07 HACCP score'!$C$3:$E$6,MATCH(AB244,'P-07 HACCP score'!$B$3:$B$6,0),MATCH('D-14 Ernst'!S$2,'P-07 HACCP score'!$C$2:$E$2,0))</f>
        <v>0</v>
      </c>
      <c r="BK244" s="6">
        <f>INDEX('P-07 HACCP score'!$C$3:$E$6,MATCH(AC244,'P-07 HACCP score'!$B$3:$B$6,0),MATCH('D-14 Ernst'!T$2,'P-07 HACCP score'!$C$2:$E$2,0))</f>
        <v>0</v>
      </c>
      <c r="BL244" s="6">
        <f>INDEX('P-07 HACCP score'!$C$3:$E$6,MATCH(AD244,'P-07 HACCP score'!$B$3:$B$6,0),MATCH('D-14 Ernst'!U$2,'P-07 HACCP score'!$C$2:$E$2,0))</f>
        <v>0</v>
      </c>
      <c r="BM244" s="6">
        <f>INDEX('P-07 HACCP score'!$C$3:$E$6,MATCH(AE244,'P-07 HACCP score'!$B$3:$B$6,0),MATCH('D-14 Ernst'!V$2,'P-07 HACCP score'!$C$2:$E$2,0))</f>
        <v>0</v>
      </c>
      <c r="BN244" s="6">
        <f>INDEX('P-07 HACCP score'!$C$3:$E$6,MATCH(AF244,'P-07 HACCP score'!$B$3:$B$6,0),MATCH('D-14 Ernst'!W$2,'P-07 HACCP score'!$C$2:$E$2,0))</f>
        <v>0</v>
      </c>
    </row>
    <row r="245" spans="1:66" x14ac:dyDescent="0.25">
      <c r="A245" s="26" t="s">
        <v>512</v>
      </c>
      <c r="B245" s="25" t="s">
        <v>513</v>
      </c>
      <c r="C245" s="28" t="s">
        <v>1315</v>
      </c>
      <c r="D245" s="27" t="s">
        <v>32</v>
      </c>
      <c r="E245" s="8" t="s">
        <v>33</v>
      </c>
      <c r="F245" s="9"/>
      <c r="G245" s="9"/>
      <c r="H245" s="10"/>
      <c r="I245" s="10"/>
      <c r="J245" s="10"/>
      <c r="K245" s="10"/>
      <c r="L245" s="10"/>
      <c r="M245" s="9"/>
      <c r="N245" s="9"/>
      <c r="O245" s="9"/>
      <c r="P245" s="9"/>
      <c r="Q245" s="9"/>
      <c r="R245" s="9"/>
      <c r="S245" s="9"/>
      <c r="T245" s="9"/>
      <c r="U245" s="9"/>
      <c r="V245" s="9"/>
      <c r="W245" s="9"/>
      <c r="X245" s="9"/>
      <c r="Y245" s="9"/>
      <c r="Z245" s="9"/>
      <c r="AA245" s="9"/>
      <c r="AB245" s="9"/>
      <c r="AC245" s="9" t="s">
        <v>33</v>
      </c>
      <c r="AD245" s="9"/>
      <c r="AE245" s="9"/>
      <c r="AF245" s="7"/>
      <c r="AG245" s="11">
        <f t="shared" si="21"/>
        <v>0</v>
      </c>
      <c r="AH245" s="12">
        <f t="shared" si="22"/>
        <v>0</v>
      </c>
      <c r="AI245" s="13" t="str">
        <f t="shared" si="23"/>
        <v>LAAG</v>
      </c>
      <c r="AJ245" s="33" t="str">
        <f t="shared" si="24"/>
        <v>N</v>
      </c>
      <c r="AK245" s="14" t="str">
        <f t="shared" si="25"/>
        <v>LAAG</v>
      </c>
      <c r="AL245" s="8" t="s">
        <v>33</v>
      </c>
      <c r="AM245" s="9" t="s">
        <v>39</v>
      </c>
      <c r="AN245" s="9" t="s">
        <v>35</v>
      </c>
      <c r="AO245" s="18" t="str">
        <f t="shared" si="26"/>
        <v>N</v>
      </c>
      <c r="AP245" s="15" t="str">
        <f t="shared" si="27"/>
        <v>LAAG</v>
      </c>
      <c r="AQ245" s="6">
        <f>INDEX('P-07 HACCP score'!$C$3:$E$6,MATCH(E245,'P-07 HACCP score'!$B$3:$B$6,0),MATCH('D-14 Ernst'!A$2,'P-07 HACCP score'!$C$2:$E$2,0))</f>
        <v>2</v>
      </c>
      <c r="AR245" s="6">
        <f>INDEX('P-07 HACCP score'!$C$3:$E$6,MATCH(F245,'P-07 HACCP score'!$B$3:$B$6,0),MATCH('D-14 Ernst'!B$2,'P-07 HACCP score'!$C$2:$E$2,0))</f>
        <v>0</v>
      </c>
      <c r="AS245" s="6">
        <f>INDEX('P-07 HACCP score'!$C$3:$E$6,MATCH(G245,'P-07 HACCP score'!$B$3:$B$6,0),MATCH('D-14 Ernst'!C$2,'P-07 HACCP score'!$C$2:$E$2,0))</f>
        <v>0</v>
      </c>
      <c r="AT245" s="6">
        <f>INDEX('P-07 HACCP score'!$C$3:$E$6,MATCH(M245,'P-07 HACCP score'!$B$3:$B$6,0),MATCH('D-14 Ernst'!D$2,'P-07 HACCP score'!$C$2:$E$2,0))</f>
        <v>0</v>
      </c>
      <c r="AU245" s="6">
        <f>INDEX('P-07 HACCP score'!$C$3:$E$6,MATCH(N245,'P-07 HACCP score'!$B$3:$B$6,0),MATCH('D-14 Ernst'!E$2,'P-07 HACCP score'!$C$2:$E$2,0))</f>
        <v>0</v>
      </c>
      <c r="AV245" s="6">
        <f>INDEX('P-07 HACCP score'!$C$3:$E$6,MATCH(O245,'P-07 HACCP score'!$B$3:$B$6,0),MATCH('D-14 Ernst'!F$2,'P-07 HACCP score'!$C$2:$E$2,0))</f>
        <v>0</v>
      </c>
      <c r="AW245" s="6">
        <f>INDEX('P-07 HACCP score'!$C$3:$E$6,MATCH(P245,'P-07 HACCP score'!$B$3:$B$6,0),MATCH('D-14 Ernst'!G$2,'P-07 HACCP score'!$C$2:$E$2,0))</f>
        <v>0</v>
      </c>
      <c r="AX245" s="6">
        <f>INDEX('P-07 HACCP score'!$C$3:$E$6,MATCH(Q245,'P-07 HACCP score'!$B$3:$B$6,0),MATCH('D-14 Ernst'!H$2,'P-07 HACCP score'!$C$2:$E$2,0))</f>
        <v>0</v>
      </c>
      <c r="AY245" s="6">
        <f>INDEX('P-07 HACCP score'!$C$3:$E$6,MATCH(R245,'P-07 HACCP score'!$B$3:$B$6,0),MATCH('D-14 Ernst'!I$2,'P-07 HACCP score'!$C$2:$E$2,0))</f>
        <v>0</v>
      </c>
      <c r="AZ245" s="6">
        <f>INDEX('P-07 HACCP score'!$C$3:$E$6,MATCH(S245,'P-07 HACCP score'!$B$3:$B$6,0),MATCH('D-14 Ernst'!J$2,'P-07 HACCP score'!$C$2:$E$2,0))</f>
        <v>0</v>
      </c>
      <c r="BA245" s="6">
        <f>INDEX('P-07 HACCP score'!$C$3:$E$6,MATCH(T245,'P-07 HACCP score'!$B$3:$B$6,0),MATCH('D-14 Ernst'!K$2,'P-07 HACCP score'!$C$2:$E$2,0))</f>
        <v>0</v>
      </c>
      <c r="BB245" s="6" t="e">
        <f>INDEX('P-07 HACCP score'!$C$3:$E$6,MATCH(#REF!,'P-07 HACCP score'!$B$3:$B$6,0),MATCH('D-14 Ernst'!#REF!,'P-07 HACCP score'!$C$2:$E$2,0))</f>
        <v>#REF!</v>
      </c>
      <c r="BC245" s="6">
        <f>INDEX('P-07 HACCP score'!$C$3:$E$6,MATCH(U245,'P-07 HACCP score'!$B$3:$B$6,0),MATCH('D-14 Ernst'!L$2,'P-07 HACCP score'!$C$2:$E$2,0))</f>
        <v>0</v>
      </c>
      <c r="BD245" s="6">
        <f>INDEX('P-07 HACCP score'!$C$3:$E$6,MATCH(V245,'P-07 HACCP score'!$B$3:$B$6,0),MATCH('D-14 Ernst'!M$2,'P-07 HACCP score'!$C$2:$E$2,0))</f>
        <v>0</v>
      </c>
      <c r="BE245" s="6">
        <f>INDEX('P-07 HACCP score'!$C$3:$E$6,MATCH(W245,'P-07 HACCP score'!$B$3:$B$6,0),MATCH('D-14 Ernst'!N$2,'P-07 HACCP score'!$C$2:$E$2,0))</f>
        <v>0</v>
      </c>
      <c r="BF245" s="6">
        <f>INDEX('P-07 HACCP score'!$C$3:$E$6,MATCH(X245,'P-07 HACCP score'!$B$3:$B$6,0),MATCH('D-14 Ernst'!O$2,'P-07 HACCP score'!$C$2:$E$2,0))</f>
        <v>0</v>
      </c>
      <c r="BG245" s="6">
        <f>INDEX('P-07 HACCP score'!$C$3:$E$6,MATCH(Y245,'P-07 HACCP score'!$B$3:$B$6,0),MATCH('D-14 Ernst'!P$2,'P-07 HACCP score'!$C$2:$E$2,0))</f>
        <v>0</v>
      </c>
      <c r="BH245" s="6">
        <f>INDEX('P-07 HACCP score'!$C$3:$E$6,MATCH(Z245,'P-07 HACCP score'!$B$3:$B$6,0),MATCH('D-14 Ernst'!Q$2,'P-07 HACCP score'!$C$2:$E$2,0))</f>
        <v>0</v>
      </c>
      <c r="BI245" s="6">
        <f>INDEX('P-07 HACCP score'!$C$3:$E$6,MATCH(AA245,'P-07 HACCP score'!$B$3:$B$6,0),MATCH('D-14 Ernst'!R$2,'P-07 HACCP score'!$C$2:$E$2,0))</f>
        <v>0</v>
      </c>
      <c r="BJ245" s="6">
        <f>INDEX('P-07 HACCP score'!$C$3:$E$6,MATCH(AB245,'P-07 HACCP score'!$B$3:$B$6,0),MATCH('D-14 Ernst'!S$2,'P-07 HACCP score'!$C$2:$E$2,0))</f>
        <v>0</v>
      </c>
      <c r="BK245" s="6">
        <f>INDEX('P-07 HACCP score'!$C$3:$E$6,MATCH(AC245,'P-07 HACCP score'!$B$3:$B$6,0),MATCH('D-14 Ernst'!T$2,'P-07 HACCP score'!$C$2:$E$2,0))</f>
        <v>1</v>
      </c>
      <c r="BL245" s="6">
        <f>INDEX('P-07 HACCP score'!$C$3:$E$6,MATCH(AD245,'P-07 HACCP score'!$B$3:$B$6,0),MATCH('D-14 Ernst'!U$2,'P-07 HACCP score'!$C$2:$E$2,0))</f>
        <v>0</v>
      </c>
      <c r="BM245" s="6">
        <f>INDEX('P-07 HACCP score'!$C$3:$E$6,MATCH(AE245,'P-07 HACCP score'!$B$3:$B$6,0),MATCH('D-14 Ernst'!V$2,'P-07 HACCP score'!$C$2:$E$2,0))</f>
        <v>0</v>
      </c>
      <c r="BN245" s="6">
        <f>INDEX('P-07 HACCP score'!$C$3:$E$6,MATCH(AF245,'P-07 HACCP score'!$B$3:$B$6,0),MATCH('D-14 Ernst'!W$2,'P-07 HACCP score'!$C$2:$E$2,0))</f>
        <v>0</v>
      </c>
    </row>
    <row r="246" spans="1:66" x14ac:dyDescent="0.25">
      <c r="A246" s="26" t="s">
        <v>514</v>
      </c>
      <c r="B246" s="25" t="s">
        <v>515</v>
      </c>
      <c r="C246" s="28" t="s">
        <v>1315</v>
      </c>
      <c r="D246" s="27" t="s">
        <v>32</v>
      </c>
      <c r="E246" s="8" t="s">
        <v>33</v>
      </c>
      <c r="F246" s="9"/>
      <c r="G246" s="9"/>
      <c r="H246" s="10"/>
      <c r="I246" s="10"/>
      <c r="J246" s="10"/>
      <c r="K246" s="10"/>
      <c r="L246" s="10"/>
      <c r="M246" s="9"/>
      <c r="N246" s="9"/>
      <c r="O246" s="9"/>
      <c r="P246" s="9"/>
      <c r="Q246" s="9"/>
      <c r="R246" s="9"/>
      <c r="S246" s="9"/>
      <c r="T246" s="9"/>
      <c r="U246" s="9"/>
      <c r="V246" s="9" t="s">
        <v>33</v>
      </c>
      <c r="W246" s="9"/>
      <c r="X246" s="9"/>
      <c r="Y246" s="9"/>
      <c r="Z246" s="9"/>
      <c r="AA246" s="9"/>
      <c r="AB246" s="9"/>
      <c r="AC246" s="9" t="s">
        <v>33</v>
      </c>
      <c r="AD246" s="9"/>
      <c r="AE246" s="9"/>
      <c r="AF246" s="7"/>
      <c r="AG246" s="11">
        <f t="shared" si="21"/>
        <v>0</v>
      </c>
      <c r="AH246" s="12">
        <f t="shared" si="22"/>
        <v>0</v>
      </c>
      <c r="AI246" s="13" t="str">
        <f t="shared" si="23"/>
        <v>LAAG</v>
      </c>
      <c r="AJ246" s="33" t="str">
        <f t="shared" si="24"/>
        <v>N</v>
      </c>
      <c r="AK246" s="14" t="str">
        <f t="shared" si="25"/>
        <v>LAAG</v>
      </c>
      <c r="AL246" s="8" t="s">
        <v>33</v>
      </c>
      <c r="AM246" s="9" t="s">
        <v>34</v>
      </c>
      <c r="AN246" s="9" t="s">
        <v>35</v>
      </c>
      <c r="AO246" s="18" t="str">
        <f t="shared" si="26"/>
        <v>N</v>
      </c>
      <c r="AP246" s="15" t="str">
        <f t="shared" si="27"/>
        <v>LAAG</v>
      </c>
      <c r="AQ246" s="6">
        <f>INDEX('P-07 HACCP score'!$C$3:$E$6,MATCH(E246,'P-07 HACCP score'!$B$3:$B$6,0),MATCH('D-14 Ernst'!A$2,'P-07 HACCP score'!$C$2:$E$2,0))</f>
        <v>2</v>
      </c>
      <c r="AR246" s="6">
        <f>INDEX('P-07 HACCP score'!$C$3:$E$6,MATCH(F246,'P-07 HACCP score'!$B$3:$B$6,0),MATCH('D-14 Ernst'!B$2,'P-07 HACCP score'!$C$2:$E$2,0))</f>
        <v>0</v>
      </c>
      <c r="AS246" s="6">
        <f>INDEX('P-07 HACCP score'!$C$3:$E$6,MATCH(G246,'P-07 HACCP score'!$B$3:$B$6,0),MATCH('D-14 Ernst'!C$2,'P-07 HACCP score'!$C$2:$E$2,0))</f>
        <v>0</v>
      </c>
      <c r="AT246" s="6">
        <f>INDEX('P-07 HACCP score'!$C$3:$E$6,MATCH(M246,'P-07 HACCP score'!$B$3:$B$6,0),MATCH('D-14 Ernst'!D$2,'P-07 HACCP score'!$C$2:$E$2,0))</f>
        <v>0</v>
      </c>
      <c r="AU246" s="6">
        <f>INDEX('P-07 HACCP score'!$C$3:$E$6,MATCH(N246,'P-07 HACCP score'!$B$3:$B$6,0),MATCH('D-14 Ernst'!E$2,'P-07 HACCP score'!$C$2:$E$2,0))</f>
        <v>0</v>
      </c>
      <c r="AV246" s="6">
        <f>INDEX('P-07 HACCP score'!$C$3:$E$6,MATCH(O246,'P-07 HACCP score'!$B$3:$B$6,0),MATCH('D-14 Ernst'!F$2,'P-07 HACCP score'!$C$2:$E$2,0))</f>
        <v>0</v>
      </c>
      <c r="AW246" s="6">
        <f>INDEX('P-07 HACCP score'!$C$3:$E$6,MATCH(P246,'P-07 HACCP score'!$B$3:$B$6,0),MATCH('D-14 Ernst'!G$2,'P-07 HACCP score'!$C$2:$E$2,0))</f>
        <v>0</v>
      </c>
      <c r="AX246" s="6">
        <f>INDEX('P-07 HACCP score'!$C$3:$E$6,MATCH(Q246,'P-07 HACCP score'!$B$3:$B$6,0),MATCH('D-14 Ernst'!H$2,'P-07 HACCP score'!$C$2:$E$2,0))</f>
        <v>0</v>
      </c>
      <c r="AY246" s="6">
        <f>INDEX('P-07 HACCP score'!$C$3:$E$6,MATCH(R246,'P-07 HACCP score'!$B$3:$B$6,0),MATCH('D-14 Ernst'!I$2,'P-07 HACCP score'!$C$2:$E$2,0))</f>
        <v>0</v>
      </c>
      <c r="AZ246" s="6">
        <f>INDEX('P-07 HACCP score'!$C$3:$E$6,MATCH(S246,'P-07 HACCP score'!$B$3:$B$6,0),MATCH('D-14 Ernst'!J$2,'P-07 HACCP score'!$C$2:$E$2,0))</f>
        <v>0</v>
      </c>
      <c r="BA246" s="6">
        <f>INDEX('P-07 HACCP score'!$C$3:$E$6,MATCH(T246,'P-07 HACCP score'!$B$3:$B$6,0),MATCH('D-14 Ernst'!K$2,'P-07 HACCP score'!$C$2:$E$2,0))</f>
        <v>0</v>
      </c>
      <c r="BB246" s="6" t="e">
        <f>INDEX('P-07 HACCP score'!$C$3:$E$6,MATCH(#REF!,'P-07 HACCP score'!$B$3:$B$6,0),MATCH('D-14 Ernst'!#REF!,'P-07 HACCP score'!$C$2:$E$2,0))</f>
        <v>#REF!</v>
      </c>
      <c r="BC246" s="6">
        <f>INDEX('P-07 HACCP score'!$C$3:$E$6,MATCH(U246,'P-07 HACCP score'!$B$3:$B$6,0),MATCH('D-14 Ernst'!L$2,'P-07 HACCP score'!$C$2:$E$2,0))</f>
        <v>0</v>
      </c>
      <c r="BD246" s="6">
        <f>INDEX('P-07 HACCP score'!$C$3:$E$6,MATCH(V246,'P-07 HACCP score'!$B$3:$B$6,0),MATCH('D-14 Ernst'!M$2,'P-07 HACCP score'!$C$2:$E$2,0))</f>
        <v>2</v>
      </c>
      <c r="BE246" s="6">
        <f>INDEX('P-07 HACCP score'!$C$3:$E$6,MATCH(W246,'P-07 HACCP score'!$B$3:$B$6,0),MATCH('D-14 Ernst'!N$2,'P-07 HACCP score'!$C$2:$E$2,0))</f>
        <v>0</v>
      </c>
      <c r="BF246" s="6">
        <f>INDEX('P-07 HACCP score'!$C$3:$E$6,MATCH(X246,'P-07 HACCP score'!$B$3:$B$6,0),MATCH('D-14 Ernst'!O$2,'P-07 HACCP score'!$C$2:$E$2,0))</f>
        <v>0</v>
      </c>
      <c r="BG246" s="6">
        <f>INDEX('P-07 HACCP score'!$C$3:$E$6,MATCH(Y246,'P-07 HACCP score'!$B$3:$B$6,0),MATCH('D-14 Ernst'!P$2,'P-07 HACCP score'!$C$2:$E$2,0))</f>
        <v>0</v>
      </c>
      <c r="BH246" s="6">
        <f>INDEX('P-07 HACCP score'!$C$3:$E$6,MATCH(Z246,'P-07 HACCP score'!$B$3:$B$6,0),MATCH('D-14 Ernst'!Q$2,'P-07 HACCP score'!$C$2:$E$2,0))</f>
        <v>0</v>
      </c>
      <c r="BI246" s="6">
        <f>INDEX('P-07 HACCP score'!$C$3:$E$6,MATCH(AA246,'P-07 HACCP score'!$B$3:$B$6,0),MATCH('D-14 Ernst'!R$2,'P-07 HACCP score'!$C$2:$E$2,0))</f>
        <v>0</v>
      </c>
      <c r="BJ246" s="6">
        <f>INDEX('P-07 HACCP score'!$C$3:$E$6,MATCH(AB246,'P-07 HACCP score'!$B$3:$B$6,0),MATCH('D-14 Ernst'!S$2,'P-07 HACCP score'!$C$2:$E$2,0))</f>
        <v>0</v>
      </c>
      <c r="BK246" s="6">
        <f>INDEX('P-07 HACCP score'!$C$3:$E$6,MATCH(AC246,'P-07 HACCP score'!$B$3:$B$6,0),MATCH('D-14 Ernst'!T$2,'P-07 HACCP score'!$C$2:$E$2,0))</f>
        <v>1</v>
      </c>
      <c r="BL246" s="6">
        <f>INDEX('P-07 HACCP score'!$C$3:$E$6,MATCH(AD246,'P-07 HACCP score'!$B$3:$B$6,0),MATCH('D-14 Ernst'!U$2,'P-07 HACCP score'!$C$2:$E$2,0))</f>
        <v>0</v>
      </c>
      <c r="BM246" s="6">
        <f>INDEX('P-07 HACCP score'!$C$3:$E$6,MATCH(AE246,'P-07 HACCP score'!$B$3:$B$6,0),MATCH('D-14 Ernst'!V$2,'P-07 HACCP score'!$C$2:$E$2,0))</f>
        <v>0</v>
      </c>
      <c r="BN246" s="6">
        <f>INDEX('P-07 HACCP score'!$C$3:$E$6,MATCH(AF246,'P-07 HACCP score'!$B$3:$B$6,0),MATCH('D-14 Ernst'!W$2,'P-07 HACCP score'!$C$2:$E$2,0))</f>
        <v>0</v>
      </c>
    </row>
    <row r="247" spans="1:66" x14ac:dyDescent="0.25">
      <c r="A247" s="26" t="s">
        <v>516</v>
      </c>
      <c r="B247" s="25" t="s">
        <v>517</v>
      </c>
      <c r="C247" s="28" t="s">
        <v>1315</v>
      </c>
      <c r="D247" s="27" t="s">
        <v>32</v>
      </c>
      <c r="E247" s="8" t="s">
        <v>33</v>
      </c>
      <c r="F247" s="9"/>
      <c r="G247" s="9"/>
      <c r="H247" s="10"/>
      <c r="I247" s="10"/>
      <c r="J247" s="10"/>
      <c r="K247" s="10"/>
      <c r="L247" s="10"/>
      <c r="M247" s="9"/>
      <c r="N247" s="9"/>
      <c r="O247" s="9"/>
      <c r="P247" s="9"/>
      <c r="Q247" s="9"/>
      <c r="R247" s="9"/>
      <c r="S247" s="9"/>
      <c r="T247" s="9"/>
      <c r="U247" s="9"/>
      <c r="V247" s="9"/>
      <c r="W247" s="9"/>
      <c r="X247" s="9"/>
      <c r="Y247" s="9"/>
      <c r="Z247" s="9"/>
      <c r="AA247" s="9"/>
      <c r="AB247" s="9"/>
      <c r="AC247" s="9" t="s">
        <v>33</v>
      </c>
      <c r="AD247" s="9"/>
      <c r="AE247" s="9"/>
      <c r="AF247" s="7"/>
      <c r="AG247" s="11">
        <f t="shared" si="21"/>
        <v>0</v>
      </c>
      <c r="AH247" s="12">
        <f t="shared" si="22"/>
        <v>0</v>
      </c>
      <c r="AI247" s="13" t="str">
        <f t="shared" si="23"/>
        <v>LAAG</v>
      </c>
      <c r="AJ247" s="33" t="str">
        <f t="shared" si="24"/>
        <v>N</v>
      </c>
      <c r="AK247" s="14" t="str">
        <f t="shared" si="25"/>
        <v>LAAG</v>
      </c>
      <c r="AL247" s="8" t="s">
        <v>33</v>
      </c>
      <c r="AM247" s="9" t="s">
        <v>39</v>
      </c>
      <c r="AN247" s="9" t="s">
        <v>35</v>
      </c>
      <c r="AO247" s="18" t="str">
        <f t="shared" si="26"/>
        <v>N</v>
      </c>
      <c r="AP247" s="15" t="str">
        <f t="shared" si="27"/>
        <v>LAAG</v>
      </c>
      <c r="AQ247" s="6">
        <f>INDEX('P-07 HACCP score'!$C$3:$E$6,MATCH(E247,'P-07 HACCP score'!$B$3:$B$6,0),MATCH('D-14 Ernst'!A$2,'P-07 HACCP score'!$C$2:$E$2,0))</f>
        <v>2</v>
      </c>
      <c r="AR247" s="6">
        <f>INDEX('P-07 HACCP score'!$C$3:$E$6,MATCH(F247,'P-07 HACCP score'!$B$3:$B$6,0),MATCH('D-14 Ernst'!B$2,'P-07 HACCP score'!$C$2:$E$2,0))</f>
        <v>0</v>
      </c>
      <c r="AS247" s="6">
        <f>INDEX('P-07 HACCP score'!$C$3:$E$6,MATCH(G247,'P-07 HACCP score'!$B$3:$B$6,0),MATCH('D-14 Ernst'!C$2,'P-07 HACCP score'!$C$2:$E$2,0))</f>
        <v>0</v>
      </c>
      <c r="AT247" s="6">
        <f>INDEX('P-07 HACCP score'!$C$3:$E$6,MATCH(M247,'P-07 HACCP score'!$B$3:$B$6,0),MATCH('D-14 Ernst'!D$2,'P-07 HACCP score'!$C$2:$E$2,0))</f>
        <v>0</v>
      </c>
      <c r="AU247" s="6">
        <f>INDEX('P-07 HACCP score'!$C$3:$E$6,MATCH(N247,'P-07 HACCP score'!$B$3:$B$6,0),MATCH('D-14 Ernst'!E$2,'P-07 HACCP score'!$C$2:$E$2,0))</f>
        <v>0</v>
      </c>
      <c r="AV247" s="6">
        <f>INDEX('P-07 HACCP score'!$C$3:$E$6,MATCH(O247,'P-07 HACCP score'!$B$3:$B$6,0),MATCH('D-14 Ernst'!F$2,'P-07 HACCP score'!$C$2:$E$2,0))</f>
        <v>0</v>
      </c>
      <c r="AW247" s="6">
        <f>INDEX('P-07 HACCP score'!$C$3:$E$6,MATCH(P247,'P-07 HACCP score'!$B$3:$B$6,0),MATCH('D-14 Ernst'!G$2,'P-07 HACCP score'!$C$2:$E$2,0))</f>
        <v>0</v>
      </c>
      <c r="AX247" s="6">
        <f>INDEX('P-07 HACCP score'!$C$3:$E$6,MATCH(Q247,'P-07 HACCP score'!$B$3:$B$6,0),MATCH('D-14 Ernst'!H$2,'P-07 HACCP score'!$C$2:$E$2,0))</f>
        <v>0</v>
      </c>
      <c r="AY247" s="6">
        <f>INDEX('P-07 HACCP score'!$C$3:$E$6,MATCH(R247,'P-07 HACCP score'!$B$3:$B$6,0),MATCH('D-14 Ernst'!I$2,'P-07 HACCP score'!$C$2:$E$2,0))</f>
        <v>0</v>
      </c>
      <c r="AZ247" s="6">
        <f>INDEX('P-07 HACCP score'!$C$3:$E$6,MATCH(S247,'P-07 HACCP score'!$B$3:$B$6,0),MATCH('D-14 Ernst'!J$2,'P-07 HACCP score'!$C$2:$E$2,0))</f>
        <v>0</v>
      </c>
      <c r="BA247" s="6">
        <f>INDEX('P-07 HACCP score'!$C$3:$E$6,MATCH(T247,'P-07 HACCP score'!$B$3:$B$6,0),MATCH('D-14 Ernst'!K$2,'P-07 HACCP score'!$C$2:$E$2,0))</f>
        <v>0</v>
      </c>
      <c r="BB247" s="6" t="e">
        <f>INDEX('P-07 HACCP score'!$C$3:$E$6,MATCH(#REF!,'P-07 HACCP score'!$B$3:$B$6,0),MATCH('D-14 Ernst'!#REF!,'P-07 HACCP score'!$C$2:$E$2,0))</f>
        <v>#REF!</v>
      </c>
      <c r="BC247" s="6">
        <f>INDEX('P-07 HACCP score'!$C$3:$E$6,MATCH(U247,'P-07 HACCP score'!$B$3:$B$6,0),MATCH('D-14 Ernst'!L$2,'P-07 HACCP score'!$C$2:$E$2,0))</f>
        <v>0</v>
      </c>
      <c r="BD247" s="6">
        <f>INDEX('P-07 HACCP score'!$C$3:$E$6,MATCH(V247,'P-07 HACCP score'!$B$3:$B$6,0),MATCH('D-14 Ernst'!M$2,'P-07 HACCP score'!$C$2:$E$2,0))</f>
        <v>0</v>
      </c>
      <c r="BE247" s="6">
        <f>INDEX('P-07 HACCP score'!$C$3:$E$6,MATCH(W247,'P-07 HACCP score'!$B$3:$B$6,0),MATCH('D-14 Ernst'!N$2,'P-07 HACCP score'!$C$2:$E$2,0))</f>
        <v>0</v>
      </c>
      <c r="BF247" s="6">
        <f>INDEX('P-07 HACCP score'!$C$3:$E$6,MATCH(X247,'P-07 HACCP score'!$B$3:$B$6,0),MATCH('D-14 Ernst'!O$2,'P-07 HACCP score'!$C$2:$E$2,0))</f>
        <v>0</v>
      </c>
      <c r="BG247" s="6">
        <f>INDEX('P-07 HACCP score'!$C$3:$E$6,MATCH(Y247,'P-07 HACCP score'!$B$3:$B$6,0),MATCH('D-14 Ernst'!P$2,'P-07 HACCP score'!$C$2:$E$2,0))</f>
        <v>0</v>
      </c>
      <c r="BH247" s="6">
        <f>INDEX('P-07 HACCP score'!$C$3:$E$6,MATCH(Z247,'P-07 HACCP score'!$B$3:$B$6,0),MATCH('D-14 Ernst'!Q$2,'P-07 HACCP score'!$C$2:$E$2,0))</f>
        <v>0</v>
      </c>
      <c r="BI247" s="6">
        <f>INDEX('P-07 HACCP score'!$C$3:$E$6,MATCH(AA247,'P-07 HACCP score'!$B$3:$B$6,0),MATCH('D-14 Ernst'!R$2,'P-07 HACCP score'!$C$2:$E$2,0))</f>
        <v>0</v>
      </c>
      <c r="BJ247" s="6">
        <f>INDEX('P-07 HACCP score'!$C$3:$E$6,MATCH(AB247,'P-07 HACCP score'!$B$3:$B$6,0),MATCH('D-14 Ernst'!S$2,'P-07 HACCP score'!$C$2:$E$2,0))</f>
        <v>0</v>
      </c>
      <c r="BK247" s="6">
        <f>INDEX('P-07 HACCP score'!$C$3:$E$6,MATCH(AC247,'P-07 HACCP score'!$B$3:$B$6,0),MATCH('D-14 Ernst'!T$2,'P-07 HACCP score'!$C$2:$E$2,0))</f>
        <v>1</v>
      </c>
      <c r="BL247" s="6">
        <f>INDEX('P-07 HACCP score'!$C$3:$E$6,MATCH(AD247,'P-07 HACCP score'!$B$3:$B$6,0),MATCH('D-14 Ernst'!U$2,'P-07 HACCP score'!$C$2:$E$2,0))</f>
        <v>0</v>
      </c>
      <c r="BM247" s="6">
        <f>INDEX('P-07 HACCP score'!$C$3:$E$6,MATCH(AE247,'P-07 HACCP score'!$B$3:$B$6,0),MATCH('D-14 Ernst'!V$2,'P-07 HACCP score'!$C$2:$E$2,0))</f>
        <v>0</v>
      </c>
      <c r="BN247" s="6">
        <f>INDEX('P-07 HACCP score'!$C$3:$E$6,MATCH(AF247,'P-07 HACCP score'!$B$3:$B$6,0),MATCH('D-14 Ernst'!W$2,'P-07 HACCP score'!$C$2:$E$2,0))</f>
        <v>0</v>
      </c>
    </row>
    <row r="248" spans="1:66" x14ac:dyDescent="0.25">
      <c r="A248" s="26" t="s">
        <v>518</v>
      </c>
      <c r="B248" s="25" t="s">
        <v>519</v>
      </c>
      <c r="C248" s="28" t="s">
        <v>1315</v>
      </c>
      <c r="D248" s="27" t="s">
        <v>32</v>
      </c>
      <c r="E248" s="8"/>
      <c r="F248" s="9"/>
      <c r="G248" s="9"/>
      <c r="H248" s="10"/>
      <c r="I248" s="10"/>
      <c r="J248" s="10"/>
      <c r="K248" s="10"/>
      <c r="L248" s="10"/>
      <c r="M248" s="9"/>
      <c r="N248" s="9"/>
      <c r="O248" s="9"/>
      <c r="P248" s="9"/>
      <c r="Q248" s="9"/>
      <c r="R248" s="9"/>
      <c r="S248" s="9"/>
      <c r="T248" s="9"/>
      <c r="U248" s="9"/>
      <c r="V248" s="9"/>
      <c r="W248" s="9"/>
      <c r="X248" s="9"/>
      <c r="Y248" s="9"/>
      <c r="Z248" s="9"/>
      <c r="AA248" s="9"/>
      <c r="AB248" s="9"/>
      <c r="AC248" s="9" t="s">
        <v>33</v>
      </c>
      <c r="AD248" s="9"/>
      <c r="AE248" s="9"/>
      <c r="AF248" s="7"/>
      <c r="AG248" s="11">
        <f t="shared" si="21"/>
        <v>0</v>
      </c>
      <c r="AH248" s="12">
        <f t="shared" si="22"/>
        <v>0</v>
      </c>
      <c r="AI248" s="13" t="str">
        <f t="shared" si="23"/>
        <v>LAAG</v>
      </c>
      <c r="AJ248" s="33" t="str">
        <f t="shared" si="24"/>
        <v>N</v>
      </c>
      <c r="AK248" s="14" t="str">
        <f t="shared" si="25"/>
        <v>LAAG</v>
      </c>
      <c r="AL248" s="8" t="s">
        <v>38</v>
      </c>
      <c r="AM248" s="9" t="s">
        <v>39</v>
      </c>
      <c r="AN248" s="9" t="s">
        <v>35</v>
      </c>
      <c r="AO248" s="18" t="str">
        <f t="shared" si="26"/>
        <v>N</v>
      </c>
      <c r="AP248" s="15" t="str">
        <f t="shared" si="27"/>
        <v>LAAG</v>
      </c>
      <c r="AQ248" s="6">
        <f>INDEX('P-07 HACCP score'!$C$3:$E$6,MATCH(E248,'P-07 HACCP score'!$B$3:$B$6,0),MATCH('D-14 Ernst'!A$2,'P-07 HACCP score'!$C$2:$E$2,0))</f>
        <v>0</v>
      </c>
      <c r="AR248" s="6">
        <f>INDEX('P-07 HACCP score'!$C$3:$E$6,MATCH(F248,'P-07 HACCP score'!$B$3:$B$6,0),MATCH('D-14 Ernst'!B$2,'P-07 HACCP score'!$C$2:$E$2,0))</f>
        <v>0</v>
      </c>
      <c r="AS248" s="6">
        <f>INDEX('P-07 HACCP score'!$C$3:$E$6,MATCH(G248,'P-07 HACCP score'!$B$3:$B$6,0),MATCH('D-14 Ernst'!C$2,'P-07 HACCP score'!$C$2:$E$2,0))</f>
        <v>0</v>
      </c>
      <c r="AT248" s="6">
        <f>INDEX('P-07 HACCP score'!$C$3:$E$6,MATCH(M248,'P-07 HACCP score'!$B$3:$B$6,0),MATCH('D-14 Ernst'!D$2,'P-07 HACCP score'!$C$2:$E$2,0))</f>
        <v>0</v>
      </c>
      <c r="AU248" s="6">
        <f>INDEX('P-07 HACCP score'!$C$3:$E$6,MATCH(N248,'P-07 HACCP score'!$B$3:$B$6,0),MATCH('D-14 Ernst'!E$2,'P-07 HACCP score'!$C$2:$E$2,0))</f>
        <v>0</v>
      </c>
      <c r="AV248" s="6">
        <f>INDEX('P-07 HACCP score'!$C$3:$E$6,MATCH(O248,'P-07 HACCP score'!$B$3:$B$6,0),MATCH('D-14 Ernst'!F$2,'P-07 HACCP score'!$C$2:$E$2,0))</f>
        <v>0</v>
      </c>
      <c r="AW248" s="6">
        <f>INDEX('P-07 HACCP score'!$C$3:$E$6,MATCH(P248,'P-07 HACCP score'!$B$3:$B$6,0),MATCH('D-14 Ernst'!G$2,'P-07 HACCP score'!$C$2:$E$2,0))</f>
        <v>0</v>
      </c>
      <c r="AX248" s="6">
        <f>INDEX('P-07 HACCP score'!$C$3:$E$6,MATCH(Q248,'P-07 HACCP score'!$B$3:$B$6,0),MATCH('D-14 Ernst'!H$2,'P-07 HACCP score'!$C$2:$E$2,0))</f>
        <v>0</v>
      </c>
      <c r="AY248" s="6">
        <f>INDEX('P-07 HACCP score'!$C$3:$E$6,MATCH(R248,'P-07 HACCP score'!$B$3:$B$6,0),MATCH('D-14 Ernst'!I$2,'P-07 HACCP score'!$C$2:$E$2,0))</f>
        <v>0</v>
      </c>
      <c r="AZ248" s="6">
        <f>INDEX('P-07 HACCP score'!$C$3:$E$6,MATCH(S248,'P-07 HACCP score'!$B$3:$B$6,0),MATCH('D-14 Ernst'!J$2,'P-07 HACCP score'!$C$2:$E$2,0))</f>
        <v>0</v>
      </c>
      <c r="BA248" s="6">
        <f>INDEX('P-07 HACCP score'!$C$3:$E$6,MATCH(T248,'P-07 HACCP score'!$B$3:$B$6,0),MATCH('D-14 Ernst'!K$2,'P-07 HACCP score'!$C$2:$E$2,0))</f>
        <v>0</v>
      </c>
      <c r="BB248" s="6" t="e">
        <f>INDEX('P-07 HACCP score'!$C$3:$E$6,MATCH(#REF!,'P-07 HACCP score'!$B$3:$B$6,0),MATCH('D-14 Ernst'!#REF!,'P-07 HACCP score'!$C$2:$E$2,0))</f>
        <v>#REF!</v>
      </c>
      <c r="BC248" s="6">
        <f>INDEX('P-07 HACCP score'!$C$3:$E$6,MATCH(U248,'P-07 HACCP score'!$B$3:$B$6,0),MATCH('D-14 Ernst'!L$2,'P-07 HACCP score'!$C$2:$E$2,0))</f>
        <v>0</v>
      </c>
      <c r="BD248" s="6">
        <f>INDEX('P-07 HACCP score'!$C$3:$E$6,MATCH(V248,'P-07 HACCP score'!$B$3:$B$6,0),MATCH('D-14 Ernst'!M$2,'P-07 HACCP score'!$C$2:$E$2,0))</f>
        <v>0</v>
      </c>
      <c r="BE248" s="6">
        <f>INDEX('P-07 HACCP score'!$C$3:$E$6,MATCH(W248,'P-07 HACCP score'!$B$3:$B$6,0),MATCH('D-14 Ernst'!N$2,'P-07 HACCP score'!$C$2:$E$2,0))</f>
        <v>0</v>
      </c>
      <c r="BF248" s="6">
        <f>INDEX('P-07 HACCP score'!$C$3:$E$6,MATCH(X248,'P-07 HACCP score'!$B$3:$B$6,0),MATCH('D-14 Ernst'!O$2,'P-07 HACCP score'!$C$2:$E$2,0))</f>
        <v>0</v>
      </c>
      <c r="BG248" s="6">
        <f>INDEX('P-07 HACCP score'!$C$3:$E$6,MATCH(Y248,'P-07 HACCP score'!$B$3:$B$6,0),MATCH('D-14 Ernst'!P$2,'P-07 HACCP score'!$C$2:$E$2,0))</f>
        <v>0</v>
      </c>
      <c r="BH248" s="6">
        <f>INDEX('P-07 HACCP score'!$C$3:$E$6,MATCH(Z248,'P-07 HACCP score'!$B$3:$B$6,0),MATCH('D-14 Ernst'!Q$2,'P-07 HACCP score'!$C$2:$E$2,0))</f>
        <v>0</v>
      </c>
      <c r="BI248" s="6">
        <f>INDEX('P-07 HACCP score'!$C$3:$E$6,MATCH(AA248,'P-07 HACCP score'!$B$3:$B$6,0),MATCH('D-14 Ernst'!R$2,'P-07 HACCP score'!$C$2:$E$2,0))</f>
        <v>0</v>
      </c>
      <c r="BJ248" s="6">
        <f>INDEX('P-07 HACCP score'!$C$3:$E$6,MATCH(AB248,'P-07 HACCP score'!$B$3:$B$6,0),MATCH('D-14 Ernst'!S$2,'P-07 HACCP score'!$C$2:$E$2,0))</f>
        <v>0</v>
      </c>
      <c r="BK248" s="6">
        <f>INDEX('P-07 HACCP score'!$C$3:$E$6,MATCH(AC248,'P-07 HACCP score'!$B$3:$B$6,0),MATCH('D-14 Ernst'!T$2,'P-07 HACCP score'!$C$2:$E$2,0))</f>
        <v>1</v>
      </c>
      <c r="BL248" s="6">
        <f>INDEX('P-07 HACCP score'!$C$3:$E$6,MATCH(AD248,'P-07 HACCP score'!$B$3:$B$6,0),MATCH('D-14 Ernst'!U$2,'P-07 HACCP score'!$C$2:$E$2,0))</f>
        <v>0</v>
      </c>
      <c r="BM248" s="6">
        <f>INDEX('P-07 HACCP score'!$C$3:$E$6,MATCH(AE248,'P-07 HACCP score'!$B$3:$B$6,0),MATCH('D-14 Ernst'!V$2,'P-07 HACCP score'!$C$2:$E$2,0))</f>
        <v>0</v>
      </c>
      <c r="BN248" s="6">
        <f>INDEX('P-07 HACCP score'!$C$3:$E$6,MATCH(AF248,'P-07 HACCP score'!$B$3:$B$6,0),MATCH('D-14 Ernst'!W$2,'P-07 HACCP score'!$C$2:$E$2,0))</f>
        <v>0</v>
      </c>
    </row>
    <row r="249" spans="1:66" x14ac:dyDescent="0.25">
      <c r="A249" s="26" t="s">
        <v>1299</v>
      </c>
      <c r="B249" s="25" t="s">
        <v>1300</v>
      </c>
      <c r="C249" s="28" t="s">
        <v>1315</v>
      </c>
      <c r="D249" s="27" t="s">
        <v>32</v>
      </c>
      <c r="E249" s="8" t="s">
        <v>33</v>
      </c>
      <c r="F249" s="9"/>
      <c r="G249" s="9"/>
      <c r="H249" s="10"/>
      <c r="I249" s="10"/>
      <c r="J249" s="10"/>
      <c r="K249" s="10"/>
      <c r="L249" s="10"/>
      <c r="M249" s="9"/>
      <c r="N249" s="9" t="s">
        <v>33</v>
      </c>
      <c r="O249" s="9" t="s">
        <v>33</v>
      </c>
      <c r="P249" s="9"/>
      <c r="Q249" s="9"/>
      <c r="R249" s="9"/>
      <c r="S249" s="9"/>
      <c r="T249" s="9"/>
      <c r="U249" s="9"/>
      <c r="V249" s="9"/>
      <c r="W249" s="9"/>
      <c r="X249" s="9"/>
      <c r="Y249" s="9"/>
      <c r="Z249" s="9"/>
      <c r="AA249" s="9"/>
      <c r="AB249" s="9"/>
      <c r="AC249" s="9" t="s">
        <v>33</v>
      </c>
      <c r="AD249" s="9"/>
      <c r="AE249" s="9"/>
      <c r="AF249" s="7"/>
      <c r="AG249" s="11">
        <f t="shared" si="21"/>
        <v>1</v>
      </c>
      <c r="AH249" s="12">
        <f t="shared" si="22"/>
        <v>0</v>
      </c>
      <c r="AI249" s="13" t="str">
        <f t="shared" si="23"/>
        <v>LAAG</v>
      </c>
      <c r="AJ249" s="33" t="str">
        <f t="shared" si="24"/>
        <v>N</v>
      </c>
      <c r="AK249" s="14" t="str">
        <f t="shared" si="25"/>
        <v>LAAG</v>
      </c>
      <c r="AL249" s="8" t="s">
        <v>33</v>
      </c>
      <c r="AM249" s="9" t="s">
        <v>34</v>
      </c>
      <c r="AN249" s="9" t="s">
        <v>35</v>
      </c>
      <c r="AO249" s="18" t="str">
        <f t="shared" si="26"/>
        <v>N</v>
      </c>
      <c r="AP249" s="15" t="str">
        <f t="shared" si="27"/>
        <v>LAAG</v>
      </c>
      <c r="AQ249" s="6">
        <f>INDEX('P-07 HACCP score'!$C$3:$E$6,MATCH(E249,'P-07 HACCP score'!$B$3:$B$6,0),MATCH('D-14 Ernst'!A$2,'P-07 HACCP score'!$C$2:$E$2,0))</f>
        <v>2</v>
      </c>
      <c r="AR249" s="6">
        <f>INDEX('P-07 HACCP score'!$C$3:$E$6,MATCH(F249,'P-07 HACCP score'!$B$3:$B$6,0),MATCH('D-14 Ernst'!B$2,'P-07 HACCP score'!$C$2:$E$2,0))</f>
        <v>0</v>
      </c>
      <c r="AS249" s="6">
        <f>INDEX('P-07 HACCP score'!$C$3:$E$6,MATCH(G249,'P-07 HACCP score'!$B$3:$B$6,0),MATCH('D-14 Ernst'!C$2,'P-07 HACCP score'!$C$2:$E$2,0))</f>
        <v>0</v>
      </c>
      <c r="AT249" s="6">
        <f>INDEX('P-07 HACCP score'!$C$3:$E$6,MATCH(M249,'P-07 HACCP score'!$B$3:$B$6,0),MATCH('D-14 Ernst'!D$2,'P-07 HACCP score'!$C$2:$E$2,0))</f>
        <v>0</v>
      </c>
      <c r="AU249" s="6">
        <f>INDEX('P-07 HACCP score'!$C$3:$E$6,MATCH(N249,'P-07 HACCP score'!$B$3:$B$6,0),MATCH('D-14 Ernst'!E$2,'P-07 HACCP score'!$C$2:$E$2,0))</f>
        <v>2</v>
      </c>
      <c r="AV249" s="6">
        <f>INDEX('P-07 HACCP score'!$C$3:$E$6,MATCH(O249,'P-07 HACCP score'!$B$3:$B$6,0),MATCH('D-14 Ernst'!F$2,'P-07 HACCP score'!$C$2:$E$2,0))</f>
        <v>3</v>
      </c>
      <c r="AW249" s="6">
        <f>INDEX('P-07 HACCP score'!$C$3:$E$6,MATCH(P249,'P-07 HACCP score'!$B$3:$B$6,0),MATCH('D-14 Ernst'!G$2,'P-07 HACCP score'!$C$2:$E$2,0))</f>
        <v>0</v>
      </c>
      <c r="AX249" s="6">
        <f>INDEX('P-07 HACCP score'!$C$3:$E$6,MATCH(Q249,'P-07 HACCP score'!$B$3:$B$6,0),MATCH('D-14 Ernst'!H$2,'P-07 HACCP score'!$C$2:$E$2,0))</f>
        <v>0</v>
      </c>
      <c r="AY249" s="6">
        <f>INDEX('P-07 HACCP score'!$C$3:$E$6,MATCH(R249,'P-07 HACCP score'!$B$3:$B$6,0),MATCH('D-14 Ernst'!I$2,'P-07 HACCP score'!$C$2:$E$2,0))</f>
        <v>0</v>
      </c>
      <c r="AZ249" s="6">
        <f>INDEX('P-07 HACCP score'!$C$3:$E$6,MATCH(S249,'P-07 HACCP score'!$B$3:$B$6,0),MATCH('D-14 Ernst'!J$2,'P-07 HACCP score'!$C$2:$E$2,0))</f>
        <v>0</v>
      </c>
      <c r="BA249" s="6">
        <f>INDEX('P-07 HACCP score'!$C$3:$E$6,MATCH(T249,'P-07 HACCP score'!$B$3:$B$6,0),MATCH('D-14 Ernst'!K$2,'P-07 HACCP score'!$C$2:$E$2,0))</f>
        <v>0</v>
      </c>
      <c r="BB249" s="6" t="e">
        <f>INDEX('P-07 HACCP score'!$C$3:$E$6,MATCH(#REF!,'P-07 HACCP score'!$B$3:$B$6,0),MATCH('D-14 Ernst'!#REF!,'P-07 HACCP score'!$C$2:$E$2,0))</f>
        <v>#REF!</v>
      </c>
      <c r="BC249" s="6">
        <f>INDEX('P-07 HACCP score'!$C$3:$E$6,MATCH(U249,'P-07 HACCP score'!$B$3:$B$6,0),MATCH('D-14 Ernst'!L$2,'P-07 HACCP score'!$C$2:$E$2,0))</f>
        <v>0</v>
      </c>
      <c r="BD249" s="6">
        <f>INDEX('P-07 HACCP score'!$C$3:$E$6,MATCH(V249,'P-07 HACCP score'!$B$3:$B$6,0),MATCH('D-14 Ernst'!M$2,'P-07 HACCP score'!$C$2:$E$2,0))</f>
        <v>0</v>
      </c>
      <c r="BE249" s="6">
        <f>INDEX('P-07 HACCP score'!$C$3:$E$6,MATCH(W249,'P-07 HACCP score'!$B$3:$B$6,0),MATCH('D-14 Ernst'!N$2,'P-07 HACCP score'!$C$2:$E$2,0))</f>
        <v>0</v>
      </c>
      <c r="BF249" s="6">
        <f>INDEX('P-07 HACCP score'!$C$3:$E$6,MATCH(X249,'P-07 HACCP score'!$B$3:$B$6,0),MATCH('D-14 Ernst'!O$2,'P-07 HACCP score'!$C$2:$E$2,0))</f>
        <v>0</v>
      </c>
      <c r="BG249" s="6">
        <f>INDEX('P-07 HACCP score'!$C$3:$E$6,MATCH(Y249,'P-07 HACCP score'!$B$3:$B$6,0),MATCH('D-14 Ernst'!P$2,'P-07 HACCP score'!$C$2:$E$2,0))</f>
        <v>0</v>
      </c>
      <c r="BH249" s="6">
        <f>INDEX('P-07 HACCP score'!$C$3:$E$6,MATCH(Z249,'P-07 HACCP score'!$B$3:$B$6,0),MATCH('D-14 Ernst'!Q$2,'P-07 HACCP score'!$C$2:$E$2,0))</f>
        <v>0</v>
      </c>
      <c r="BI249" s="6">
        <f>INDEX('P-07 HACCP score'!$C$3:$E$6,MATCH(AA249,'P-07 HACCP score'!$B$3:$B$6,0),MATCH('D-14 Ernst'!R$2,'P-07 HACCP score'!$C$2:$E$2,0))</f>
        <v>0</v>
      </c>
      <c r="BJ249" s="6">
        <f>INDEX('P-07 HACCP score'!$C$3:$E$6,MATCH(AB249,'P-07 HACCP score'!$B$3:$B$6,0),MATCH('D-14 Ernst'!S$2,'P-07 HACCP score'!$C$2:$E$2,0))</f>
        <v>0</v>
      </c>
      <c r="BK249" s="6">
        <f>INDEX('P-07 HACCP score'!$C$3:$E$6,MATCH(AC249,'P-07 HACCP score'!$B$3:$B$6,0),MATCH('D-14 Ernst'!T$2,'P-07 HACCP score'!$C$2:$E$2,0))</f>
        <v>1</v>
      </c>
      <c r="BL249" s="6">
        <f>INDEX('P-07 HACCP score'!$C$3:$E$6,MATCH(AD249,'P-07 HACCP score'!$B$3:$B$6,0),MATCH('D-14 Ernst'!U$2,'P-07 HACCP score'!$C$2:$E$2,0))</f>
        <v>0</v>
      </c>
      <c r="BM249" s="6">
        <f>INDEX('P-07 HACCP score'!$C$3:$E$6,MATCH(AE249,'P-07 HACCP score'!$B$3:$B$6,0),MATCH('D-14 Ernst'!V$2,'P-07 HACCP score'!$C$2:$E$2,0))</f>
        <v>0</v>
      </c>
      <c r="BN249" s="6">
        <f>INDEX('P-07 HACCP score'!$C$3:$E$6,MATCH(AF249,'P-07 HACCP score'!$B$3:$B$6,0),MATCH('D-14 Ernst'!W$2,'P-07 HACCP score'!$C$2:$E$2,0))</f>
        <v>0</v>
      </c>
    </row>
    <row r="250" spans="1:66" x14ac:dyDescent="0.25">
      <c r="A250" s="26" t="s">
        <v>520</v>
      </c>
      <c r="B250" s="25" t="s">
        <v>521</v>
      </c>
      <c r="C250" s="28" t="s">
        <v>1315</v>
      </c>
      <c r="D250" s="27" t="s">
        <v>32</v>
      </c>
      <c r="E250" s="8" t="s">
        <v>33</v>
      </c>
      <c r="F250" s="9"/>
      <c r="G250" s="9"/>
      <c r="H250" s="10"/>
      <c r="I250" s="10"/>
      <c r="J250" s="10"/>
      <c r="K250" s="10"/>
      <c r="L250" s="10"/>
      <c r="M250" s="9"/>
      <c r="N250" s="9"/>
      <c r="O250" s="9"/>
      <c r="P250" s="9"/>
      <c r="Q250" s="9"/>
      <c r="R250" s="9"/>
      <c r="S250" s="9"/>
      <c r="T250" s="9"/>
      <c r="U250" s="9"/>
      <c r="V250" s="9"/>
      <c r="W250" s="9"/>
      <c r="X250" s="9"/>
      <c r="Y250" s="9"/>
      <c r="Z250" s="9"/>
      <c r="AA250" s="9"/>
      <c r="AB250" s="9"/>
      <c r="AC250" s="9" t="s">
        <v>33</v>
      </c>
      <c r="AD250" s="9"/>
      <c r="AE250" s="9"/>
      <c r="AF250" s="7"/>
      <c r="AG250" s="11">
        <f t="shared" si="21"/>
        <v>0</v>
      </c>
      <c r="AH250" s="12">
        <f t="shared" si="22"/>
        <v>0</v>
      </c>
      <c r="AI250" s="13" t="str">
        <f t="shared" si="23"/>
        <v>LAAG</v>
      </c>
      <c r="AJ250" s="33" t="str">
        <f t="shared" si="24"/>
        <v>N</v>
      </c>
      <c r="AK250" s="14" t="str">
        <f t="shared" si="25"/>
        <v>LAAG</v>
      </c>
      <c r="AL250" s="8" t="s">
        <v>33</v>
      </c>
      <c r="AM250" s="9" t="s">
        <v>39</v>
      </c>
      <c r="AN250" s="9" t="s">
        <v>35</v>
      </c>
      <c r="AO250" s="18" t="str">
        <f t="shared" si="26"/>
        <v>N</v>
      </c>
      <c r="AP250" s="15" t="str">
        <f t="shared" si="27"/>
        <v>LAAG</v>
      </c>
      <c r="AQ250" s="6">
        <f>INDEX('P-07 HACCP score'!$C$3:$E$6,MATCH(E250,'P-07 HACCP score'!$B$3:$B$6,0),MATCH('D-14 Ernst'!A$2,'P-07 HACCP score'!$C$2:$E$2,0))</f>
        <v>2</v>
      </c>
      <c r="AR250" s="6">
        <f>INDEX('P-07 HACCP score'!$C$3:$E$6,MATCH(F250,'P-07 HACCP score'!$B$3:$B$6,0),MATCH('D-14 Ernst'!B$2,'P-07 HACCP score'!$C$2:$E$2,0))</f>
        <v>0</v>
      </c>
      <c r="AS250" s="6">
        <f>INDEX('P-07 HACCP score'!$C$3:$E$6,MATCH(G250,'P-07 HACCP score'!$B$3:$B$6,0),MATCH('D-14 Ernst'!C$2,'P-07 HACCP score'!$C$2:$E$2,0))</f>
        <v>0</v>
      </c>
      <c r="AT250" s="6">
        <f>INDEX('P-07 HACCP score'!$C$3:$E$6,MATCH(M250,'P-07 HACCP score'!$B$3:$B$6,0),MATCH('D-14 Ernst'!D$2,'P-07 HACCP score'!$C$2:$E$2,0))</f>
        <v>0</v>
      </c>
      <c r="AU250" s="6">
        <f>INDEX('P-07 HACCP score'!$C$3:$E$6,MATCH(N250,'P-07 HACCP score'!$B$3:$B$6,0),MATCH('D-14 Ernst'!E$2,'P-07 HACCP score'!$C$2:$E$2,0))</f>
        <v>0</v>
      </c>
      <c r="AV250" s="6">
        <f>INDEX('P-07 HACCP score'!$C$3:$E$6,MATCH(O250,'P-07 HACCP score'!$B$3:$B$6,0),MATCH('D-14 Ernst'!F$2,'P-07 HACCP score'!$C$2:$E$2,0))</f>
        <v>0</v>
      </c>
      <c r="AW250" s="6">
        <f>INDEX('P-07 HACCP score'!$C$3:$E$6,MATCH(P250,'P-07 HACCP score'!$B$3:$B$6,0),MATCH('D-14 Ernst'!G$2,'P-07 HACCP score'!$C$2:$E$2,0))</f>
        <v>0</v>
      </c>
      <c r="AX250" s="6">
        <f>INDEX('P-07 HACCP score'!$C$3:$E$6,MATCH(Q250,'P-07 HACCP score'!$B$3:$B$6,0),MATCH('D-14 Ernst'!H$2,'P-07 HACCP score'!$C$2:$E$2,0))</f>
        <v>0</v>
      </c>
      <c r="AY250" s="6">
        <f>INDEX('P-07 HACCP score'!$C$3:$E$6,MATCH(R250,'P-07 HACCP score'!$B$3:$B$6,0),MATCH('D-14 Ernst'!I$2,'P-07 HACCP score'!$C$2:$E$2,0))</f>
        <v>0</v>
      </c>
      <c r="AZ250" s="6">
        <f>INDEX('P-07 HACCP score'!$C$3:$E$6,MATCH(S250,'P-07 HACCP score'!$B$3:$B$6,0),MATCH('D-14 Ernst'!J$2,'P-07 HACCP score'!$C$2:$E$2,0))</f>
        <v>0</v>
      </c>
      <c r="BA250" s="6">
        <f>INDEX('P-07 HACCP score'!$C$3:$E$6,MATCH(T250,'P-07 HACCP score'!$B$3:$B$6,0),MATCH('D-14 Ernst'!K$2,'P-07 HACCP score'!$C$2:$E$2,0))</f>
        <v>0</v>
      </c>
      <c r="BB250" s="6" t="e">
        <f>INDEX('P-07 HACCP score'!$C$3:$E$6,MATCH(#REF!,'P-07 HACCP score'!$B$3:$B$6,0),MATCH('D-14 Ernst'!#REF!,'P-07 HACCP score'!$C$2:$E$2,0))</f>
        <v>#REF!</v>
      </c>
      <c r="BC250" s="6">
        <f>INDEX('P-07 HACCP score'!$C$3:$E$6,MATCH(U250,'P-07 HACCP score'!$B$3:$B$6,0),MATCH('D-14 Ernst'!L$2,'P-07 HACCP score'!$C$2:$E$2,0))</f>
        <v>0</v>
      </c>
      <c r="BD250" s="6">
        <f>INDEX('P-07 HACCP score'!$C$3:$E$6,MATCH(V250,'P-07 HACCP score'!$B$3:$B$6,0),MATCH('D-14 Ernst'!M$2,'P-07 HACCP score'!$C$2:$E$2,0))</f>
        <v>0</v>
      </c>
      <c r="BE250" s="6">
        <f>INDEX('P-07 HACCP score'!$C$3:$E$6,MATCH(W250,'P-07 HACCP score'!$B$3:$B$6,0),MATCH('D-14 Ernst'!N$2,'P-07 HACCP score'!$C$2:$E$2,0))</f>
        <v>0</v>
      </c>
      <c r="BF250" s="6">
        <f>INDEX('P-07 HACCP score'!$C$3:$E$6,MATCH(X250,'P-07 HACCP score'!$B$3:$B$6,0),MATCH('D-14 Ernst'!O$2,'P-07 HACCP score'!$C$2:$E$2,0))</f>
        <v>0</v>
      </c>
      <c r="BG250" s="6">
        <f>INDEX('P-07 HACCP score'!$C$3:$E$6,MATCH(Y250,'P-07 HACCP score'!$B$3:$B$6,0),MATCH('D-14 Ernst'!P$2,'P-07 HACCP score'!$C$2:$E$2,0))</f>
        <v>0</v>
      </c>
      <c r="BH250" s="6">
        <f>INDEX('P-07 HACCP score'!$C$3:$E$6,MATCH(Z250,'P-07 HACCP score'!$B$3:$B$6,0),MATCH('D-14 Ernst'!Q$2,'P-07 HACCP score'!$C$2:$E$2,0))</f>
        <v>0</v>
      </c>
      <c r="BI250" s="6">
        <f>INDEX('P-07 HACCP score'!$C$3:$E$6,MATCH(AA250,'P-07 HACCP score'!$B$3:$B$6,0),MATCH('D-14 Ernst'!R$2,'P-07 HACCP score'!$C$2:$E$2,0))</f>
        <v>0</v>
      </c>
      <c r="BJ250" s="6">
        <f>INDEX('P-07 HACCP score'!$C$3:$E$6,MATCH(AB250,'P-07 HACCP score'!$B$3:$B$6,0),MATCH('D-14 Ernst'!S$2,'P-07 HACCP score'!$C$2:$E$2,0))</f>
        <v>0</v>
      </c>
      <c r="BK250" s="6">
        <f>INDEX('P-07 HACCP score'!$C$3:$E$6,MATCH(AC250,'P-07 HACCP score'!$B$3:$B$6,0),MATCH('D-14 Ernst'!T$2,'P-07 HACCP score'!$C$2:$E$2,0))</f>
        <v>1</v>
      </c>
      <c r="BL250" s="6">
        <f>INDEX('P-07 HACCP score'!$C$3:$E$6,MATCH(AD250,'P-07 HACCP score'!$B$3:$B$6,0),MATCH('D-14 Ernst'!U$2,'P-07 HACCP score'!$C$2:$E$2,0))</f>
        <v>0</v>
      </c>
      <c r="BM250" s="6">
        <f>INDEX('P-07 HACCP score'!$C$3:$E$6,MATCH(AE250,'P-07 HACCP score'!$B$3:$B$6,0),MATCH('D-14 Ernst'!V$2,'P-07 HACCP score'!$C$2:$E$2,0))</f>
        <v>0</v>
      </c>
      <c r="BN250" s="6">
        <f>INDEX('P-07 HACCP score'!$C$3:$E$6,MATCH(AF250,'P-07 HACCP score'!$B$3:$B$6,0),MATCH('D-14 Ernst'!W$2,'P-07 HACCP score'!$C$2:$E$2,0))</f>
        <v>0</v>
      </c>
    </row>
    <row r="251" spans="1:66" x14ac:dyDescent="0.25">
      <c r="A251" s="26" t="s">
        <v>522</v>
      </c>
      <c r="B251" s="25" t="s">
        <v>523</v>
      </c>
      <c r="C251" s="28" t="s">
        <v>1315</v>
      </c>
      <c r="D251" s="27" t="s">
        <v>32</v>
      </c>
      <c r="E251" s="8" t="s">
        <v>33</v>
      </c>
      <c r="F251" s="9"/>
      <c r="G251" s="9"/>
      <c r="H251" s="10"/>
      <c r="I251" s="10"/>
      <c r="J251" s="10"/>
      <c r="K251" s="10"/>
      <c r="L251" s="10"/>
      <c r="M251" s="9"/>
      <c r="N251" s="9"/>
      <c r="O251" s="9"/>
      <c r="P251" s="9"/>
      <c r="Q251" s="9"/>
      <c r="R251" s="9"/>
      <c r="S251" s="9"/>
      <c r="T251" s="9"/>
      <c r="U251" s="9"/>
      <c r="V251" s="9" t="s">
        <v>33</v>
      </c>
      <c r="W251" s="9"/>
      <c r="X251" s="9"/>
      <c r="Y251" s="9"/>
      <c r="Z251" s="9"/>
      <c r="AA251" s="9"/>
      <c r="AB251" s="9"/>
      <c r="AC251" s="9" t="s">
        <v>33</v>
      </c>
      <c r="AD251" s="9"/>
      <c r="AE251" s="9"/>
      <c r="AF251" s="7"/>
      <c r="AG251" s="11">
        <f t="shared" si="21"/>
        <v>0</v>
      </c>
      <c r="AH251" s="12">
        <f t="shared" si="22"/>
        <v>0</v>
      </c>
      <c r="AI251" s="13" t="str">
        <f t="shared" si="23"/>
        <v>LAAG</v>
      </c>
      <c r="AJ251" s="33" t="str">
        <f t="shared" si="24"/>
        <v>N</v>
      </c>
      <c r="AK251" s="14" t="str">
        <f t="shared" si="25"/>
        <v>LAAG</v>
      </c>
      <c r="AL251" s="8" t="s">
        <v>33</v>
      </c>
      <c r="AM251" s="9" t="s">
        <v>34</v>
      </c>
      <c r="AN251" s="9" t="s">
        <v>35</v>
      </c>
      <c r="AO251" s="18" t="str">
        <f t="shared" si="26"/>
        <v>N</v>
      </c>
      <c r="AP251" s="15" t="str">
        <f t="shared" si="27"/>
        <v>LAAG</v>
      </c>
      <c r="AQ251" s="6">
        <f>INDEX('P-07 HACCP score'!$C$3:$E$6,MATCH(E251,'P-07 HACCP score'!$B$3:$B$6,0),MATCH('D-14 Ernst'!A$2,'P-07 HACCP score'!$C$2:$E$2,0))</f>
        <v>2</v>
      </c>
      <c r="AR251" s="6">
        <f>INDEX('P-07 HACCP score'!$C$3:$E$6,MATCH(F251,'P-07 HACCP score'!$B$3:$B$6,0),MATCH('D-14 Ernst'!B$2,'P-07 HACCP score'!$C$2:$E$2,0))</f>
        <v>0</v>
      </c>
      <c r="AS251" s="6">
        <f>INDEX('P-07 HACCP score'!$C$3:$E$6,MATCH(G251,'P-07 HACCP score'!$B$3:$B$6,0),MATCH('D-14 Ernst'!C$2,'P-07 HACCP score'!$C$2:$E$2,0))</f>
        <v>0</v>
      </c>
      <c r="AT251" s="6">
        <f>INDEX('P-07 HACCP score'!$C$3:$E$6,MATCH(M251,'P-07 HACCP score'!$B$3:$B$6,0),MATCH('D-14 Ernst'!D$2,'P-07 HACCP score'!$C$2:$E$2,0))</f>
        <v>0</v>
      </c>
      <c r="AU251" s="6">
        <f>INDEX('P-07 HACCP score'!$C$3:$E$6,MATCH(N251,'P-07 HACCP score'!$B$3:$B$6,0),MATCH('D-14 Ernst'!E$2,'P-07 HACCP score'!$C$2:$E$2,0))</f>
        <v>0</v>
      </c>
      <c r="AV251" s="6">
        <f>INDEX('P-07 HACCP score'!$C$3:$E$6,MATCH(O251,'P-07 HACCP score'!$B$3:$B$6,0),MATCH('D-14 Ernst'!F$2,'P-07 HACCP score'!$C$2:$E$2,0))</f>
        <v>0</v>
      </c>
      <c r="AW251" s="6">
        <f>INDEX('P-07 HACCP score'!$C$3:$E$6,MATCH(P251,'P-07 HACCP score'!$B$3:$B$6,0),MATCH('D-14 Ernst'!G$2,'P-07 HACCP score'!$C$2:$E$2,0))</f>
        <v>0</v>
      </c>
      <c r="AX251" s="6">
        <f>INDEX('P-07 HACCP score'!$C$3:$E$6,MATCH(Q251,'P-07 HACCP score'!$B$3:$B$6,0),MATCH('D-14 Ernst'!H$2,'P-07 HACCP score'!$C$2:$E$2,0))</f>
        <v>0</v>
      </c>
      <c r="AY251" s="6">
        <f>INDEX('P-07 HACCP score'!$C$3:$E$6,MATCH(R251,'P-07 HACCP score'!$B$3:$B$6,0),MATCH('D-14 Ernst'!I$2,'P-07 HACCP score'!$C$2:$E$2,0))</f>
        <v>0</v>
      </c>
      <c r="AZ251" s="6">
        <f>INDEX('P-07 HACCP score'!$C$3:$E$6,MATCH(S251,'P-07 HACCP score'!$B$3:$B$6,0),MATCH('D-14 Ernst'!J$2,'P-07 HACCP score'!$C$2:$E$2,0))</f>
        <v>0</v>
      </c>
      <c r="BA251" s="6">
        <f>INDEX('P-07 HACCP score'!$C$3:$E$6,MATCH(T251,'P-07 HACCP score'!$B$3:$B$6,0),MATCH('D-14 Ernst'!K$2,'P-07 HACCP score'!$C$2:$E$2,0))</f>
        <v>0</v>
      </c>
      <c r="BB251" s="6" t="e">
        <f>INDEX('P-07 HACCP score'!$C$3:$E$6,MATCH(#REF!,'P-07 HACCP score'!$B$3:$B$6,0),MATCH('D-14 Ernst'!#REF!,'P-07 HACCP score'!$C$2:$E$2,0))</f>
        <v>#REF!</v>
      </c>
      <c r="BC251" s="6">
        <f>INDEX('P-07 HACCP score'!$C$3:$E$6,MATCH(U251,'P-07 HACCP score'!$B$3:$B$6,0),MATCH('D-14 Ernst'!L$2,'P-07 HACCP score'!$C$2:$E$2,0))</f>
        <v>0</v>
      </c>
      <c r="BD251" s="6">
        <f>INDEX('P-07 HACCP score'!$C$3:$E$6,MATCH(V251,'P-07 HACCP score'!$B$3:$B$6,0),MATCH('D-14 Ernst'!M$2,'P-07 HACCP score'!$C$2:$E$2,0))</f>
        <v>2</v>
      </c>
      <c r="BE251" s="6">
        <f>INDEX('P-07 HACCP score'!$C$3:$E$6,MATCH(W251,'P-07 HACCP score'!$B$3:$B$6,0),MATCH('D-14 Ernst'!N$2,'P-07 HACCP score'!$C$2:$E$2,0))</f>
        <v>0</v>
      </c>
      <c r="BF251" s="6">
        <f>INDEX('P-07 HACCP score'!$C$3:$E$6,MATCH(X251,'P-07 HACCP score'!$B$3:$B$6,0),MATCH('D-14 Ernst'!O$2,'P-07 HACCP score'!$C$2:$E$2,0))</f>
        <v>0</v>
      </c>
      <c r="BG251" s="6">
        <f>INDEX('P-07 HACCP score'!$C$3:$E$6,MATCH(Y251,'P-07 HACCP score'!$B$3:$B$6,0),MATCH('D-14 Ernst'!P$2,'P-07 HACCP score'!$C$2:$E$2,0))</f>
        <v>0</v>
      </c>
      <c r="BH251" s="6">
        <f>INDEX('P-07 HACCP score'!$C$3:$E$6,MATCH(Z251,'P-07 HACCP score'!$B$3:$B$6,0),MATCH('D-14 Ernst'!Q$2,'P-07 HACCP score'!$C$2:$E$2,0))</f>
        <v>0</v>
      </c>
      <c r="BI251" s="6">
        <f>INDEX('P-07 HACCP score'!$C$3:$E$6,MATCH(AA251,'P-07 HACCP score'!$B$3:$B$6,0),MATCH('D-14 Ernst'!R$2,'P-07 HACCP score'!$C$2:$E$2,0))</f>
        <v>0</v>
      </c>
      <c r="BJ251" s="6">
        <f>INDEX('P-07 HACCP score'!$C$3:$E$6,MATCH(AB251,'P-07 HACCP score'!$B$3:$B$6,0),MATCH('D-14 Ernst'!S$2,'P-07 HACCP score'!$C$2:$E$2,0))</f>
        <v>0</v>
      </c>
      <c r="BK251" s="6">
        <f>INDEX('P-07 HACCP score'!$C$3:$E$6,MATCH(AC251,'P-07 HACCP score'!$B$3:$B$6,0),MATCH('D-14 Ernst'!T$2,'P-07 HACCP score'!$C$2:$E$2,0))</f>
        <v>1</v>
      </c>
      <c r="BL251" s="6">
        <f>INDEX('P-07 HACCP score'!$C$3:$E$6,MATCH(AD251,'P-07 HACCP score'!$B$3:$B$6,0),MATCH('D-14 Ernst'!U$2,'P-07 HACCP score'!$C$2:$E$2,0))</f>
        <v>0</v>
      </c>
      <c r="BM251" s="6">
        <f>INDEX('P-07 HACCP score'!$C$3:$E$6,MATCH(AE251,'P-07 HACCP score'!$B$3:$B$6,0),MATCH('D-14 Ernst'!V$2,'P-07 HACCP score'!$C$2:$E$2,0))</f>
        <v>0</v>
      </c>
      <c r="BN251" s="6">
        <f>INDEX('P-07 HACCP score'!$C$3:$E$6,MATCH(AF251,'P-07 HACCP score'!$B$3:$B$6,0),MATCH('D-14 Ernst'!W$2,'P-07 HACCP score'!$C$2:$E$2,0))</f>
        <v>0</v>
      </c>
    </row>
    <row r="252" spans="1:66" x14ac:dyDescent="0.25">
      <c r="A252" s="26" t="s">
        <v>524</v>
      </c>
      <c r="B252" s="25" t="s">
        <v>525</v>
      </c>
      <c r="C252" s="28" t="s">
        <v>1316</v>
      </c>
      <c r="D252" s="27" t="s">
        <v>32</v>
      </c>
      <c r="E252" s="8"/>
      <c r="F252" s="9"/>
      <c r="G252" s="9"/>
      <c r="H252" s="10"/>
      <c r="I252" s="10"/>
      <c r="J252" s="10"/>
      <c r="K252" s="10"/>
      <c r="L252" s="10"/>
      <c r="M252" s="9"/>
      <c r="N252" s="9"/>
      <c r="O252" s="9"/>
      <c r="P252" s="9"/>
      <c r="Q252" s="9"/>
      <c r="R252" s="9"/>
      <c r="S252" s="9"/>
      <c r="T252" s="9"/>
      <c r="U252" s="9"/>
      <c r="V252" s="9"/>
      <c r="W252" s="9"/>
      <c r="X252" s="9"/>
      <c r="Y252" s="9"/>
      <c r="Z252" s="9"/>
      <c r="AA252" s="9"/>
      <c r="AB252" s="9"/>
      <c r="AC252" s="9"/>
      <c r="AD252" s="9"/>
      <c r="AE252" s="9"/>
      <c r="AF252" s="7"/>
      <c r="AG252" s="11">
        <f t="shared" si="21"/>
        <v>0</v>
      </c>
      <c r="AH252" s="12">
        <f t="shared" si="22"/>
        <v>0</v>
      </c>
      <c r="AI252" s="13" t="str">
        <f t="shared" si="23"/>
        <v>LAAG</v>
      </c>
      <c r="AJ252" s="33" t="str">
        <f t="shared" si="24"/>
        <v>N</v>
      </c>
      <c r="AK252" s="14" t="str">
        <f t="shared" si="25"/>
        <v>LAAG</v>
      </c>
      <c r="AL252" s="8" t="s">
        <v>33</v>
      </c>
      <c r="AM252" s="9" t="s">
        <v>34</v>
      </c>
      <c r="AN252" s="9" t="s">
        <v>35</v>
      </c>
      <c r="AO252" s="18" t="str">
        <f t="shared" si="26"/>
        <v>N</v>
      </c>
      <c r="AP252" s="15" t="str">
        <f t="shared" si="27"/>
        <v>LAAG</v>
      </c>
      <c r="AQ252" s="6">
        <f>INDEX('P-07 HACCP score'!$C$3:$E$6,MATCH(E252,'P-07 HACCP score'!$B$3:$B$6,0),MATCH('D-14 Ernst'!A$2,'P-07 HACCP score'!$C$2:$E$2,0))</f>
        <v>0</v>
      </c>
      <c r="AR252" s="6">
        <f>INDEX('P-07 HACCP score'!$C$3:$E$6,MATCH(F252,'P-07 HACCP score'!$B$3:$B$6,0),MATCH('D-14 Ernst'!B$2,'P-07 HACCP score'!$C$2:$E$2,0))</f>
        <v>0</v>
      </c>
      <c r="AS252" s="6">
        <f>INDEX('P-07 HACCP score'!$C$3:$E$6,MATCH(G252,'P-07 HACCP score'!$B$3:$B$6,0),MATCH('D-14 Ernst'!C$2,'P-07 HACCP score'!$C$2:$E$2,0))</f>
        <v>0</v>
      </c>
      <c r="AT252" s="6">
        <f>INDEX('P-07 HACCP score'!$C$3:$E$6,MATCH(M252,'P-07 HACCP score'!$B$3:$B$6,0),MATCH('D-14 Ernst'!D$2,'P-07 HACCP score'!$C$2:$E$2,0))</f>
        <v>0</v>
      </c>
      <c r="AU252" s="6">
        <f>INDEX('P-07 HACCP score'!$C$3:$E$6,MATCH(N252,'P-07 HACCP score'!$B$3:$B$6,0),MATCH('D-14 Ernst'!E$2,'P-07 HACCP score'!$C$2:$E$2,0))</f>
        <v>0</v>
      </c>
      <c r="AV252" s="6">
        <f>INDEX('P-07 HACCP score'!$C$3:$E$6,MATCH(O252,'P-07 HACCP score'!$B$3:$B$6,0),MATCH('D-14 Ernst'!F$2,'P-07 HACCP score'!$C$2:$E$2,0))</f>
        <v>0</v>
      </c>
      <c r="AW252" s="6">
        <f>INDEX('P-07 HACCP score'!$C$3:$E$6,MATCH(P252,'P-07 HACCP score'!$B$3:$B$6,0),MATCH('D-14 Ernst'!G$2,'P-07 HACCP score'!$C$2:$E$2,0))</f>
        <v>0</v>
      </c>
      <c r="AX252" s="6">
        <f>INDEX('P-07 HACCP score'!$C$3:$E$6,MATCH(Q252,'P-07 HACCP score'!$B$3:$B$6,0),MATCH('D-14 Ernst'!H$2,'P-07 HACCP score'!$C$2:$E$2,0))</f>
        <v>0</v>
      </c>
      <c r="AY252" s="6">
        <f>INDEX('P-07 HACCP score'!$C$3:$E$6,MATCH(R252,'P-07 HACCP score'!$B$3:$B$6,0),MATCH('D-14 Ernst'!I$2,'P-07 HACCP score'!$C$2:$E$2,0))</f>
        <v>0</v>
      </c>
      <c r="AZ252" s="6">
        <f>INDEX('P-07 HACCP score'!$C$3:$E$6,MATCH(S252,'P-07 HACCP score'!$B$3:$B$6,0),MATCH('D-14 Ernst'!J$2,'P-07 HACCP score'!$C$2:$E$2,0))</f>
        <v>0</v>
      </c>
      <c r="BA252" s="6">
        <f>INDEX('P-07 HACCP score'!$C$3:$E$6,MATCH(T252,'P-07 HACCP score'!$B$3:$B$6,0),MATCH('D-14 Ernst'!K$2,'P-07 HACCP score'!$C$2:$E$2,0))</f>
        <v>0</v>
      </c>
      <c r="BB252" s="6" t="e">
        <f>INDEX('P-07 HACCP score'!$C$3:$E$6,MATCH(#REF!,'P-07 HACCP score'!$B$3:$B$6,0),MATCH('D-14 Ernst'!#REF!,'P-07 HACCP score'!$C$2:$E$2,0))</f>
        <v>#REF!</v>
      </c>
      <c r="BC252" s="6">
        <f>INDEX('P-07 HACCP score'!$C$3:$E$6,MATCH(U252,'P-07 HACCP score'!$B$3:$B$6,0),MATCH('D-14 Ernst'!L$2,'P-07 HACCP score'!$C$2:$E$2,0))</f>
        <v>0</v>
      </c>
      <c r="BD252" s="6">
        <f>INDEX('P-07 HACCP score'!$C$3:$E$6,MATCH(V252,'P-07 HACCP score'!$B$3:$B$6,0),MATCH('D-14 Ernst'!M$2,'P-07 HACCP score'!$C$2:$E$2,0))</f>
        <v>0</v>
      </c>
      <c r="BE252" s="6">
        <f>INDEX('P-07 HACCP score'!$C$3:$E$6,MATCH(W252,'P-07 HACCP score'!$B$3:$B$6,0),MATCH('D-14 Ernst'!N$2,'P-07 HACCP score'!$C$2:$E$2,0))</f>
        <v>0</v>
      </c>
      <c r="BF252" s="6">
        <f>INDEX('P-07 HACCP score'!$C$3:$E$6,MATCH(X252,'P-07 HACCP score'!$B$3:$B$6,0),MATCH('D-14 Ernst'!O$2,'P-07 HACCP score'!$C$2:$E$2,0))</f>
        <v>0</v>
      </c>
      <c r="BG252" s="6">
        <f>INDEX('P-07 HACCP score'!$C$3:$E$6,MATCH(Y252,'P-07 HACCP score'!$B$3:$B$6,0),MATCH('D-14 Ernst'!P$2,'P-07 HACCP score'!$C$2:$E$2,0))</f>
        <v>0</v>
      </c>
      <c r="BH252" s="6">
        <f>INDEX('P-07 HACCP score'!$C$3:$E$6,MATCH(Z252,'P-07 HACCP score'!$B$3:$B$6,0),MATCH('D-14 Ernst'!Q$2,'P-07 HACCP score'!$C$2:$E$2,0))</f>
        <v>0</v>
      </c>
      <c r="BI252" s="6">
        <f>INDEX('P-07 HACCP score'!$C$3:$E$6,MATCH(AA252,'P-07 HACCP score'!$B$3:$B$6,0),MATCH('D-14 Ernst'!R$2,'P-07 HACCP score'!$C$2:$E$2,0))</f>
        <v>0</v>
      </c>
      <c r="BJ252" s="6">
        <f>INDEX('P-07 HACCP score'!$C$3:$E$6,MATCH(AB252,'P-07 HACCP score'!$B$3:$B$6,0),MATCH('D-14 Ernst'!S$2,'P-07 HACCP score'!$C$2:$E$2,0))</f>
        <v>0</v>
      </c>
      <c r="BK252" s="6">
        <f>INDEX('P-07 HACCP score'!$C$3:$E$6,MATCH(AC252,'P-07 HACCP score'!$B$3:$B$6,0),MATCH('D-14 Ernst'!T$2,'P-07 HACCP score'!$C$2:$E$2,0))</f>
        <v>0</v>
      </c>
      <c r="BL252" s="6">
        <f>INDEX('P-07 HACCP score'!$C$3:$E$6,MATCH(AD252,'P-07 HACCP score'!$B$3:$B$6,0),MATCH('D-14 Ernst'!U$2,'P-07 HACCP score'!$C$2:$E$2,0))</f>
        <v>0</v>
      </c>
      <c r="BM252" s="6">
        <f>INDEX('P-07 HACCP score'!$C$3:$E$6,MATCH(AE252,'P-07 HACCP score'!$B$3:$B$6,0),MATCH('D-14 Ernst'!V$2,'P-07 HACCP score'!$C$2:$E$2,0))</f>
        <v>0</v>
      </c>
      <c r="BN252" s="6">
        <f>INDEX('P-07 HACCP score'!$C$3:$E$6,MATCH(AF252,'P-07 HACCP score'!$B$3:$B$6,0),MATCH('D-14 Ernst'!W$2,'P-07 HACCP score'!$C$2:$E$2,0))</f>
        <v>0</v>
      </c>
    </row>
    <row r="253" spans="1:66" x14ac:dyDescent="0.25">
      <c r="A253" s="26" t="s">
        <v>526</v>
      </c>
      <c r="B253" s="25" t="s">
        <v>527</v>
      </c>
      <c r="C253" s="28" t="s">
        <v>1316</v>
      </c>
      <c r="D253" s="27" t="s">
        <v>32</v>
      </c>
      <c r="E253" s="8"/>
      <c r="F253" s="9"/>
      <c r="G253" s="9"/>
      <c r="H253" s="10"/>
      <c r="I253" s="10"/>
      <c r="J253" s="10"/>
      <c r="K253" s="10"/>
      <c r="L253" s="10"/>
      <c r="M253" s="9"/>
      <c r="N253" s="9"/>
      <c r="O253" s="9"/>
      <c r="P253" s="9"/>
      <c r="Q253" s="9"/>
      <c r="R253" s="9"/>
      <c r="S253" s="9"/>
      <c r="T253" s="9"/>
      <c r="U253" s="9"/>
      <c r="V253" s="9"/>
      <c r="W253" s="9"/>
      <c r="X253" s="9"/>
      <c r="Y253" s="9"/>
      <c r="Z253" s="9"/>
      <c r="AA253" s="9"/>
      <c r="AB253" s="9"/>
      <c r="AC253" s="9"/>
      <c r="AD253" s="9"/>
      <c r="AE253" s="9"/>
      <c r="AF253" s="7"/>
      <c r="AG253" s="11">
        <f t="shared" si="21"/>
        <v>0</v>
      </c>
      <c r="AH253" s="12">
        <f t="shared" si="22"/>
        <v>0</v>
      </c>
      <c r="AI253" s="13" t="str">
        <f t="shared" si="23"/>
        <v>LAAG</v>
      </c>
      <c r="AJ253" s="33" t="str">
        <f t="shared" si="24"/>
        <v>N</v>
      </c>
      <c r="AK253" s="14" t="str">
        <f t="shared" si="25"/>
        <v>LAAG</v>
      </c>
      <c r="AL253" s="8" t="s">
        <v>38</v>
      </c>
      <c r="AM253" s="9" t="s">
        <v>39</v>
      </c>
      <c r="AN253" s="9" t="s">
        <v>35</v>
      </c>
      <c r="AO253" s="18" t="str">
        <f t="shared" si="26"/>
        <v>N</v>
      </c>
      <c r="AP253" s="15" t="str">
        <f t="shared" si="27"/>
        <v>LAAG</v>
      </c>
      <c r="AQ253" s="6">
        <f>INDEX('P-07 HACCP score'!$C$3:$E$6,MATCH(E253,'P-07 HACCP score'!$B$3:$B$6,0),MATCH('D-14 Ernst'!A$2,'P-07 HACCP score'!$C$2:$E$2,0))</f>
        <v>0</v>
      </c>
      <c r="AR253" s="6">
        <f>INDEX('P-07 HACCP score'!$C$3:$E$6,MATCH(F253,'P-07 HACCP score'!$B$3:$B$6,0),MATCH('D-14 Ernst'!B$2,'P-07 HACCP score'!$C$2:$E$2,0))</f>
        <v>0</v>
      </c>
      <c r="AS253" s="6">
        <f>INDEX('P-07 HACCP score'!$C$3:$E$6,MATCH(G253,'P-07 HACCP score'!$B$3:$B$6,0),MATCH('D-14 Ernst'!C$2,'P-07 HACCP score'!$C$2:$E$2,0))</f>
        <v>0</v>
      </c>
      <c r="AT253" s="6">
        <f>INDEX('P-07 HACCP score'!$C$3:$E$6,MATCH(M253,'P-07 HACCP score'!$B$3:$B$6,0),MATCH('D-14 Ernst'!D$2,'P-07 HACCP score'!$C$2:$E$2,0))</f>
        <v>0</v>
      </c>
      <c r="AU253" s="6">
        <f>INDEX('P-07 HACCP score'!$C$3:$E$6,MATCH(N253,'P-07 HACCP score'!$B$3:$B$6,0),MATCH('D-14 Ernst'!E$2,'P-07 HACCP score'!$C$2:$E$2,0))</f>
        <v>0</v>
      </c>
      <c r="AV253" s="6">
        <f>INDEX('P-07 HACCP score'!$C$3:$E$6,MATCH(O253,'P-07 HACCP score'!$B$3:$B$6,0),MATCH('D-14 Ernst'!F$2,'P-07 HACCP score'!$C$2:$E$2,0))</f>
        <v>0</v>
      </c>
      <c r="AW253" s="6">
        <f>INDEX('P-07 HACCP score'!$C$3:$E$6,MATCH(P253,'P-07 HACCP score'!$B$3:$B$6,0),MATCH('D-14 Ernst'!G$2,'P-07 HACCP score'!$C$2:$E$2,0))</f>
        <v>0</v>
      </c>
      <c r="AX253" s="6">
        <f>INDEX('P-07 HACCP score'!$C$3:$E$6,MATCH(Q253,'P-07 HACCP score'!$B$3:$B$6,0),MATCH('D-14 Ernst'!H$2,'P-07 HACCP score'!$C$2:$E$2,0))</f>
        <v>0</v>
      </c>
      <c r="AY253" s="6">
        <f>INDEX('P-07 HACCP score'!$C$3:$E$6,MATCH(R253,'P-07 HACCP score'!$B$3:$B$6,0),MATCH('D-14 Ernst'!I$2,'P-07 HACCP score'!$C$2:$E$2,0))</f>
        <v>0</v>
      </c>
      <c r="AZ253" s="6">
        <f>INDEX('P-07 HACCP score'!$C$3:$E$6,MATCH(S253,'P-07 HACCP score'!$B$3:$B$6,0),MATCH('D-14 Ernst'!J$2,'P-07 HACCP score'!$C$2:$E$2,0))</f>
        <v>0</v>
      </c>
      <c r="BA253" s="6">
        <f>INDEX('P-07 HACCP score'!$C$3:$E$6,MATCH(T253,'P-07 HACCP score'!$B$3:$B$6,0),MATCH('D-14 Ernst'!K$2,'P-07 HACCP score'!$C$2:$E$2,0))</f>
        <v>0</v>
      </c>
      <c r="BB253" s="6" t="e">
        <f>INDEX('P-07 HACCP score'!$C$3:$E$6,MATCH(#REF!,'P-07 HACCP score'!$B$3:$B$6,0),MATCH('D-14 Ernst'!#REF!,'P-07 HACCP score'!$C$2:$E$2,0))</f>
        <v>#REF!</v>
      </c>
      <c r="BC253" s="6">
        <f>INDEX('P-07 HACCP score'!$C$3:$E$6,MATCH(U253,'P-07 HACCP score'!$B$3:$B$6,0),MATCH('D-14 Ernst'!L$2,'P-07 HACCP score'!$C$2:$E$2,0))</f>
        <v>0</v>
      </c>
      <c r="BD253" s="6">
        <f>INDEX('P-07 HACCP score'!$C$3:$E$6,MATCH(V253,'P-07 HACCP score'!$B$3:$B$6,0),MATCH('D-14 Ernst'!M$2,'P-07 HACCP score'!$C$2:$E$2,0))</f>
        <v>0</v>
      </c>
      <c r="BE253" s="6">
        <f>INDEX('P-07 HACCP score'!$C$3:$E$6,MATCH(W253,'P-07 HACCP score'!$B$3:$B$6,0),MATCH('D-14 Ernst'!N$2,'P-07 HACCP score'!$C$2:$E$2,0))</f>
        <v>0</v>
      </c>
      <c r="BF253" s="6">
        <f>INDEX('P-07 HACCP score'!$C$3:$E$6,MATCH(X253,'P-07 HACCP score'!$B$3:$B$6,0),MATCH('D-14 Ernst'!O$2,'P-07 HACCP score'!$C$2:$E$2,0))</f>
        <v>0</v>
      </c>
      <c r="BG253" s="6">
        <f>INDEX('P-07 HACCP score'!$C$3:$E$6,MATCH(Y253,'P-07 HACCP score'!$B$3:$B$6,0),MATCH('D-14 Ernst'!P$2,'P-07 HACCP score'!$C$2:$E$2,0))</f>
        <v>0</v>
      </c>
      <c r="BH253" s="6">
        <f>INDEX('P-07 HACCP score'!$C$3:$E$6,MATCH(Z253,'P-07 HACCP score'!$B$3:$B$6,0),MATCH('D-14 Ernst'!Q$2,'P-07 HACCP score'!$C$2:$E$2,0))</f>
        <v>0</v>
      </c>
      <c r="BI253" s="6">
        <f>INDEX('P-07 HACCP score'!$C$3:$E$6,MATCH(AA253,'P-07 HACCP score'!$B$3:$B$6,0),MATCH('D-14 Ernst'!R$2,'P-07 HACCP score'!$C$2:$E$2,0))</f>
        <v>0</v>
      </c>
      <c r="BJ253" s="6">
        <f>INDEX('P-07 HACCP score'!$C$3:$E$6,MATCH(AB253,'P-07 HACCP score'!$B$3:$B$6,0),MATCH('D-14 Ernst'!S$2,'P-07 HACCP score'!$C$2:$E$2,0))</f>
        <v>0</v>
      </c>
      <c r="BK253" s="6">
        <f>INDEX('P-07 HACCP score'!$C$3:$E$6,MATCH(AC253,'P-07 HACCP score'!$B$3:$B$6,0),MATCH('D-14 Ernst'!T$2,'P-07 HACCP score'!$C$2:$E$2,0))</f>
        <v>0</v>
      </c>
      <c r="BL253" s="6">
        <f>INDEX('P-07 HACCP score'!$C$3:$E$6,MATCH(AD253,'P-07 HACCP score'!$B$3:$B$6,0),MATCH('D-14 Ernst'!U$2,'P-07 HACCP score'!$C$2:$E$2,0))</f>
        <v>0</v>
      </c>
      <c r="BM253" s="6">
        <f>INDEX('P-07 HACCP score'!$C$3:$E$6,MATCH(AE253,'P-07 HACCP score'!$B$3:$B$6,0),MATCH('D-14 Ernst'!V$2,'P-07 HACCP score'!$C$2:$E$2,0))</f>
        <v>0</v>
      </c>
      <c r="BN253" s="6">
        <f>INDEX('P-07 HACCP score'!$C$3:$E$6,MATCH(AF253,'P-07 HACCP score'!$B$3:$B$6,0),MATCH('D-14 Ernst'!W$2,'P-07 HACCP score'!$C$2:$E$2,0))</f>
        <v>0</v>
      </c>
    </row>
    <row r="254" spans="1:66" x14ac:dyDescent="0.25">
      <c r="A254" s="26" t="s">
        <v>528</v>
      </c>
      <c r="B254" s="25" t="s">
        <v>529</v>
      </c>
      <c r="C254" s="28" t="s">
        <v>1316</v>
      </c>
      <c r="D254" s="27" t="s">
        <v>32</v>
      </c>
      <c r="E254" s="8" t="s">
        <v>33</v>
      </c>
      <c r="F254" s="9"/>
      <c r="G254" s="9"/>
      <c r="H254" s="10"/>
      <c r="I254" s="10"/>
      <c r="J254" s="10"/>
      <c r="K254" s="10"/>
      <c r="L254" s="10"/>
      <c r="M254" s="9"/>
      <c r="N254" s="9"/>
      <c r="O254" s="9"/>
      <c r="P254" s="9"/>
      <c r="Q254" s="9"/>
      <c r="R254" s="9"/>
      <c r="S254" s="9"/>
      <c r="T254" s="9"/>
      <c r="U254" s="9"/>
      <c r="V254" s="9"/>
      <c r="W254" s="9"/>
      <c r="X254" s="9"/>
      <c r="Y254" s="9"/>
      <c r="Z254" s="9"/>
      <c r="AA254" s="9"/>
      <c r="AB254" s="9"/>
      <c r="AC254" s="9"/>
      <c r="AD254" s="9"/>
      <c r="AE254" s="9"/>
      <c r="AF254" s="7"/>
      <c r="AG254" s="11">
        <f t="shared" si="21"/>
        <v>0</v>
      </c>
      <c r="AH254" s="12">
        <f t="shared" si="22"/>
        <v>0</v>
      </c>
      <c r="AI254" s="13" t="str">
        <f t="shared" si="23"/>
        <v>LAAG</v>
      </c>
      <c r="AJ254" s="33" t="str">
        <f t="shared" si="24"/>
        <v>N</v>
      </c>
      <c r="AK254" s="14" t="str">
        <f t="shared" si="25"/>
        <v>LAAG</v>
      </c>
      <c r="AL254" s="8" t="s">
        <v>33</v>
      </c>
      <c r="AM254" s="9" t="s">
        <v>34</v>
      </c>
      <c r="AN254" s="9" t="s">
        <v>35</v>
      </c>
      <c r="AO254" s="18" t="str">
        <f t="shared" si="26"/>
        <v>N</v>
      </c>
      <c r="AP254" s="15" t="str">
        <f t="shared" si="27"/>
        <v>LAAG</v>
      </c>
      <c r="AQ254" s="6">
        <f>INDEX('P-07 HACCP score'!$C$3:$E$6,MATCH(E254,'P-07 HACCP score'!$B$3:$B$6,0),MATCH('D-14 Ernst'!A$2,'P-07 HACCP score'!$C$2:$E$2,0))</f>
        <v>2</v>
      </c>
      <c r="AR254" s="6">
        <f>INDEX('P-07 HACCP score'!$C$3:$E$6,MATCH(F254,'P-07 HACCP score'!$B$3:$B$6,0),MATCH('D-14 Ernst'!B$2,'P-07 HACCP score'!$C$2:$E$2,0))</f>
        <v>0</v>
      </c>
      <c r="AS254" s="6">
        <f>INDEX('P-07 HACCP score'!$C$3:$E$6,MATCH(G254,'P-07 HACCP score'!$B$3:$B$6,0),MATCH('D-14 Ernst'!C$2,'P-07 HACCP score'!$C$2:$E$2,0))</f>
        <v>0</v>
      </c>
      <c r="AT254" s="6">
        <f>INDEX('P-07 HACCP score'!$C$3:$E$6,MATCH(M254,'P-07 HACCP score'!$B$3:$B$6,0),MATCH('D-14 Ernst'!D$2,'P-07 HACCP score'!$C$2:$E$2,0))</f>
        <v>0</v>
      </c>
      <c r="AU254" s="6">
        <f>INDEX('P-07 HACCP score'!$C$3:$E$6,MATCH(N254,'P-07 HACCP score'!$B$3:$B$6,0),MATCH('D-14 Ernst'!E$2,'P-07 HACCP score'!$C$2:$E$2,0))</f>
        <v>0</v>
      </c>
      <c r="AV254" s="6">
        <f>INDEX('P-07 HACCP score'!$C$3:$E$6,MATCH(O254,'P-07 HACCP score'!$B$3:$B$6,0),MATCH('D-14 Ernst'!F$2,'P-07 HACCP score'!$C$2:$E$2,0))</f>
        <v>0</v>
      </c>
      <c r="AW254" s="6">
        <f>INDEX('P-07 HACCP score'!$C$3:$E$6,MATCH(P254,'P-07 HACCP score'!$B$3:$B$6,0),MATCH('D-14 Ernst'!G$2,'P-07 HACCP score'!$C$2:$E$2,0))</f>
        <v>0</v>
      </c>
      <c r="AX254" s="6">
        <f>INDEX('P-07 HACCP score'!$C$3:$E$6,MATCH(Q254,'P-07 HACCP score'!$B$3:$B$6,0),MATCH('D-14 Ernst'!H$2,'P-07 HACCP score'!$C$2:$E$2,0))</f>
        <v>0</v>
      </c>
      <c r="AY254" s="6">
        <f>INDEX('P-07 HACCP score'!$C$3:$E$6,MATCH(R254,'P-07 HACCP score'!$B$3:$B$6,0),MATCH('D-14 Ernst'!I$2,'P-07 HACCP score'!$C$2:$E$2,0))</f>
        <v>0</v>
      </c>
      <c r="AZ254" s="6">
        <f>INDEX('P-07 HACCP score'!$C$3:$E$6,MATCH(S254,'P-07 HACCP score'!$B$3:$B$6,0),MATCH('D-14 Ernst'!J$2,'P-07 HACCP score'!$C$2:$E$2,0))</f>
        <v>0</v>
      </c>
      <c r="BA254" s="6">
        <f>INDEX('P-07 HACCP score'!$C$3:$E$6,MATCH(T254,'P-07 HACCP score'!$B$3:$B$6,0),MATCH('D-14 Ernst'!K$2,'P-07 HACCP score'!$C$2:$E$2,0))</f>
        <v>0</v>
      </c>
      <c r="BB254" s="6" t="e">
        <f>INDEX('P-07 HACCP score'!$C$3:$E$6,MATCH(#REF!,'P-07 HACCP score'!$B$3:$B$6,0),MATCH('D-14 Ernst'!#REF!,'P-07 HACCP score'!$C$2:$E$2,0))</f>
        <v>#REF!</v>
      </c>
      <c r="BC254" s="6">
        <f>INDEX('P-07 HACCP score'!$C$3:$E$6,MATCH(U254,'P-07 HACCP score'!$B$3:$B$6,0),MATCH('D-14 Ernst'!L$2,'P-07 HACCP score'!$C$2:$E$2,0))</f>
        <v>0</v>
      </c>
      <c r="BD254" s="6">
        <f>INDEX('P-07 HACCP score'!$C$3:$E$6,MATCH(V254,'P-07 HACCP score'!$B$3:$B$6,0),MATCH('D-14 Ernst'!M$2,'P-07 HACCP score'!$C$2:$E$2,0))</f>
        <v>0</v>
      </c>
      <c r="BE254" s="6">
        <f>INDEX('P-07 HACCP score'!$C$3:$E$6,MATCH(W254,'P-07 HACCP score'!$B$3:$B$6,0),MATCH('D-14 Ernst'!N$2,'P-07 HACCP score'!$C$2:$E$2,0))</f>
        <v>0</v>
      </c>
      <c r="BF254" s="6">
        <f>INDEX('P-07 HACCP score'!$C$3:$E$6,MATCH(X254,'P-07 HACCP score'!$B$3:$B$6,0),MATCH('D-14 Ernst'!O$2,'P-07 HACCP score'!$C$2:$E$2,0))</f>
        <v>0</v>
      </c>
      <c r="BG254" s="6">
        <f>INDEX('P-07 HACCP score'!$C$3:$E$6,MATCH(Y254,'P-07 HACCP score'!$B$3:$B$6,0),MATCH('D-14 Ernst'!P$2,'P-07 HACCP score'!$C$2:$E$2,0))</f>
        <v>0</v>
      </c>
      <c r="BH254" s="6">
        <f>INDEX('P-07 HACCP score'!$C$3:$E$6,MATCH(Z254,'P-07 HACCP score'!$B$3:$B$6,0),MATCH('D-14 Ernst'!Q$2,'P-07 HACCP score'!$C$2:$E$2,0))</f>
        <v>0</v>
      </c>
      <c r="BI254" s="6">
        <f>INDEX('P-07 HACCP score'!$C$3:$E$6,MATCH(AA254,'P-07 HACCP score'!$B$3:$B$6,0),MATCH('D-14 Ernst'!R$2,'P-07 HACCP score'!$C$2:$E$2,0))</f>
        <v>0</v>
      </c>
      <c r="BJ254" s="6">
        <f>INDEX('P-07 HACCP score'!$C$3:$E$6,MATCH(AB254,'P-07 HACCP score'!$B$3:$B$6,0),MATCH('D-14 Ernst'!S$2,'P-07 HACCP score'!$C$2:$E$2,0))</f>
        <v>0</v>
      </c>
      <c r="BK254" s="6">
        <f>INDEX('P-07 HACCP score'!$C$3:$E$6,MATCH(AC254,'P-07 HACCP score'!$B$3:$B$6,0),MATCH('D-14 Ernst'!T$2,'P-07 HACCP score'!$C$2:$E$2,0))</f>
        <v>0</v>
      </c>
      <c r="BL254" s="6">
        <f>INDEX('P-07 HACCP score'!$C$3:$E$6,MATCH(AD254,'P-07 HACCP score'!$B$3:$B$6,0),MATCH('D-14 Ernst'!U$2,'P-07 HACCP score'!$C$2:$E$2,0))</f>
        <v>0</v>
      </c>
      <c r="BM254" s="6">
        <f>INDEX('P-07 HACCP score'!$C$3:$E$6,MATCH(AE254,'P-07 HACCP score'!$B$3:$B$6,0),MATCH('D-14 Ernst'!V$2,'P-07 HACCP score'!$C$2:$E$2,0))</f>
        <v>0</v>
      </c>
      <c r="BN254" s="6">
        <f>INDEX('P-07 HACCP score'!$C$3:$E$6,MATCH(AF254,'P-07 HACCP score'!$B$3:$B$6,0),MATCH('D-14 Ernst'!W$2,'P-07 HACCP score'!$C$2:$E$2,0))</f>
        <v>0</v>
      </c>
    </row>
    <row r="255" spans="1:66" x14ac:dyDescent="0.25">
      <c r="A255" s="26" t="s">
        <v>530</v>
      </c>
      <c r="B255" s="25" t="s">
        <v>531</v>
      </c>
      <c r="C255" s="28" t="s">
        <v>1316</v>
      </c>
      <c r="D255" s="27" t="s">
        <v>32</v>
      </c>
      <c r="E255" s="8"/>
      <c r="F255" s="9"/>
      <c r="G255" s="9"/>
      <c r="H255" s="10"/>
      <c r="I255" s="10"/>
      <c r="J255" s="10"/>
      <c r="K255" s="10"/>
      <c r="L255" s="10"/>
      <c r="M255" s="9"/>
      <c r="N255" s="9"/>
      <c r="O255" s="9"/>
      <c r="P255" s="9"/>
      <c r="Q255" s="9"/>
      <c r="R255" s="9"/>
      <c r="S255" s="9"/>
      <c r="T255" s="9"/>
      <c r="U255" s="9"/>
      <c r="V255" s="9"/>
      <c r="W255" s="9"/>
      <c r="X255" s="9"/>
      <c r="Y255" s="9"/>
      <c r="Z255" s="9"/>
      <c r="AA255" s="9"/>
      <c r="AB255" s="9"/>
      <c r="AC255" s="9"/>
      <c r="AD255" s="9"/>
      <c r="AE255" s="9" t="s">
        <v>33</v>
      </c>
      <c r="AF255" s="7"/>
      <c r="AG255" s="11">
        <f t="shared" si="21"/>
        <v>0</v>
      </c>
      <c r="AH255" s="12">
        <f t="shared" si="22"/>
        <v>0</v>
      </c>
      <c r="AI255" s="13" t="str">
        <f t="shared" si="23"/>
        <v>LAAG</v>
      </c>
      <c r="AJ255" s="33" t="str">
        <f t="shared" si="24"/>
        <v>N</v>
      </c>
      <c r="AK255" s="14" t="str">
        <f t="shared" si="25"/>
        <v>LAAG</v>
      </c>
      <c r="AL255" s="8" t="s">
        <v>38</v>
      </c>
      <c r="AM255" s="9" t="s">
        <v>39</v>
      </c>
      <c r="AN255" s="9" t="s">
        <v>35</v>
      </c>
      <c r="AO255" s="18" t="str">
        <f t="shared" si="26"/>
        <v>N</v>
      </c>
      <c r="AP255" s="15" t="str">
        <f t="shared" si="27"/>
        <v>LAAG</v>
      </c>
      <c r="AQ255" s="6">
        <f>INDEX('P-07 HACCP score'!$C$3:$E$6,MATCH(E255,'P-07 HACCP score'!$B$3:$B$6,0),MATCH('D-14 Ernst'!A$2,'P-07 HACCP score'!$C$2:$E$2,0))</f>
        <v>0</v>
      </c>
      <c r="AR255" s="6">
        <f>INDEX('P-07 HACCP score'!$C$3:$E$6,MATCH(F255,'P-07 HACCP score'!$B$3:$B$6,0),MATCH('D-14 Ernst'!B$2,'P-07 HACCP score'!$C$2:$E$2,0))</f>
        <v>0</v>
      </c>
      <c r="AS255" s="6">
        <f>INDEX('P-07 HACCP score'!$C$3:$E$6,MATCH(G255,'P-07 HACCP score'!$B$3:$B$6,0),MATCH('D-14 Ernst'!C$2,'P-07 HACCP score'!$C$2:$E$2,0))</f>
        <v>0</v>
      </c>
      <c r="AT255" s="6">
        <f>INDEX('P-07 HACCP score'!$C$3:$E$6,MATCH(M255,'P-07 HACCP score'!$B$3:$B$6,0),MATCH('D-14 Ernst'!D$2,'P-07 HACCP score'!$C$2:$E$2,0))</f>
        <v>0</v>
      </c>
      <c r="AU255" s="6">
        <f>INDEX('P-07 HACCP score'!$C$3:$E$6,MATCH(N255,'P-07 HACCP score'!$B$3:$B$6,0),MATCH('D-14 Ernst'!E$2,'P-07 HACCP score'!$C$2:$E$2,0))</f>
        <v>0</v>
      </c>
      <c r="AV255" s="6">
        <f>INDEX('P-07 HACCP score'!$C$3:$E$6,MATCH(O255,'P-07 HACCP score'!$B$3:$B$6,0),MATCH('D-14 Ernst'!F$2,'P-07 HACCP score'!$C$2:$E$2,0))</f>
        <v>0</v>
      </c>
      <c r="AW255" s="6">
        <f>INDEX('P-07 HACCP score'!$C$3:$E$6,MATCH(P255,'P-07 HACCP score'!$B$3:$B$6,0),MATCH('D-14 Ernst'!G$2,'P-07 HACCP score'!$C$2:$E$2,0))</f>
        <v>0</v>
      </c>
      <c r="AX255" s="6">
        <f>INDEX('P-07 HACCP score'!$C$3:$E$6,MATCH(Q255,'P-07 HACCP score'!$B$3:$B$6,0),MATCH('D-14 Ernst'!H$2,'P-07 HACCP score'!$C$2:$E$2,0))</f>
        <v>0</v>
      </c>
      <c r="AY255" s="6">
        <f>INDEX('P-07 HACCP score'!$C$3:$E$6,MATCH(R255,'P-07 HACCP score'!$B$3:$B$6,0),MATCH('D-14 Ernst'!I$2,'P-07 HACCP score'!$C$2:$E$2,0))</f>
        <v>0</v>
      </c>
      <c r="AZ255" s="6">
        <f>INDEX('P-07 HACCP score'!$C$3:$E$6,MATCH(S255,'P-07 HACCP score'!$B$3:$B$6,0),MATCH('D-14 Ernst'!J$2,'P-07 HACCP score'!$C$2:$E$2,0))</f>
        <v>0</v>
      </c>
      <c r="BA255" s="6">
        <f>INDEX('P-07 HACCP score'!$C$3:$E$6,MATCH(T255,'P-07 HACCP score'!$B$3:$B$6,0),MATCH('D-14 Ernst'!K$2,'P-07 HACCP score'!$C$2:$E$2,0))</f>
        <v>0</v>
      </c>
      <c r="BB255" s="6" t="e">
        <f>INDEX('P-07 HACCP score'!$C$3:$E$6,MATCH(#REF!,'P-07 HACCP score'!$B$3:$B$6,0),MATCH('D-14 Ernst'!#REF!,'P-07 HACCP score'!$C$2:$E$2,0))</f>
        <v>#REF!</v>
      </c>
      <c r="BC255" s="6">
        <f>INDEX('P-07 HACCP score'!$C$3:$E$6,MATCH(U255,'P-07 HACCP score'!$B$3:$B$6,0),MATCH('D-14 Ernst'!L$2,'P-07 HACCP score'!$C$2:$E$2,0))</f>
        <v>0</v>
      </c>
      <c r="BD255" s="6">
        <f>INDEX('P-07 HACCP score'!$C$3:$E$6,MATCH(V255,'P-07 HACCP score'!$B$3:$B$6,0),MATCH('D-14 Ernst'!M$2,'P-07 HACCP score'!$C$2:$E$2,0))</f>
        <v>0</v>
      </c>
      <c r="BE255" s="6">
        <f>INDEX('P-07 HACCP score'!$C$3:$E$6,MATCH(W255,'P-07 HACCP score'!$B$3:$B$6,0),MATCH('D-14 Ernst'!N$2,'P-07 HACCP score'!$C$2:$E$2,0))</f>
        <v>0</v>
      </c>
      <c r="BF255" s="6">
        <f>INDEX('P-07 HACCP score'!$C$3:$E$6,MATCH(X255,'P-07 HACCP score'!$B$3:$B$6,0),MATCH('D-14 Ernst'!O$2,'P-07 HACCP score'!$C$2:$E$2,0))</f>
        <v>0</v>
      </c>
      <c r="BG255" s="6">
        <f>INDEX('P-07 HACCP score'!$C$3:$E$6,MATCH(Y255,'P-07 HACCP score'!$B$3:$B$6,0),MATCH('D-14 Ernst'!P$2,'P-07 HACCP score'!$C$2:$E$2,0))</f>
        <v>0</v>
      </c>
      <c r="BH255" s="6">
        <f>INDEX('P-07 HACCP score'!$C$3:$E$6,MATCH(Z255,'P-07 HACCP score'!$B$3:$B$6,0),MATCH('D-14 Ernst'!Q$2,'P-07 HACCP score'!$C$2:$E$2,0))</f>
        <v>0</v>
      </c>
      <c r="BI255" s="6">
        <f>INDEX('P-07 HACCP score'!$C$3:$E$6,MATCH(AA255,'P-07 HACCP score'!$B$3:$B$6,0),MATCH('D-14 Ernst'!R$2,'P-07 HACCP score'!$C$2:$E$2,0))</f>
        <v>0</v>
      </c>
      <c r="BJ255" s="6">
        <f>INDEX('P-07 HACCP score'!$C$3:$E$6,MATCH(AB255,'P-07 HACCP score'!$B$3:$B$6,0),MATCH('D-14 Ernst'!S$2,'P-07 HACCP score'!$C$2:$E$2,0))</f>
        <v>0</v>
      </c>
      <c r="BK255" s="6">
        <f>INDEX('P-07 HACCP score'!$C$3:$E$6,MATCH(AC255,'P-07 HACCP score'!$B$3:$B$6,0),MATCH('D-14 Ernst'!T$2,'P-07 HACCP score'!$C$2:$E$2,0))</f>
        <v>0</v>
      </c>
      <c r="BL255" s="6">
        <f>INDEX('P-07 HACCP score'!$C$3:$E$6,MATCH(AD255,'P-07 HACCP score'!$B$3:$B$6,0),MATCH('D-14 Ernst'!U$2,'P-07 HACCP score'!$C$2:$E$2,0))</f>
        <v>0</v>
      </c>
      <c r="BM255" s="6">
        <f>INDEX('P-07 HACCP score'!$C$3:$E$6,MATCH(AE255,'P-07 HACCP score'!$B$3:$B$6,0),MATCH('D-14 Ernst'!V$2,'P-07 HACCP score'!$C$2:$E$2,0))</f>
        <v>2</v>
      </c>
      <c r="BN255" s="6">
        <f>INDEX('P-07 HACCP score'!$C$3:$E$6,MATCH(AF255,'P-07 HACCP score'!$B$3:$B$6,0),MATCH('D-14 Ernst'!W$2,'P-07 HACCP score'!$C$2:$E$2,0))</f>
        <v>0</v>
      </c>
    </row>
    <row r="256" spans="1:66" x14ac:dyDescent="0.25">
      <c r="A256" s="26" t="s">
        <v>532</v>
      </c>
      <c r="B256" s="25" t="s">
        <v>533</v>
      </c>
      <c r="C256" s="28" t="s">
        <v>1316</v>
      </c>
      <c r="D256" s="27" t="s">
        <v>32</v>
      </c>
      <c r="E256" s="8" t="s">
        <v>33</v>
      </c>
      <c r="F256" s="9"/>
      <c r="G256" s="9"/>
      <c r="H256" s="10"/>
      <c r="I256" s="10"/>
      <c r="J256" s="10"/>
      <c r="K256" s="10"/>
      <c r="L256" s="10"/>
      <c r="M256" s="9"/>
      <c r="N256" s="9"/>
      <c r="O256" s="9" t="s">
        <v>33</v>
      </c>
      <c r="P256" s="9" t="s">
        <v>33</v>
      </c>
      <c r="Q256" s="9"/>
      <c r="R256" s="9"/>
      <c r="S256" s="9"/>
      <c r="T256" s="9"/>
      <c r="U256" s="9"/>
      <c r="V256" s="9"/>
      <c r="W256" s="9"/>
      <c r="X256" s="9"/>
      <c r="Y256" s="9"/>
      <c r="Z256" s="9"/>
      <c r="AA256" s="9"/>
      <c r="AB256" s="9"/>
      <c r="AC256" s="9"/>
      <c r="AD256" s="9"/>
      <c r="AE256" s="9"/>
      <c r="AF256" s="7"/>
      <c r="AG256" s="11">
        <f t="shared" si="21"/>
        <v>1</v>
      </c>
      <c r="AH256" s="12">
        <f t="shared" si="22"/>
        <v>0</v>
      </c>
      <c r="AI256" s="13" t="str">
        <f t="shared" si="23"/>
        <v>LAAG</v>
      </c>
      <c r="AJ256" s="33" t="str">
        <f t="shared" si="24"/>
        <v>N</v>
      </c>
      <c r="AK256" s="14" t="str">
        <f t="shared" si="25"/>
        <v>LAAG</v>
      </c>
      <c r="AL256" s="8" t="s">
        <v>33</v>
      </c>
      <c r="AM256" s="9" t="s">
        <v>34</v>
      </c>
      <c r="AN256" s="9" t="s">
        <v>35</v>
      </c>
      <c r="AO256" s="18" t="str">
        <f t="shared" si="26"/>
        <v>N</v>
      </c>
      <c r="AP256" s="15" t="str">
        <f t="shared" si="27"/>
        <v>LAAG</v>
      </c>
      <c r="AQ256" s="6">
        <f>INDEX('P-07 HACCP score'!$C$3:$E$6,MATCH(E256,'P-07 HACCP score'!$B$3:$B$6,0),MATCH('D-14 Ernst'!A$2,'P-07 HACCP score'!$C$2:$E$2,0))</f>
        <v>2</v>
      </c>
      <c r="AR256" s="6">
        <f>INDEX('P-07 HACCP score'!$C$3:$E$6,MATCH(F256,'P-07 HACCP score'!$B$3:$B$6,0),MATCH('D-14 Ernst'!B$2,'P-07 HACCP score'!$C$2:$E$2,0))</f>
        <v>0</v>
      </c>
      <c r="AS256" s="6">
        <f>INDEX('P-07 HACCP score'!$C$3:$E$6,MATCH(G256,'P-07 HACCP score'!$B$3:$B$6,0),MATCH('D-14 Ernst'!C$2,'P-07 HACCP score'!$C$2:$E$2,0))</f>
        <v>0</v>
      </c>
      <c r="AT256" s="6">
        <f>INDEX('P-07 HACCP score'!$C$3:$E$6,MATCH(M256,'P-07 HACCP score'!$B$3:$B$6,0),MATCH('D-14 Ernst'!D$2,'P-07 HACCP score'!$C$2:$E$2,0))</f>
        <v>0</v>
      </c>
      <c r="AU256" s="6">
        <f>INDEX('P-07 HACCP score'!$C$3:$E$6,MATCH(N256,'P-07 HACCP score'!$B$3:$B$6,0),MATCH('D-14 Ernst'!E$2,'P-07 HACCP score'!$C$2:$E$2,0))</f>
        <v>0</v>
      </c>
      <c r="AV256" s="6">
        <f>INDEX('P-07 HACCP score'!$C$3:$E$6,MATCH(O256,'P-07 HACCP score'!$B$3:$B$6,0),MATCH('D-14 Ernst'!F$2,'P-07 HACCP score'!$C$2:$E$2,0))</f>
        <v>3</v>
      </c>
      <c r="AW256" s="6">
        <f>INDEX('P-07 HACCP score'!$C$3:$E$6,MATCH(P256,'P-07 HACCP score'!$B$3:$B$6,0),MATCH('D-14 Ernst'!G$2,'P-07 HACCP score'!$C$2:$E$2,0))</f>
        <v>1</v>
      </c>
      <c r="AX256" s="6">
        <f>INDEX('P-07 HACCP score'!$C$3:$E$6,MATCH(Q256,'P-07 HACCP score'!$B$3:$B$6,0),MATCH('D-14 Ernst'!H$2,'P-07 HACCP score'!$C$2:$E$2,0))</f>
        <v>0</v>
      </c>
      <c r="AY256" s="6">
        <f>INDEX('P-07 HACCP score'!$C$3:$E$6,MATCH(R256,'P-07 HACCP score'!$B$3:$B$6,0),MATCH('D-14 Ernst'!I$2,'P-07 HACCP score'!$C$2:$E$2,0))</f>
        <v>0</v>
      </c>
      <c r="AZ256" s="6">
        <f>INDEX('P-07 HACCP score'!$C$3:$E$6,MATCH(S256,'P-07 HACCP score'!$B$3:$B$6,0),MATCH('D-14 Ernst'!J$2,'P-07 HACCP score'!$C$2:$E$2,0))</f>
        <v>0</v>
      </c>
      <c r="BA256" s="6">
        <f>INDEX('P-07 HACCP score'!$C$3:$E$6,MATCH(T256,'P-07 HACCP score'!$B$3:$B$6,0),MATCH('D-14 Ernst'!K$2,'P-07 HACCP score'!$C$2:$E$2,0))</f>
        <v>0</v>
      </c>
      <c r="BB256" s="6" t="e">
        <f>INDEX('P-07 HACCP score'!$C$3:$E$6,MATCH(#REF!,'P-07 HACCP score'!$B$3:$B$6,0),MATCH('D-14 Ernst'!#REF!,'P-07 HACCP score'!$C$2:$E$2,0))</f>
        <v>#REF!</v>
      </c>
      <c r="BC256" s="6">
        <f>INDEX('P-07 HACCP score'!$C$3:$E$6,MATCH(U256,'P-07 HACCP score'!$B$3:$B$6,0),MATCH('D-14 Ernst'!L$2,'P-07 HACCP score'!$C$2:$E$2,0))</f>
        <v>0</v>
      </c>
      <c r="BD256" s="6">
        <f>INDEX('P-07 HACCP score'!$C$3:$E$6,MATCH(V256,'P-07 HACCP score'!$B$3:$B$6,0),MATCH('D-14 Ernst'!M$2,'P-07 HACCP score'!$C$2:$E$2,0))</f>
        <v>0</v>
      </c>
      <c r="BE256" s="6">
        <f>INDEX('P-07 HACCP score'!$C$3:$E$6,MATCH(W256,'P-07 HACCP score'!$B$3:$B$6,0),MATCH('D-14 Ernst'!N$2,'P-07 HACCP score'!$C$2:$E$2,0))</f>
        <v>0</v>
      </c>
      <c r="BF256" s="6">
        <f>INDEX('P-07 HACCP score'!$C$3:$E$6,MATCH(X256,'P-07 HACCP score'!$B$3:$B$6,0),MATCH('D-14 Ernst'!O$2,'P-07 HACCP score'!$C$2:$E$2,0))</f>
        <v>0</v>
      </c>
      <c r="BG256" s="6">
        <f>INDEX('P-07 HACCP score'!$C$3:$E$6,MATCH(Y256,'P-07 HACCP score'!$B$3:$B$6,0),MATCH('D-14 Ernst'!P$2,'P-07 HACCP score'!$C$2:$E$2,0))</f>
        <v>0</v>
      </c>
      <c r="BH256" s="6">
        <f>INDEX('P-07 HACCP score'!$C$3:$E$6,MATCH(Z256,'P-07 HACCP score'!$B$3:$B$6,0),MATCH('D-14 Ernst'!Q$2,'P-07 HACCP score'!$C$2:$E$2,0))</f>
        <v>0</v>
      </c>
      <c r="BI256" s="6">
        <f>INDEX('P-07 HACCP score'!$C$3:$E$6,MATCH(AA256,'P-07 HACCP score'!$B$3:$B$6,0),MATCH('D-14 Ernst'!R$2,'P-07 HACCP score'!$C$2:$E$2,0))</f>
        <v>0</v>
      </c>
      <c r="BJ256" s="6">
        <f>INDEX('P-07 HACCP score'!$C$3:$E$6,MATCH(AB256,'P-07 HACCP score'!$B$3:$B$6,0),MATCH('D-14 Ernst'!S$2,'P-07 HACCP score'!$C$2:$E$2,0))</f>
        <v>0</v>
      </c>
      <c r="BK256" s="6">
        <f>INDEX('P-07 HACCP score'!$C$3:$E$6,MATCH(AC256,'P-07 HACCP score'!$B$3:$B$6,0),MATCH('D-14 Ernst'!T$2,'P-07 HACCP score'!$C$2:$E$2,0))</f>
        <v>0</v>
      </c>
      <c r="BL256" s="6">
        <f>INDEX('P-07 HACCP score'!$C$3:$E$6,MATCH(AD256,'P-07 HACCP score'!$B$3:$B$6,0),MATCH('D-14 Ernst'!U$2,'P-07 HACCP score'!$C$2:$E$2,0))</f>
        <v>0</v>
      </c>
      <c r="BM256" s="6">
        <f>INDEX('P-07 HACCP score'!$C$3:$E$6,MATCH(AE256,'P-07 HACCP score'!$B$3:$B$6,0),MATCH('D-14 Ernst'!V$2,'P-07 HACCP score'!$C$2:$E$2,0))</f>
        <v>0</v>
      </c>
      <c r="BN256" s="6">
        <f>INDEX('P-07 HACCP score'!$C$3:$E$6,MATCH(AF256,'P-07 HACCP score'!$B$3:$B$6,0),MATCH('D-14 Ernst'!W$2,'P-07 HACCP score'!$C$2:$E$2,0))</f>
        <v>0</v>
      </c>
    </row>
    <row r="257" spans="1:66" x14ac:dyDescent="0.25">
      <c r="A257" s="26" t="s">
        <v>534</v>
      </c>
      <c r="B257" s="25" t="s">
        <v>535</v>
      </c>
      <c r="C257" s="28" t="s">
        <v>1316</v>
      </c>
      <c r="D257" s="27" t="s">
        <v>32</v>
      </c>
      <c r="E257" s="8"/>
      <c r="F257" s="9"/>
      <c r="G257" s="9"/>
      <c r="H257" s="10"/>
      <c r="I257" s="10"/>
      <c r="J257" s="10"/>
      <c r="K257" s="10"/>
      <c r="L257" s="10"/>
      <c r="M257" s="9"/>
      <c r="N257" s="9"/>
      <c r="O257" s="9" t="s">
        <v>33</v>
      </c>
      <c r="P257" s="9" t="s">
        <v>33</v>
      </c>
      <c r="Q257" s="9"/>
      <c r="R257" s="9"/>
      <c r="S257" s="9"/>
      <c r="T257" s="9"/>
      <c r="U257" s="9"/>
      <c r="V257" s="9"/>
      <c r="W257" s="9"/>
      <c r="X257" s="9"/>
      <c r="Y257" s="9"/>
      <c r="Z257" s="9"/>
      <c r="AA257" s="9"/>
      <c r="AB257" s="9"/>
      <c r="AC257" s="9"/>
      <c r="AD257" s="9"/>
      <c r="AE257" s="9" t="s">
        <v>33</v>
      </c>
      <c r="AF257" s="7"/>
      <c r="AG257" s="11">
        <f t="shared" si="21"/>
        <v>1</v>
      </c>
      <c r="AH257" s="12">
        <f t="shared" si="22"/>
        <v>0</v>
      </c>
      <c r="AI257" s="13" t="str">
        <f t="shared" si="23"/>
        <v>LAAG</v>
      </c>
      <c r="AJ257" s="33" t="str">
        <f t="shared" si="24"/>
        <v>N</v>
      </c>
      <c r="AK257" s="14" t="str">
        <f t="shared" si="25"/>
        <v>LAAG</v>
      </c>
      <c r="AL257" s="8" t="s">
        <v>38</v>
      </c>
      <c r="AM257" s="9" t="s">
        <v>39</v>
      </c>
      <c r="AN257" s="9" t="s">
        <v>35</v>
      </c>
      <c r="AO257" s="18" t="str">
        <f t="shared" si="26"/>
        <v>N</v>
      </c>
      <c r="AP257" s="15" t="str">
        <f t="shared" si="27"/>
        <v>LAAG</v>
      </c>
      <c r="AQ257" s="6">
        <f>INDEX('P-07 HACCP score'!$C$3:$E$6,MATCH(E257,'P-07 HACCP score'!$B$3:$B$6,0),MATCH('D-14 Ernst'!A$2,'P-07 HACCP score'!$C$2:$E$2,0))</f>
        <v>0</v>
      </c>
      <c r="AR257" s="6">
        <f>INDEX('P-07 HACCP score'!$C$3:$E$6,MATCH(F257,'P-07 HACCP score'!$B$3:$B$6,0),MATCH('D-14 Ernst'!B$2,'P-07 HACCP score'!$C$2:$E$2,0))</f>
        <v>0</v>
      </c>
      <c r="AS257" s="6">
        <f>INDEX('P-07 HACCP score'!$C$3:$E$6,MATCH(G257,'P-07 HACCP score'!$B$3:$B$6,0),MATCH('D-14 Ernst'!C$2,'P-07 HACCP score'!$C$2:$E$2,0))</f>
        <v>0</v>
      </c>
      <c r="AT257" s="6">
        <f>INDEX('P-07 HACCP score'!$C$3:$E$6,MATCH(M257,'P-07 HACCP score'!$B$3:$B$6,0),MATCH('D-14 Ernst'!D$2,'P-07 HACCP score'!$C$2:$E$2,0))</f>
        <v>0</v>
      </c>
      <c r="AU257" s="6">
        <f>INDEX('P-07 HACCP score'!$C$3:$E$6,MATCH(N257,'P-07 HACCP score'!$B$3:$B$6,0),MATCH('D-14 Ernst'!E$2,'P-07 HACCP score'!$C$2:$E$2,0))</f>
        <v>0</v>
      </c>
      <c r="AV257" s="6">
        <f>INDEX('P-07 HACCP score'!$C$3:$E$6,MATCH(O257,'P-07 HACCP score'!$B$3:$B$6,0),MATCH('D-14 Ernst'!F$2,'P-07 HACCP score'!$C$2:$E$2,0))</f>
        <v>3</v>
      </c>
      <c r="AW257" s="6">
        <f>INDEX('P-07 HACCP score'!$C$3:$E$6,MATCH(P257,'P-07 HACCP score'!$B$3:$B$6,0),MATCH('D-14 Ernst'!G$2,'P-07 HACCP score'!$C$2:$E$2,0))</f>
        <v>1</v>
      </c>
      <c r="AX257" s="6">
        <f>INDEX('P-07 HACCP score'!$C$3:$E$6,MATCH(Q257,'P-07 HACCP score'!$B$3:$B$6,0),MATCH('D-14 Ernst'!H$2,'P-07 HACCP score'!$C$2:$E$2,0))</f>
        <v>0</v>
      </c>
      <c r="AY257" s="6">
        <f>INDEX('P-07 HACCP score'!$C$3:$E$6,MATCH(R257,'P-07 HACCP score'!$B$3:$B$6,0),MATCH('D-14 Ernst'!I$2,'P-07 HACCP score'!$C$2:$E$2,0))</f>
        <v>0</v>
      </c>
      <c r="AZ257" s="6">
        <f>INDEX('P-07 HACCP score'!$C$3:$E$6,MATCH(S257,'P-07 HACCP score'!$B$3:$B$6,0),MATCH('D-14 Ernst'!J$2,'P-07 HACCP score'!$C$2:$E$2,0))</f>
        <v>0</v>
      </c>
      <c r="BA257" s="6">
        <f>INDEX('P-07 HACCP score'!$C$3:$E$6,MATCH(T257,'P-07 HACCP score'!$B$3:$B$6,0),MATCH('D-14 Ernst'!K$2,'P-07 HACCP score'!$C$2:$E$2,0))</f>
        <v>0</v>
      </c>
      <c r="BB257" s="6" t="e">
        <f>INDEX('P-07 HACCP score'!$C$3:$E$6,MATCH(#REF!,'P-07 HACCP score'!$B$3:$B$6,0),MATCH('D-14 Ernst'!#REF!,'P-07 HACCP score'!$C$2:$E$2,0))</f>
        <v>#REF!</v>
      </c>
      <c r="BC257" s="6">
        <f>INDEX('P-07 HACCP score'!$C$3:$E$6,MATCH(U257,'P-07 HACCP score'!$B$3:$B$6,0),MATCH('D-14 Ernst'!L$2,'P-07 HACCP score'!$C$2:$E$2,0))</f>
        <v>0</v>
      </c>
      <c r="BD257" s="6">
        <f>INDEX('P-07 HACCP score'!$C$3:$E$6,MATCH(V257,'P-07 HACCP score'!$B$3:$B$6,0),MATCH('D-14 Ernst'!M$2,'P-07 HACCP score'!$C$2:$E$2,0))</f>
        <v>0</v>
      </c>
      <c r="BE257" s="6">
        <f>INDEX('P-07 HACCP score'!$C$3:$E$6,MATCH(W257,'P-07 HACCP score'!$B$3:$B$6,0),MATCH('D-14 Ernst'!N$2,'P-07 HACCP score'!$C$2:$E$2,0))</f>
        <v>0</v>
      </c>
      <c r="BF257" s="6">
        <f>INDEX('P-07 HACCP score'!$C$3:$E$6,MATCH(X257,'P-07 HACCP score'!$B$3:$B$6,0),MATCH('D-14 Ernst'!O$2,'P-07 HACCP score'!$C$2:$E$2,0))</f>
        <v>0</v>
      </c>
      <c r="BG257" s="6">
        <f>INDEX('P-07 HACCP score'!$C$3:$E$6,MATCH(Y257,'P-07 HACCP score'!$B$3:$B$6,0),MATCH('D-14 Ernst'!P$2,'P-07 HACCP score'!$C$2:$E$2,0))</f>
        <v>0</v>
      </c>
      <c r="BH257" s="6">
        <f>INDEX('P-07 HACCP score'!$C$3:$E$6,MATCH(Z257,'P-07 HACCP score'!$B$3:$B$6,0),MATCH('D-14 Ernst'!Q$2,'P-07 HACCP score'!$C$2:$E$2,0))</f>
        <v>0</v>
      </c>
      <c r="BI257" s="6">
        <f>INDEX('P-07 HACCP score'!$C$3:$E$6,MATCH(AA257,'P-07 HACCP score'!$B$3:$B$6,0),MATCH('D-14 Ernst'!R$2,'P-07 HACCP score'!$C$2:$E$2,0))</f>
        <v>0</v>
      </c>
      <c r="BJ257" s="6">
        <f>INDEX('P-07 HACCP score'!$C$3:$E$6,MATCH(AB257,'P-07 HACCP score'!$B$3:$B$6,0),MATCH('D-14 Ernst'!S$2,'P-07 HACCP score'!$C$2:$E$2,0))</f>
        <v>0</v>
      </c>
      <c r="BK257" s="6">
        <f>INDEX('P-07 HACCP score'!$C$3:$E$6,MATCH(AC257,'P-07 HACCP score'!$B$3:$B$6,0),MATCH('D-14 Ernst'!T$2,'P-07 HACCP score'!$C$2:$E$2,0))</f>
        <v>0</v>
      </c>
      <c r="BL257" s="6">
        <f>INDEX('P-07 HACCP score'!$C$3:$E$6,MATCH(AD257,'P-07 HACCP score'!$B$3:$B$6,0),MATCH('D-14 Ernst'!U$2,'P-07 HACCP score'!$C$2:$E$2,0))</f>
        <v>0</v>
      </c>
      <c r="BM257" s="6">
        <f>INDEX('P-07 HACCP score'!$C$3:$E$6,MATCH(AE257,'P-07 HACCP score'!$B$3:$B$6,0),MATCH('D-14 Ernst'!V$2,'P-07 HACCP score'!$C$2:$E$2,0))</f>
        <v>2</v>
      </c>
      <c r="BN257" s="6">
        <f>INDEX('P-07 HACCP score'!$C$3:$E$6,MATCH(AF257,'P-07 HACCP score'!$B$3:$B$6,0),MATCH('D-14 Ernst'!W$2,'P-07 HACCP score'!$C$2:$E$2,0))</f>
        <v>0</v>
      </c>
    </row>
    <row r="258" spans="1:66" x14ac:dyDescent="0.25">
      <c r="A258" s="26" t="s">
        <v>536</v>
      </c>
      <c r="B258" s="25" t="s">
        <v>537</v>
      </c>
      <c r="C258" s="28" t="s">
        <v>1316</v>
      </c>
      <c r="D258" s="27" t="s">
        <v>32</v>
      </c>
      <c r="E258" s="8" t="s">
        <v>33</v>
      </c>
      <c r="F258" s="9"/>
      <c r="G258" s="9"/>
      <c r="H258" s="10"/>
      <c r="I258" s="10"/>
      <c r="J258" s="10"/>
      <c r="K258" s="10"/>
      <c r="L258" s="10"/>
      <c r="M258" s="9"/>
      <c r="N258" s="9"/>
      <c r="O258" s="9" t="s">
        <v>33</v>
      </c>
      <c r="P258" s="9" t="s">
        <v>33</v>
      </c>
      <c r="Q258" s="9"/>
      <c r="R258" s="9"/>
      <c r="S258" s="9"/>
      <c r="T258" s="9"/>
      <c r="U258" s="9"/>
      <c r="V258" s="9"/>
      <c r="W258" s="9"/>
      <c r="X258" s="9"/>
      <c r="Y258" s="9"/>
      <c r="Z258" s="9"/>
      <c r="AA258" s="9"/>
      <c r="AB258" s="9"/>
      <c r="AC258" s="9"/>
      <c r="AD258" s="9"/>
      <c r="AE258" s="9"/>
      <c r="AF258" s="7"/>
      <c r="AG258" s="11">
        <f t="shared" ref="AG258:AG321" si="28">COUNTIF($AQ258:$BN258,3)</f>
        <v>1</v>
      </c>
      <c r="AH258" s="12">
        <f t="shared" ref="AH258:AH321" si="29">COUNTIF($AQ258:$BN258,4)</f>
        <v>0</v>
      </c>
      <c r="AI258" s="13" t="str">
        <f t="shared" ref="AI258:AI321" si="30">IF(AH258&gt;=1,"HOOG",IF(AG258&gt;=2,"MIDDEN","LAAG"))</f>
        <v>LAAG</v>
      </c>
      <c r="AJ258" s="33" t="str">
        <f t="shared" ref="AJ258:AJ321" si="31">IF(AND(AH258=1,OR(G258="H",V258="H"),D258&lt;&gt;"4"),"J","N" )</f>
        <v>N</v>
      </c>
      <c r="AK258" s="14" t="str">
        <f t="shared" ref="AK258:AK321" si="32">IF(AND(AI258="HOOG",AJ258="J"),"MIDDEN",AI258)</f>
        <v>LAAG</v>
      </c>
      <c r="AL258" s="8" t="s">
        <v>33</v>
      </c>
      <c r="AM258" s="9" t="s">
        <v>34</v>
      </c>
      <c r="AN258" s="9" t="s">
        <v>35</v>
      </c>
      <c r="AO258" s="18" t="str">
        <f t="shared" ref="AO258:AO321" si="33">IF(AND(AL258="H",AM258="K"),"J",IF(OR(AND(AL258="L",AM258="K",AN258="J"),AND(AL258="H",AM258="G",AN258="J")),"J","N"))</f>
        <v>N</v>
      </c>
      <c r="AP258" s="15" t="str">
        <f t="shared" ref="AP258:AP321" si="34">IF(AO258="N",AK258,IF(AK258="LAAG","MIDDEN","HOOG"))</f>
        <v>LAAG</v>
      </c>
      <c r="AQ258" s="6">
        <f>INDEX('P-07 HACCP score'!$C$3:$E$6,MATCH(E258,'P-07 HACCP score'!$B$3:$B$6,0),MATCH('D-14 Ernst'!A$2,'P-07 HACCP score'!$C$2:$E$2,0))</f>
        <v>2</v>
      </c>
      <c r="AR258" s="6">
        <f>INDEX('P-07 HACCP score'!$C$3:$E$6,MATCH(F258,'P-07 HACCP score'!$B$3:$B$6,0),MATCH('D-14 Ernst'!B$2,'P-07 HACCP score'!$C$2:$E$2,0))</f>
        <v>0</v>
      </c>
      <c r="AS258" s="6">
        <f>INDEX('P-07 HACCP score'!$C$3:$E$6,MATCH(G258,'P-07 HACCP score'!$B$3:$B$6,0),MATCH('D-14 Ernst'!C$2,'P-07 HACCP score'!$C$2:$E$2,0))</f>
        <v>0</v>
      </c>
      <c r="AT258" s="6">
        <f>INDEX('P-07 HACCP score'!$C$3:$E$6,MATCH(M258,'P-07 HACCP score'!$B$3:$B$6,0),MATCH('D-14 Ernst'!D$2,'P-07 HACCP score'!$C$2:$E$2,0))</f>
        <v>0</v>
      </c>
      <c r="AU258" s="6">
        <f>INDEX('P-07 HACCP score'!$C$3:$E$6,MATCH(N258,'P-07 HACCP score'!$B$3:$B$6,0),MATCH('D-14 Ernst'!E$2,'P-07 HACCP score'!$C$2:$E$2,0))</f>
        <v>0</v>
      </c>
      <c r="AV258" s="6">
        <f>INDEX('P-07 HACCP score'!$C$3:$E$6,MATCH(O258,'P-07 HACCP score'!$B$3:$B$6,0),MATCH('D-14 Ernst'!F$2,'P-07 HACCP score'!$C$2:$E$2,0))</f>
        <v>3</v>
      </c>
      <c r="AW258" s="6">
        <f>INDEX('P-07 HACCP score'!$C$3:$E$6,MATCH(P258,'P-07 HACCP score'!$B$3:$B$6,0),MATCH('D-14 Ernst'!G$2,'P-07 HACCP score'!$C$2:$E$2,0))</f>
        <v>1</v>
      </c>
      <c r="AX258" s="6">
        <f>INDEX('P-07 HACCP score'!$C$3:$E$6,MATCH(Q258,'P-07 HACCP score'!$B$3:$B$6,0),MATCH('D-14 Ernst'!H$2,'P-07 HACCP score'!$C$2:$E$2,0))</f>
        <v>0</v>
      </c>
      <c r="AY258" s="6">
        <f>INDEX('P-07 HACCP score'!$C$3:$E$6,MATCH(R258,'P-07 HACCP score'!$B$3:$B$6,0),MATCH('D-14 Ernst'!I$2,'P-07 HACCP score'!$C$2:$E$2,0))</f>
        <v>0</v>
      </c>
      <c r="AZ258" s="6">
        <f>INDEX('P-07 HACCP score'!$C$3:$E$6,MATCH(S258,'P-07 HACCP score'!$B$3:$B$6,0),MATCH('D-14 Ernst'!J$2,'P-07 HACCP score'!$C$2:$E$2,0))</f>
        <v>0</v>
      </c>
      <c r="BA258" s="6">
        <f>INDEX('P-07 HACCP score'!$C$3:$E$6,MATCH(T258,'P-07 HACCP score'!$B$3:$B$6,0),MATCH('D-14 Ernst'!K$2,'P-07 HACCP score'!$C$2:$E$2,0))</f>
        <v>0</v>
      </c>
      <c r="BB258" s="6" t="e">
        <f>INDEX('P-07 HACCP score'!$C$3:$E$6,MATCH(#REF!,'P-07 HACCP score'!$B$3:$B$6,0),MATCH('D-14 Ernst'!#REF!,'P-07 HACCP score'!$C$2:$E$2,0))</f>
        <v>#REF!</v>
      </c>
      <c r="BC258" s="6">
        <f>INDEX('P-07 HACCP score'!$C$3:$E$6,MATCH(U258,'P-07 HACCP score'!$B$3:$B$6,0),MATCH('D-14 Ernst'!L$2,'P-07 HACCP score'!$C$2:$E$2,0))</f>
        <v>0</v>
      </c>
      <c r="BD258" s="6">
        <f>INDEX('P-07 HACCP score'!$C$3:$E$6,MATCH(V258,'P-07 HACCP score'!$B$3:$B$6,0),MATCH('D-14 Ernst'!M$2,'P-07 HACCP score'!$C$2:$E$2,0))</f>
        <v>0</v>
      </c>
      <c r="BE258" s="6">
        <f>INDEX('P-07 HACCP score'!$C$3:$E$6,MATCH(W258,'P-07 HACCP score'!$B$3:$B$6,0),MATCH('D-14 Ernst'!N$2,'P-07 HACCP score'!$C$2:$E$2,0))</f>
        <v>0</v>
      </c>
      <c r="BF258" s="6">
        <f>INDEX('P-07 HACCP score'!$C$3:$E$6,MATCH(X258,'P-07 HACCP score'!$B$3:$B$6,0),MATCH('D-14 Ernst'!O$2,'P-07 HACCP score'!$C$2:$E$2,0))</f>
        <v>0</v>
      </c>
      <c r="BG258" s="6">
        <f>INDEX('P-07 HACCP score'!$C$3:$E$6,MATCH(Y258,'P-07 HACCP score'!$B$3:$B$6,0),MATCH('D-14 Ernst'!P$2,'P-07 HACCP score'!$C$2:$E$2,0))</f>
        <v>0</v>
      </c>
      <c r="BH258" s="6">
        <f>INDEX('P-07 HACCP score'!$C$3:$E$6,MATCH(Z258,'P-07 HACCP score'!$B$3:$B$6,0),MATCH('D-14 Ernst'!Q$2,'P-07 HACCP score'!$C$2:$E$2,0))</f>
        <v>0</v>
      </c>
      <c r="BI258" s="6">
        <f>INDEX('P-07 HACCP score'!$C$3:$E$6,MATCH(AA258,'P-07 HACCP score'!$B$3:$B$6,0),MATCH('D-14 Ernst'!R$2,'P-07 HACCP score'!$C$2:$E$2,0))</f>
        <v>0</v>
      </c>
      <c r="BJ258" s="6">
        <f>INDEX('P-07 HACCP score'!$C$3:$E$6,MATCH(AB258,'P-07 HACCP score'!$B$3:$B$6,0),MATCH('D-14 Ernst'!S$2,'P-07 HACCP score'!$C$2:$E$2,0))</f>
        <v>0</v>
      </c>
      <c r="BK258" s="6">
        <f>INDEX('P-07 HACCP score'!$C$3:$E$6,MATCH(AC258,'P-07 HACCP score'!$B$3:$B$6,0),MATCH('D-14 Ernst'!T$2,'P-07 HACCP score'!$C$2:$E$2,0))</f>
        <v>0</v>
      </c>
      <c r="BL258" s="6">
        <f>INDEX('P-07 HACCP score'!$C$3:$E$6,MATCH(AD258,'P-07 HACCP score'!$B$3:$B$6,0),MATCH('D-14 Ernst'!U$2,'P-07 HACCP score'!$C$2:$E$2,0))</f>
        <v>0</v>
      </c>
      <c r="BM258" s="6">
        <f>INDEX('P-07 HACCP score'!$C$3:$E$6,MATCH(AE258,'P-07 HACCP score'!$B$3:$B$6,0),MATCH('D-14 Ernst'!V$2,'P-07 HACCP score'!$C$2:$E$2,0))</f>
        <v>0</v>
      </c>
      <c r="BN258" s="6">
        <f>INDEX('P-07 HACCP score'!$C$3:$E$6,MATCH(AF258,'P-07 HACCP score'!$B$3:$B$6,0),MATCH('D-14 Ernst'!W$2,'P-07 HACCP score'!$C$2:$E$2,0))</f>
        <v>0</v>
      </c>
    </row>
    <row r="259" spans="1:66" x14ac:dyDescent="0.25">
      <c r="A259" s="26" t="s">
        <v>538</v>
      </c>
      <c r="B259" s="25" t="s">
        <v>539</v>
      </c>
      <c r="C259" s="28" t="s">
        <v>1316</v>
      </c>
      <c r="D259" s="27" t="s">
        <v>32</v>
      </c>
      <c r="E259" s="8"/>
      <c r="F259" s="9"/>
      <c r="G259" s="9"/>
      <c r="H259" s="10"/>
      <c r="I259" s="10"/>
      <c r="J259" s="10"/>
      <c r="K259" s="10"/>
      <c r="L259" s="10"/>
      <c r="M259" s="9"/>
      <c r="N259" s="9"/>
      <c r="O259" s="9" t="s">
        <v>33</v>
      </c>
      <c r="P259" s="9" t="s">
        <v>33</v>
      </c>
      <c r="Q259" s="9"/>
      <c r="R259" s="9"/>
      <c r="S259" s="9"/>
      <c r="T259" s="9"/>
      <c r="U259" s="9"/>
      <c r="V259" s="9"/>
      <c r="W259" s="9"/>
      <c r="X259" s="9"/>
      <c r="Y259" s="9"/>
      <c r="Z259" s="9"/>
      <c r="AA259" s="9"/>
      <c r="AB259" s="9"/>
      <c r="AC259" s="9"/>
      <c r="AD259" s="9"/>
      <c r="AE259" s="9"/>
      <c r="AF259" s="7"/>
      <c r="AG259" s="11">
        <f t="shared" si="28"/>
        <v>1</v>
      </c>
      <c r="AH259" s="12">
        <f t="shared" si="29"/>
        <v>0</v>
      </c>
      <c r="AI259" s="13" t="str">
        <f t="shared" si="30"/>
        <v>LAAG</v>
      </c>
      <c r="AJ259" s="33" t="str">
        <f t="shared" si="31"/>
        <v>N</v>
      </c>
      <c r="AK259" s="14" t="str">
        <f t="shared" si="32"/>
        <v>LAAG</v>
      </c>
      <c r="AL259" s="8" t="s">
        <v>38</v>
      </c>
      <c r="AM259" s="9" t="s">
        <v>39</v>
      </c>
      <c r="AN259" s="9" t="s">
        <v>35</v>
      </c>
      <c r="AO259" s="18" t="str">
        <f t="shared" si="33"/>
        <v>N</v>
      </c>
      <c r="AP259" s="15" t="str">
        <f t="shared" si="34"/>
        <v>LAAG</v>
      </c>
      <c r="AQ259" s="6">
        <f>INDEX('P-07 HACCP score'!$C$3:$E$6,MATCH(E259,'P-07 HACCP score'!$B$3:$B$6,0),MATCH('D-14 Ernst'!A$2,'P-07 HACCP score'!$C$2:$E$2,0))</f>
        <v>0</v>
      </c>
      <c r="AR259" s="6">
        <f>INDEX('P-07 HACCP score'!$C$3:$E$6,MATCH(F259,'P-07 HACCP score'!$B$3:$B$6,0),MATCH('D-14 Ernst'!B$2,'P-07 HACCP score'!$C$2:$E$2,0))</f>
        <v>0</v>
      </c>
      <c r="AS259" s="6">
        <f>INDEX('P-07 HACCP score'!$C$3:$E$6,MATCH(G259,'P-07 HACCP score'!$B$3:$B$6,0),MATCH('D-14 Ernst'!C$2,'P-07 HACCP score'!$C$2:$E$2,0))</f>
        <v>0</v>
      </c>
      <c r="AT259" s="6">
        <f>INDEX('P-07 HACCP score'!$C$3:$E$6,MATCH(M259,'P-07 HACCP score'!$B$3:$B$6,0),MATCH('D-14 Ernst'!D$2,'P-07 HACCP score'!$C$2:$E$2,0))</f>
        <v>0</v>
      </c>
      <c r="AU259" s="6">
        <f>INDEX('P-07 HACCP score'!$C$3:$E$6,MATCH(N259,'P-07 HACCP score'!$B$3:$B$6,0),MATCH('D-14 Ernst'!E$2,'P-07 HACCP score'!$C$2:$E$2,0))</f>
        <v>0</v>
      </c>
      <c r="AV259" s="6">
        <f>INDEX('P-07 HACCP score'!$C$3:$E$6,MATCH(O259,'P-07 HACCP score'!$B$3:$B$6,0),MATCH('D-14 Ernst'!F$2,'P-07 HACCP score'!$C$2:$E$2,0))</f>
        <v>3</v>
      </c>
      <c r="AW259" s="6">
        <f>INDEX('P-07 HACCP score'!$C$3:$E$6,MATCH(P259,'P-07 HACCP score'!$B$3:$B$6,0),MATCH('D-14 Ernst'!G$2,'P-07 HACCP score'!$C$2:$E$2,0))</f>
        <v>1</v>
      </c>
      <c r="AX259" s="6">
        <f>INDEX('P-07 HACCP score'!$C$3:$E$6,MATCH(Q259,'P-07 HACCP score'!$B$3:$B$6,0),MATCH('D-14 Ernst'!H$2,'P-07 HACCP score'!$C$2:$E$2,0))</f>
        <v>0</v>
      </c>
      <c r="AY259" s="6">
        <f>INDEX('P-07 HACCP score'!$C$3:$E$6,MATCH(R259,'P-07 HACCP score'!$B$3:$B$6,0),MATCH('D-14 Ernst'!I$2,'P-07 HACCP score'!$C$2:$E$2,0))</f>
        <v>0</v>
      </c>
      <c r="AZ259" s="6">
        <f>INDEX('P-07 HACCP score'!$C$3:$E$6,MATCH(S259,'P-07 HACCP score'!$B$3:$B$6,0),MATCH('D-14 Ernst'!J$2,'P-07 HACCP score'!$C$2:$E$2,0))</f>
        <v>0</v>
      </c>
      <c r="BA259" s="6">
        <f>INDEX('P-07 HACCP score'!$C$3:$E$6,MATCH(T259,'P-07 HACCP score'!$B$3:$B$6,0),MATCH('D-14 Ernst'!K$2,'P-07 HACCP score'!$C$2:$E$2,0))</f>
        <v>0</v>
      </c>
      <c r="BB259" s="6" t="e">
        <f>INDEX('P-07 HACCP score'!$C$3:$E$6,MATCH(#REF!,'P-07 HACCP score'!$B$3:$B$6,0),MATCH('D-14 Ernst'!#REF!,'P-07 HACCP score'!$C$2:$E$2,0))</f>
        <v>#REF!</v>
      </c>
      <c r="BC259" s="6">
        <f>INDEX('P-07 HACCP score'!$C$3:$E$6,MATCH(U259,'P-07 HACCP score'!$B$3:$B$6,0),MATCH('D-14 Ernst'!L$2,'P-07 HACCP score'!$C$2:$E$2,0))</f>
        <v>0</v>
      </c>
      <c r="BD259" s="6">
        <f>INDEX('P-07 HACCP score'!$C$3:$E$6,MATCH(V259,'P-07 HACCP score'!$B$3:$B$6,0),MATCH('D-14 Ernst'!M$2,'P-07 HACCP score'!$C$2:$E$2,0))</f>
        <v>0</v>
      </c>
      <c r="BE259" s="6">
        <f>INDEX('P-07 HACCP score'!$C$3:$E$6,MATCH(W259,'P-07 HACCP score'!$B$3:$B$6,0),MATCH('D-14 Ernst'!N$2,'P-07 HACCP score'!$C$2:$E$2,0))</f>
        <v>0</v>
      </c>
      <c r="BF259" s="6">
        <f>INDEX('P-07 HACCP score'!$C$3:$E$6,MATCH(X259,'P-07 HACCP score'!$B$3:$B$6,0),MATCH('D-14 Ernst'!O$2,'P-07 HACCP score'!$C$2:$E$2,0))</f>
        <v>0</v>
      </c>
      <c r="BG259" s="6">
        <f>INDEX('P-07 HACCP score'!$C$3:$E$6,MATCH(Y259,'P-07 HACCP score'!$B$3:$B$6,0),MATCH('D-14 Ernst'!P$2,'P-07 HACCP score'!$C$2:$E$2,0))</f>
        <v>0</v>
      </c>
      <c r="BH259" s="6">
        <f>INDEX('P-07 HACCP score'!$C$3:$E$6,MATCH(Z259,'P-07 HACCP score'!$B$3:$B$6,0),MATCH('D-14 Ernst'!Q$2,'P-07 HACCP score'!$C$2:$E$2,0))</f>
        <v>0</v>
      </c>
      <c r="BI259" s="6">
        <f>INDEX('P-07 HACCP score'!$C$3:$E$6,MATCH(AA259,'P-07 HACCP score'!$B$3:$B$6,0),MATCH('D-14 Ernst'!R$2,'P-07 HACCP score'!$C$2:$E$2,0))</f>
        <v>0</v>
      </c>
      <c r="BJ259" s="6">
        <f>INDEX('P-07 HACCP score'!$C$3:$E$6,MATCH(AB259,'P-07 HACCP score'!$B$3:$B$6,0),MATCH('D-14 Ernst'!S$2,'P-07 HACCP score'!$C$2:$E$2,0))</f>
        <v>0</v>
      </c>
      <c r="BK259" s="6">
        <f>INDEX('P-07 HACCP score'!$C$3:$E$6,MATCH(AC259,'P-07 HACCP score'!$B$3:$B$6,0),MATCH('D-14 Ernst'!T$2,'P-07 HACCP score'!$C$2:$E$2,0))</f>
        <v>0</v>
      </c>
      <c r="BL259" s="6">
        <f>INDEX('P-07 HACCP score'!$C$3:$E$6,MATCH(AD259,'P-07 HACCP score'!$B$3:$B$6,0),MATCH('D-14 Ernst'!U$2,'P-07 HACCP score'!$C$2:$E$2,0))</f>
        <v>0</v>
      </c>
      <c r="BM259" s="6">
        <f>INDEX('P-07 HACCP score'!$C$3:$E$6,MATCH(AE259,'P-07 HACCP score'!$B$3:$B$6,0),MATCH('D-14 Ernst'!V$2,'P-07 HACCP score'!$C$2:$E$2,0))</f>
        <v>0</v>
      </c>
      <c r="BN259" s="6">
        <f>INDEX('P-07 HACCP score'!$C$3:$E$6,MATCH(AF259,'P-07 HACCP score'!$B$3:$B$6,0),MATCH('D-14 Ernst'!W$2,'P-07 HACCP score'!$C$2:$E$2,0))</f>
        <v>0</v>
      </c>
    </row>
    <row r="260" spans="1:66" x14ac:dyDescent="0.25">
      <c r="A260" s="26" t="s">
        <v>540</v>
      </c>
      <c r="B260" s="25" t="s">
        <v>541</v>
      </c>
      <c r="C260" s="28" t="s">
        <v>86</v>
      </c>
      <c r="D260" s="27" t="s">
        <v>83</v>
      </c>
      <c r="E260" s="8"/>
      <c r="F260" s="9"/>
      <c r="G260" s="9"/>
      <c r="H260" s="10"/>
      <c r="I260" s="10"/>
      <c r="J260" s="10"/>
      <c r="K260" s="10"/>
      <c r="L260" s="10"/>
      <c r="M260" s="9"/>
      <c r="N260" s="9"/>
      <c r="O260" s="9"/>
      <c r="P260" s="9"/>
      <c r="Q260" s="9"/>
      <c r="R260" s="9"/>
      <c r="S260" s="9"/>
      <c r="T260" s="9"/>
      <c r="U260" s="9"/>
      <c r="V260" s="9"/>
      <c r="W260" s="9"/>
      <c r="X260" s="9"/>
      <c r="Y260" s="9"/>
      <c r="Z260" s="9"/>
      <c r="AA260" s="9"/>
      <c r="AB260" s="9"/>
      <c r="AC260" s="9"/>
      <c r="AD260" s="9"/>
      <c r="AE260" s="9"/>
      <c r="AF260" s="7"/>
      <c r="AG260" s="11">
        <f t="shared" si="28"/>
        <v>0</v>
      </c>
      <c r="AH260" s="12">
        <f t="shared" si="29"/>
        <v>0</v>
      </c>
      <c r="AI260" s="13" t="str">
        <f t="shared" si="30"/>
        <v>LAAG</v>
      </c>
      <c r="AJ260" s="33" t="str">
        <f t="shared" si="31"/>
        <v>N</v>
      </c>
      <c r="AK260" s="14" t="str">
        <f t="shared" si="32"/>
        <v>LAAG</v>
      </c>
      <c r="AL260" s="8" t="s">
        <v>33</v>
      </c>
      <c r="AM260" s="9" t="s">
        <v>39</v>
      </c>
      <c r="AN260" s="9" t="s">
        <v>35</v>
      </c>
      <c r="AO260" s="18" t="str">
        <f t="shared" si="33"/>
        <v>N</v>
      </c>
      <c r="AP260" s="15" t="str">
        <f t="shared" si="34"/>
        <v>LAAG</v>
      </c>
      <c r="AQ260" s="6">
        <f>INDEX('P-07 HACCP score'!$C$3:$E$6,MATCH(E260,'P-07 HACCP score'!$B$3:$B$6,0),MATCH('D-14 Ernst'!A$2,'P-07 HACCP score'!$C$2:$E$2,0))</f>
        <v>0</v>
      </c>
      <c r="AR260" s="6">
        <f>INDEX('P-07 HACCP score'!$C$3:$E$6,MATCH(F260,'P-07 HACCP score'!$B$3:$B$6,0),MATCH('D-14 Ernst'!B$2,'P-07 HACCP score'!$C$2:$E$2,0))</f>
        <v>0</v>
      </c>
      <c r="AS260" s="6">
        <f>INDEX('P-07 HACCP score'!$C$3:$E$6,MATCH(G260,'P-07 HACCP score'!$B$3:$B$6,0),MATCH('D-14 Ernst'!C$2,'P-07 HACCP score'!$C$2:$E$2,0))</f>
        <v>0</v>
      </c>
      <c r="AT260" s="6">
        <f>INDEX('P-07 HACCP score'!$C$3:$E$6,MATCH(M260,'P-07 HACCP score'!$B$3:$B$6,0),MATCH('D-14 Ernst'!D$2,'P-07 HACCP score'!$C$2:$E$2,0))</f>
        <v>0</v>
      </c>
      <c r="AU260" s="6">
        <f>INDEX('P-07 HACCP score'!$C$3:$E$6,MATCH(N260,'P-07 HACCP score'!$B$3:$B$6,0),MATCH('D-14 Ernst'!E$2,'P-07 HACCP score'!$C$2:$E$2,0))</f>
        <v>0</v>
      </c>
      <c r="AV260" s="6">
        <f>INDEX('P-07 HACCP score'!$C$3:$E$6,MATCH(O260,'P-07 HACCP score'!$B$3:$B$6,0),MATCH('D-14 Ernst'!F$2,'P-07 HACCP score'!$C$2:$E$2,0))</f>
        <v>0</v>
      </c>
      <c r="AW260" s="6">
        <f>INDEX('P-07 HACCP score'!$C$3:$E$6,MATCH(P260,'P-07 HACCP score'!$B$3:$B$6,0),MATCH('D-14 Ernst'!G$2,'P-07 HACCP score'!$C$2:$E$2,0))</f>
        <v>0</v>
      </c>
      <c r="AX260" s="6">
        <f>INDEX('P-07 HACCP score'!$C$3:$E$6,MATCH(Q260,'P-07 HACCP score'!$B$3:$B$6,0),MATCH('D-14 Ernst'!H$2,'P-07 HACCP score'!$C$2:$E$2,0))</f>
        <v>0</v>
      </c>
      <c r="AY260" s="6">
        <f>INDEX('P-07 HACCP score'!$C$3:$E$6,MATCH(R260,'P-07 HACCP score'!$B$3:$B$6,0),MATCH('D-14 Ernst'!I$2,'P-07 HACCP score'!$C$2:$E$2,0))</f>
        <v>0</v>
      </c>
      <c r="AZ260" s="6">
        <f>INDEX('P-07 HACCP score'!$C$3:$E$6,MATCH(S260,'P-07 HACCP score'!$B$3:$B$6,0),MATCH('D-14 Ernst'!J$2,'P-07 HACCP score'!$C$2:$E$2,0))</f>
        <v>0</v>
      </c>
      <c r="BA260" s="6">
        <f>INDEX('P-07 HACCP score'!$C$3:$E$6,MATCH(T260,'P-07 HACCP score'!$B$3:$B$6,0),MATCH('D-14 Ernst'!K$2,'P-07 HACCP score'!$C$2:$E$2,0))</f>
        <v>0</v>
      </c>
      <c r="BB260" s="6" t="e">
        <f>INDEX('P-07 HACCP score'!$C$3:$E$6,MATCH(#REF!,'P-07 HACCP score'!$B$3:$B$6,0),MATCH('D-14 Ernst'!#REF!,'P-07 HACCP score'!$C$2:$E$2,0))</f>
        <v>#REF!</v>
      </c>
      <c r="BC260" s="6">
        <f>INDEX('P-07 HACCP score'!$C$3:$E$6,MATCH(U260,'P-07 HACCP score'!$B$3:$B$6,0),MATCH('D-14 Ernst'!L$2,'P-07 HACCP score'!$C$2:$E$2,0))</f>
        <v>0</v>
      </c>
      <c r="BD260" s="6">
        <f>INDEX('P-07 HACCP score'!$C$3:$E$6,MATCH(V260,'P-07 HACCP score'!$B$3:$B$6,0),MATCH('D-14 Ernst'!M$2,'P-07 HACCP score'!$C$2:$E$2,0))</f>
        <v>0</v>
      </c>
      <c r="BE260" s="6">
        <f>INDEX('P-07 HACCP score'!$C$3:$E$6,MATCH(W260,'P-07 HACCP score'!$B$3:$B$6,0),MATCH('D-14 Ernst'!N$2,'P-07 HACCP score'!$C$2:$E$2,0))</f>
        <v>0</v>
      </c>
      <c r="BF260" s="6">
        <f>INDEX('P-07 HACCP score'!$C$3:$E$6,MATCH(X260,'P-07 HACCP score'!$B$3:$B$6,0),MATCH('D-14 Ernst'!O$2,'P-07 HACCP score'!$C$2:$E$2,0))</f>
        <v>0</v>
      </c>
      <c r="BG260" s="6">
        <f>INDEX('P-07 HACCP score'!$C$3:$E$6,MATCH(Y260,'P-07 HACCP score'!$B$3:$B$6,0),MATCH('D-14 Ernst'!P$2,'P-07 HACCP score'!$C$2:$E$2,0))</f>
        <v>0</v>
      </c>
      <c r="BH260" s="6">
        <f>INDEX('P-07 HACCP score'!$C$3:$E$6,MATCH(Z260,'P-07 HACCP score'!$B$3:$B$6,0),MATCH('D-14 Ernst'!Q$2,'P-07 HACCP score'!$C$2:$E$2,0))</f>
        <v>0</v>
      </c>
      <c r="BI260" s="6">
        <f>INDEX('P-07 HACCP score'!$C$3:$E$6,MATCH(AA260,'P-07 HACCP score'!$B$3:$B$6,0),MATCH('D-14 Ernst'!R$2,'P-07 HACCP score'!$C$2:$E$2,0))</f>
        <v>0</v>
      </c>
      <c r="BJ260" s="6">
        <f>INDEX('P-07 HACCP score'!$C$3:$E$6,MATCH(AB260,'P-07 HACCP score'!$B$3:$B$6,0),MATCH('D-14 Ernst'!S$2,'P-07 HACCP score'!$C$2:$E$2,0))</f>
        <v>0</v>
      </c>
      <c r="BK260" s="6">
        <f>INDEX('P-07 HACCP score'!$C$3:$E$6,MATCH(AC260,'P-07 HACCP score'!$B$3:$B$6,0),MATCH('D-14 Ernst'!T$2,'P-07 HACCP score'!$C$2:$E$2,0))</f>
        <v>0</v>
      </c>
      <c r="BL260" s="6">
        <f>INDEX('P-07 HACCP score'!$C$3:$E$6,MATCH(AD260,'P-07 HACCP score'!$B$3:$B$6,0),MATCH('D-14 Ernst'!U$2,'P-07 HACCP score'!$C$2:$E$2,0))</f>
        <v>0</v>
      </c>
      <c r="BM260" s="6">
        <f>INDEX('P-07 HACCP score'!$C$3:$E$6,MATCH(AE260,'P-07 HACCP score'!$B$3:$B$6,0),MATCH('D-14 Ernst'!V$2,'P-07 HACCP score'!$C$2:$E$2,0))</f>
        <v>0</v>
      </c>
      <c r="BN260" s="6">
        <f>INDEX('P-07 HACCP score'!$C$3:$E$6,MATCH(AF260,'P-07 HACCP score'!$B$3:$B$6,0),MATCH('D-14 Ernst'!W$2,'P-07 HACCP score'!$C$2:$E$2,0))</f>
        <v>0</v>
      </c>
    </row>
    <row r="261" spans="1:66" x14ac:dyDescent="0.25">
      <c r="A261" s="26" t="s">
        <v>542</v>
      </c>
      <c r="B261" s="25" t="s">
        <v>543</v>
      </c>
      <c r="C261" s="28" t="s">
        <v>1306</v>
      </c>
      <c r="D261" s="27" t="s">
        <v>83</v>
      </c>
      <c r="E261" s="8"/>
      <c r="F261" s="9"/>
      <c r="G261" s="9"/>
      <c r="H261" s="10"/>
      <c r="I261" s="10"/>
      <c r="J261" s="10"/>
      <c r="K261" s="10"/>
      <c r="L261" s="10"/>
      <c r="M261" s="9"/>
      <c r="N261" s="9"/>
      <c r="O261" s="9"/>
      <c r="P261" s="9"/>
      <c r="Q261" s="9"/>
      <c r="R261" s="9"/>
      <c r="S261" s="9"/>
      <c r="T261" s="9"/>
      <c r="U261" s="9"/>
      <c r="V261" s="9"/>
      <c r="W261" s="9"/>
      <c r="X261" s="9"/>
      <c r="Y261" s="9"/>
      <c r="Z261" s="9"/>
      <c r="AA261" s="9"/>
      <c r="AB261" s="9"/>
      <c r="AC261" s="9"/>
      <c r="AD261" s="9"/>
      <c r="AE261" s="9"/>
      <c r="AF261" s="7"/>
      <c r="AG261" s="11">
        <f t="shared" si="28"/>
        <v>0</v>
      </c>
      <c r="AH261" s="12">
        <f t="shared" si="29"/>
        <v>0</v>
      </c>
      <c r="AI261" s="13" t="str">
        <f t="shared" si="30"/>
        <v>LAAG</v>
      </c>
      <c r="AJ261" s="33" t="str">
        <f t="shared" si="31"/>
        <v>N</v>
      </c>
      <c r="AK261" s="14" t="str">
        <f t="shared" si="32"/>
        <v>LAAG</v>
      </c>
      <c r="AL261" s="8" t="s">
        <v>33</v>
      </c>
      <c r="AM261" s="9" t="s">
        <v>39</v>
      </c>
      <c r="AN261" s="9" t="s">
        <v>35</v>
      </c>
      <c r="AO261" s="18" t="str">
        <f t="shared" si="33"/>
        <v>N</v>
      </c>
      <c r="AP261" s="15" t="str">
        <f t="shared" si="34"/>
        <v>LAAG</v>
      </c>
      <c r="AQ261" s="6">
        <f>INDEX('P-07 HACCP score'!$C$3:$E$6,MATCH(E261,'P-07 HACCP score'!$B$3:$B$6,0),MATCH('D-14 Ernst'!A$2,'P-07 HACCP score'!$C$2:$E$2,0))</f>
        <v>0</v>
      </c>
      <c r="AR261" s="6">
        <f>INDEX('P-07 HACCP score'!$C$3:$E$6,MATCH(F261,'P-07 HACCP score'!$B$3:$B$6,0),MATCH('D-14 Ernst'!B$2,'P-07 HACCP score'!$C$2:$E$2,0))</f>
        <v>0</v>
      </c>
      <c r="AS261" s="6">
        <f>INDEX('P-07 HACCP score'!$C$3:$E$6,MATCH(G261,'P-07 HACCP score'!$B$3:$B$6,0),MATCH('D-14 Ernst'!C$2,'P-07 HACCP score'!$C$2:$E$2,0))</f>
        <v>0</v>
      </c>
      <c r="AT261" s="6">
        <f>INDEX('P-07 HACCP score'!$C$3:$E$6,MATCH(M261,'P-07 HACCP score'!$B$3:$B$6,0),MATCH('D-14 Ernst'!D$2,'P-07 HACCP score'!$C$2:$E$2,0))</f>
        <v>0</v>
      </c>
      <c r="AU261" s="6">
        <f>INDEX('P-07 HACCP score'!$C$3:$E$6,MATCH(N261,'P-07 HACCP score'!$B$3:$B$6,0),MATCH('D-14 Ernst'!E$2,'P-07 HACCP score'!$C$2:$E$2,0))</f>
        <v>0</v>
      </c>
      <c r="AV261" s="6">
        <f>INDEX('P-07 HACCP score'!$C$3:$E$6,MATCH(O261,'P-07 HACCP score'!$B$3:$B$6,0),MATCH('D-14 Ernst'!F$2,'P-07 HACCP score'!$C$2:$E$2,0))</f>
        <v>0</v>
      </c>
      <c r="AW261" s="6">
        <f>INDEX('P-07 HACCP score'!$C$3:$E$6,MATCH(P261,'P-07 HACCP score'!$B$3:$B$6,0),MATCH('D-14 Ernst'!G$2,'P-07 HACCP score'!$C$2:$E$2,0))</f>
        <v>0</v>
      </c>
      <c r="AX261" s="6">
        <f>INDEX('P-07 HACCP score'!$C$3:$E$6,MATCH(Q261,'P-07 HACCP score'!$B$3:$B$6,0),MATCH('D-14 Ernst'!H$2,'P-07 HACCP score'!$C$2:$E$2,0))</f>
        <v>0</v>
      </c>
      <c r="AY261" s="6">
        <f>INDEX('P-07 HACCP score'!$C$3:$E$6,MATCH(R261,'P-07 HACCP score'!$B$3:$B$6,0),MATCH('D-14 Ernst'!I$2,'P-07 HACCP score'!$C$2:$E$2,0))</f>
        <v>0</v>
      </c>
      <c r="AZ261" s="6">
        <f>INDEX('P-07 HACCP score'!$C$3:$E$6,MATCH(S261,'P-07 HACCP score'!$B$3:$B$6,0),MATCH('D-14 Ernst'!J$2,'P-07 HACCP score'!$C$2:$E$2,0))</f>
        <v>0</v>
      </c>
      <c r="BA261" s="6">
        <f>INDEX('P-07 HACCP score'!$C$3:$E$6,MATCH(T261,'P-07 HACCP score'!$B$3:$B$6,0),MATCH('D-14 Ernst'!K$2,'P-07 HACCP score'!$C$2:$E$2,0))</f>
        <v>0</v>
      </c>
      <c r="BB261" s="6" t="e">
        <f>INDEX('P-07 HACCP score'!$C$3:$E$6,MATCH(#REF!,'P-07 HACCP score'!$B$3:$B$6,0),MATCH('D-14 Ernst'!#REF!,'P-07 HACCP score'!$C$2:$E$2,0))</f>
        <v>#REF!</v>
      </c>
      <c r="BC261" s="6">
        <f>INDEX('P-07 HACCP score'!$C$3:$E$6,MATCH(U261,'P-07 HACCP score'!$B$3:$B$6,0),MATCH('D-14 Ernst'!L$2,'P-07 HACCP score'!$C$2:$E$2,0))</f>
        <v>0</v>
      </c>
      <c r="BD261" s="6">
        <f>INDEX('P-07 HACCP score'!$C$3:$E$6,MATCH(V261,'P-07 HACCP score'!$B$3:$B$6,0),MATCH('D-14 Ernst'!M$2,'P-07 HACCP score'!$C$2:$E$2,0))</f>
        <v>0</v>
      </c>
      <c r="BE261" s="6">
        <f>INDEX('P-07 HACCP score'!$C$3:$E$6,MATCH(W261,'P-07 HACCP score'!$B$3:$B$6,0),MATCH('D-14 Ernst'!N$2,'P-07 HACCP score'!$C$2:$E$2,0))</f>
        <v>0</v>
      </c>
      <c r="BF261" s="6">
        <f>INDEX('P-07 HACCP score'!$C$3:$E$6,MATCH(X261,'P-07 HACCP score'!$B$3:$B$6,0),MATCH('D-14 Ernst'!O$2,'P-07 HACCP score'!$C$2:$E$2,0))</f>
        <v>0</v>
      </c>
      <c r="BG261" s="6">
        <f>INDEX('P-07 HACCP score'!$C$3:$E$6,MATCH(Y261,'P-07 HACCP score'!$B$3:$B$6,0),MATCH('D-14 Ernst'!P$2,'P-07 HACCP score'!$C$2:$E$2,0))</f>
        <v>0</v>
      </c>
      <c r="BH261" s="6">
        <f>INDEX('P-07 HACCP score'!$C$3:$E$6,MATCH(Z261,'P-07 HACCP score'!$B$3:$B$6,0),MATCH('D-14 Ernst'!Q$2,'P-07 HACCP score'!$C$2:$E$2,0))</f>
        <v>0</v>
      </c>
      <c r="BI261" s="6">
        <f>INDEX('P-07 HACCP score'!$C$3:$E$6,MATCH(AA261,'P-07 HACCP score'!$B$3:$B$6,0),MATCH('D-14 Ernst'!R$2,'P-07 HACCP score'!$C$2:$E$2,0))</f>
        <v>0</v>
      </c>
      <c r="BJ261" s="6">
        <f>INDEX('P-07 HACCP score'!$C$3:$E$6,MATCH(AB261,'P-07 HACCP score'!$B$3:$B$6,0),MATCH('D-14 Ernst'!S$2,'P-07 HACCP score'!$C$2:$E$2,0))</f>
        <v>0</v>
      </c>
      <c r="BK261" s="6">
        <f>INDEX('P-07 HACCP score'!$C$3:$E$6,MATCH(AC261,'P-07 HACCP score'!$B$3:$B$6,0),MATCH('D-14 Ernst'!T$2,'P-07 HACCP score'!$C$2:$E$2,0))</f>
        <v>0</v>
      </c>
      <c r="BL261" s="6">
        <f>INDEX('P-07 HACCP score'!$C$3:$E$6,MATCH(AD261,'P-07 HACCP score'!$B$3:$B$6,0),MATCH('D-14 Ernst'!U$2,'P-07 HACCP score'!$C$2:$E$2,0))</f>
        <v>0</v>
      </c>
      <c r="BM261" s="6">
        <f>INDEX('P-07 HACCP score'!$C$3:$E$6,MATCH(AE261,'P-07 HACCP score'!$B$3:$B$6,0),MATCH('D-14 Ernst'!V$2,'P-07 HACCP score'!$C$2:$E$2,0))</f>
        <v>0</v>
      </c>
      <c r="BN261" s="6">
        <f>INDEX('P-07 HACCP score'!$C$3:$E$6,MATCH(AF261,'P-07 HACCP score'!$B$3:$B$6,0),MATCH('D-14 Ernst'!W$2,'P-07 HACCP score'!$C$2:$E$2,0))</f>
        <v>0</v>
      </c>
    </row>
    <row r="262" spans="1:66" x14ac:dyDescent="0.25">
      <c r="A262" s="26" t="s">
        <v>544</v>
      </c>
      <c r="B262" s="25" t="s">
        <v>545</v>
      </c>
      <c r="C262" s="28" t="s">
        <v>1306</v>
      </c>
      <c r="D262" s="27" t="s">
        <v>83</v>
      </c>
      <c r="E262" s="8"/>
      <c r="F262" s="9"/>
      <c r="G262" s="9"/>
      <c r="H262" s="10"/>
      <c r="I262" s="10"/>
      <c r="J262" s="10"/>
      <c r="K262" s="10"/>
      <c r="L262" s="10"/>
      <c r="M262" s="9"/>
      <c r="N262" s="9" t="s">
        <v>38</v>
      </c>
      <c r="O262" s="9" t="s">
        <v>33</v>
      </c>
      <c r="P262" s="9"/>
      <c r="Q262" s="9"/>
      <c r="R262" s="9"/>
      <c r="S262" s="9"/>
      <c r="T262" s="9"/>
      <c r="U262" s="9"/>
      <c r="V262" s="9"/>
      <c r="W262" s="9"/>
      <c r="X262" s="9"/>
      <c r="Y262" s="9"/>
      <c r="Z262" s="9"/>
      <c r="AA262" s="9"/>
      <c r="AB262" s="9"/>
      <c r="AC262" s="9"/>
      <c r="AD262" s="9"/>
      <c r="AE262" s="9"/>
      <c r="AF262" s="7"/>
      <c r="AG262" s="11">
        <f t="shared" si="28"/>
        <v>1</v>
      </c>
      <c r="AH262" s="12">
        <f t="shared" si="29"/>
        <v>1</v>
      </c>
      <c r="AI262" s="13" t="str">
        <f t="shared" si="30"/>
        <v>HOOG</v>
      </c>
      <c r="AJ262" s="33" t="str">
        <f t="shared" si="31"/>
        <v>N</v>
      </c>
      <c r="AK262" s="14" t="str">
        <f t="shared" si="32"/>
        <v>HOOG</v>
      </c>
      <c r="AL262" s="8" t="s">
        <v>33</v>
      </c>
      <c r="AM262" s="9" t="s">
        <v>39</v>
      </c>
      <c r="AN262" s="9" t="s">
        <v>35</v>
      </c>
      <c r="AO262" s="18" t="str">
        <f t="shared" si="33"/>
        <v>N</v>
      </c>
      <c r="AP262" s="15" t="str">
        <f t="shared" si="34"/>
        <v>HOOG</v>
      </c>
      <c r="AQ262" s="6">
        <f>INDEX('P-07 HACCP score'!$C$3:$E$6,MATCH(E262,'P-07 HACCP score'!$B$3:$B$6,0),MATCH('D-14 Ernst'!A$2,'P-07 HACCP score'!$C$2:$E$2,0))</f>
        <v>0</v>
      </c>
      <c r="AR262" s="6">
        <f>INDEX('P-07 HACCP score'!$C$3:$E$6,MATCH(F262,'P-07 HACCP score'!$B$3:$B$6,0),MATCH('D-14 Ernst'!B$2,'P-07 HACCP score'!$C$2:$E$2,0))</f>
        <v>0</v>
      </c>
      <c r="AS262" s="6">
        <f>INDEX('P-07 HACCP score'!$C$3:$E$6,MATCH(G262,'P-07 HACCP score'!$B$3:$B$6,0),MATCH('D-14 Ernst'!C$2,'P-07 HACCP score'!$C$2:$E$2,0))</f>
        <v>0</v>
      </c>
      <c r="AT262" s="6">
        <f>INDEX('P-07 HACCP score'!$C$3:$E$6,MATCH(M262,'P-07 HACCP score'!$B$3:$B$6,0),MATCH('D-14 Ernst'!D$2,'P-07 HACCP score'!$C$2:$E$2,0))</f>
        <v>0</v>
      </c>
      <c r="AU262" s="6">
        <f>INDEX('P-07 HACCP score'!$C$3:$E$6,MATCH(N262,'P-07 HACCP score'!$B$3:$B$6,0),MATCH('D-14 Ernst'!E$2,'P-07 HACCP score'!$C$2:$E$2,0))</f>
        <v>4</v>
      </c>
      <c r="AV262" s="6">
        <f>INDEX('P-07 HACCP score'!$C$3:$E$6,MATCH(O262,'P-07 HACCP score'!$B$3:$B$6,0),MATCH('D-14 Ernst'!F$2,'P-07 HACCP score'!$C$2:$E$2,0))</f>
        <v>3</v>
      </c>
      <c r="AW262" s="6">
        <f>INDEX('P-07 HACCP score'!$C$3:$E$6,MATCH(P262,'P-07 HACCP score'!$B$3:$B$6,0),MATCH('D-14 Ernst'!G$2,'P-07 HACCP score'!$C$2:$E$2,0))</f>
        <v>0</v>
      </c>
      <c r="AX262" s="6">
        <f>INDEX('P-07 HACCP score'!$C$3:$E$6,MATCH(Q262,'P-07 HACCP score'!$B$3:$B$6,0),MATCH('D-14 Ernst'!H$2,'P-07 HACCP score'!$C$2:$E$2,0))</f>
        <v>0</v>
      </c>
      <c r="AY262" s="6">
        <f>INDEX('P-07 HACCP score'!$C$3:$E$6,MATCH(R262,'P-07 HACCP score'!$B$3:$B$6,0),MATCH('D-14 Ernst'!I$2,'P-07 HACCP score'!$C$2:$E$2,0))</f>
        <v>0</v>
      </c>
      <c r="AZ262" s="6">
        <f>INDEX('P-07 HACCP score'!$C$3:$E$6,MATCH(S262,'P-07 HACCP score'!$B$3:$B$6,0),MATCH('D-14 Ernst'!J$2,'P-07 HACCP score'!$C$2:$E$2,0))</f>
        <v>0</v>
      </c>
      <c r="BA262" s="6">
        <f>INDEX('P-07 HACCP score'!$C$3:$E$6,MATCH(T262,'P-07 HACCP score'!$B$3:$B$6,0),MATCH('D-14 Ernst'!K$2,'P-07 HACCP score'!$C$2:$E$2,0))</f>
        <v>0</v>
      </c>
      <c r="BB262" s="6" t="e">
        <f>INDEX('P-07 HACCP score'!$C$3:$E$6,MATCH(#REF!,'P-07 HACCP score'!$B$3:$B$6,0),MATCH('D-14 Ernst'!#REF!,'P-07 HACCP score'!$C$2:$E$2,0))</f>
        <v>#REF!</v>
      </c>
      <c r="BC262" s="6">
        <f>INDEX('P-07 HACCP score'!$C$3:$E$6,MATCH(U262,'P-07 HACCP score'!$B$3:$B$6,0),MATCH('D-14 Ernst'!L$2,'P-07 HACCP score'!$C$2:$E$2,0))</f>
        <v>0</v>
      </c>
      <c r="BD262" s="6">
        <f>INDEX('P-07 HACCP score'!$C$3:$E$6,MATCH(V262,'P-07 HACCP score'!$B$3:$B$6,0),MATCH('D-14 Ernst'!M$2,'P-07 HACCP score'!$C$2:$E$2,0))</f>
        <v>0</v>
      </c>
      <c r="BE262" s="6">
        <f>INDEX('P-07 HACCP score'!$C$3:$E$6,MATCH(W262,'P-07 HACCP score'!$B$3:$B$6,0),MATCH('D-14 Ernst'!N$2,'P-07 HACCP score'!$C$2:$E$2,0))</f>
        <v>0</v>
      </c>
      <c r="BF262" s="6">
        <f>INDEX('P-07 HACCP score'!$C$3:$E$6,MATCH(X262,'P-07 HACCP score'!$B$3:$B$6,0),MATCH('D-14 Ernst'!O$2,'P-07 HACCP score'!$C$2:$E$2,0))</f>
        <v>0</v>
      </c>
      <c r="BG262" s="6">
        <f>INDEX('P-07 HACCP score'!$C$3:$E$6,MATCH(Y262,'P-07 HACCP score'!$B$3:$B$6,0),MATCH('D-14 Ernst'!P$2,'P-07 HACCP score'!$C$2:$E$2,0))</f>
        <v>0</v>
      </c>
      <c r="BH262" s="6">
        <f>INDEX('P-07 HACCP score'!$C$3:$E$6,MATCH(Z262,'P-07 HACCP score'!$B$3:$B$6,0),MATCH('D-14 Ernst'!Q$2,'P-07 HACCP score'!$C$2:$E$2,0))</f>
        <v>0</v>
      </c>
      <c r="BI262" s="6">
        <f>INDEX('P-07 HACCP score'!$C$3:$E$6,MATCH(AA262,'P-07 HACCP score'!$B$3:$B$6,0),MATCH('D-14 Ernst'!R$2,'P-07 HACCP score'!$C$2:$E$2,0))</f>
        <v>0</v>
      </c>
      <c r="BJ262" s="6">
        <f>INDEX('P-07 HACCP score'!$C$3:$E$6,MATCH(AB262,'P-07 HACCP score'!$B$3:$B$6,0),MATCH('D-14 Ernst'!S$2,'P-07 HACCP score'!$C$2:$E$2,0))</f>
        <v>0</v>
      </c>
      <c r="BK262" s="6">
        <f>INDEX('P-07 HACCP score'!$C$3:$E$6,MATCH(AC262,'P-07 HACCP score'!$B$3:$B$6,0),MATCH('D-14 Ernst'!T$2,'P-07 HACCP score'!$C$2:$E$2,0))</f>
        <v>0</v>
      </c>
      <c r="BL262" s="6">
        <f>INDEX('P-07 HACCP score'!$C$3:$E$6,MATCH(AD262,'P-07 HACCP score'!$B$3:$B$6,0),MATCH('D-14 Ernst'!U$2,'P-07 HACCP score'!$C$2:$E$2,0))</f>
        <v>0</v>
      </c>
      <c r="BM262" s="6">
        <f>INDEX('P-07 HACCP score'!$C$3:$E$6,MATCH(AE262,'P-07 HACCP score'!$B$3:$B$6,0),MATCH('D-14 Ernst'!V$2,'P-07 HACCP score'!$C$2:$E$2,0))</f>
        <v>0</v>
      </c>
      <c r="BN262" s="6">
        <f>INDEX('P-07 HACCP score'!$C$3:$E$6,MATCH(AF262,'P-07 HACCP score'!$B$3:$B$6,0),MATCH('D-14 Ernst'!W$2,'P-07 HACCP score'!$C$2:$E$2,0))</f>
        <v>0</v>
      </c>
    </row>
    <row r="263" spans="1:66" x14ac:dyDescent="0.25">
      <c r="A263" s="26" t="s">
        <v>546</v>
      </c>
      <c r="B263" s="25" t="s">
        <v>547</v>
      </c>
      <c r="C263" s="28" t="s">
        <v>1306</v>
      </c>
      <c r="D263" s="27" t="s">
        <v>83</v>
      </c>
      <c r="E263" s="8"/>
      <c r="F263" s="9"/>
      <c r="G263" s="9"/>
      <c r="H263" s="10"/>
      <c r="I263" s="10"/>
      <c r="J263" s="10"/>
      <c r="K263" s="10"/>
      <c r="L263" s="10"/>
      <c r="M263" s="9"/>
      <c r="N263" s="9" t="s">
        <v>54</v>
      </c>
      <c r="O263" s="9" t="s">
        <v>33</v>
      </c>
      <c r="P263" s="9"/>
      <c r="Q263" s="9"/>
      <c r="R263" s="9"/>
      <c r="S263" s="9"/>
      <c r="T263" s="9"/>
      <c r="U263" s="9"/>
      <c r="V263" s="9"/>
      <c r="W263" s="9"/>
      <c r="X263" s="9"/>
      <c r="Y263" s="9"/>
      <c r="Z263" s="9"/>
      <c r="AA263" s="9"/>
      <c r="AB263" s="9"/>
      <c r="AC263" s="9"/>
      <c r="AD263" s="9"/>
      <c r="AE263" s="9"/>
      <c r="AF263" s="7"/>
      <c r="AG263" s="11">
        <f t="shared" si="28"/>
        <v>2</v>
      </c>
      <c r="AH263" s="12">
        <f t="shared" si="29"/>
        <v>0</v>
      </c>
      <c r="AI263" s="13" t="str">
        <f t="shared" si="30"/>
        <v>MIDDEN</v>
      </c>
      <c r="AJ263" s="33" t="str">
        <f t="shared" si="31"/>
        <v>N</v>
      </c>
      <c r="AK263" s="14" t="str">
        <f t="shared" si="32"/>
        <v>MIDDEN</v>
      </c>
      <c r="AL263" s="8" t="s">
        <v>33</v>
      </c>
      <c r="AM263" s="9" t="s">
        <v>39</v>
      </c>
      <c r="AN263" s="9" t="s">
        <v>35</v>
      </c>
      <c r="AO263" s="18" t="str">
        <f t="shared" si="33"/>
        <v>N</v>
      </c>
      <c r="AP263" s="15" t="str">
        <f t="shared" si="34"/>
        <v>MIDDEN</v>
      </c>
      <c r="AQ263" s="6">
        <f>INDEX('P-07 HACCP score'!$C$3:$E$6,MATCH(E263,'P-07 HACCP score'!$B$3:$B$6,0),MATCH('D-14 Ernst'!A$2,'P-07 HACCP score'!$C$2:$E$2,0))</f>
        <v>0</v>
      </c>
      <c r="AR263" s="6">
        <f>INDEX('P-07 HACCP score'!$C$3:$E$6,MATCH(F263,'P-07 HACCP score'!$B$3:$B$6,0),MATCH('D-14 Ernst'!B$2,'P-07 HACCP score'!$C$2:$E$2,0))</f>
        <v>0</v>
      </c>
      <c r="AS263" s="6">
        <f>INDEX('P-07 HACCP score'!$C$3:$E$6,MATCH(G263,'P-07 HACCP score'!$B$3:$B$6,0),MATCH('D-14 Ernst'!C$2,'P-07 HACCP score'!$C$2:$E$2,0))</f>
        <v>0</v>
      </c>
      <c r="AT263" s="6">
        <f>INDEX('P-07 HACCP score'!$C$3:$E$6,MATCH(M263,'P-07 HACCP score'!$B$3:$B$6,0),MATCH('D-14 Ernst'!D$2,'P-07 HACCP score'!$C$2:$E$2,0))</f>
        <v>0</v>
      </c>
      <c r="AU263" s="6">
        <f>INDEX('P-07 HACCP score'!$C$3:$E$6,MATCH(N263,'P-07 HACCP score'!$B$3:$B$6,0),MATCH('D-14 Ernst'!E$2,'P-07 HACCP score'!$C$2:$E$2,0))</f>
        <v>3</v>
      </c>
      <c r="AV263" s="6">
        <f>INDEX('P-07 HACCP score'!$C$3:$E$6,MATCH(O263,'P-07 HACCP score'!$B$3:$B$6,0),MATCH('D-14 Ernst'!F$2,'P-07 HACCP score'!$C$2:$E$2,0))</f>
        <v>3</v>
      </c>
      <c r="AW263" s="6">
        <f>INDEX('P-07 HACCP score'!$C$3:$E$6,MATCH(P263,'P-07 HACCP score'!$B$3:$B$6,0),MATCH('D-14 Ernst'!G$2,'P-07 HACCP score'!$C$2:$E$2,0))</f>
        <v>0</v>
      </c>
      <c r="AX263" s="6">
        <f>INDEX('P-07 HACCP score'!$C$3:$E$6,MATCH(Q263,'P-07 HACCP score'!$B$3:$B$6,0),MATCH('D-14 Ernst'!H$2,'P-07 HACCP score'!$C$2:$E$2,0))</f>
        <v>0</v>
      </c>
      <c r="AY263" s="6">
        <f>INDEX('P-07 HACCP score'!$C$3:$E$6,MATCH(R263,'P-07 HACCP score'!$B$3:$B$6,0),MATCH('D-14 Ernst'!I$2,'P-07 HACCP score'!$C$2:$E$2,0))</f>
        <v>0</v>
      </c>
      <c r="AZ263" s="6">
        <f>INDEX('P-07 HACCP score'!$C$3:$E$6,MATCH(S263,'P-07 HACCP score'!$B$3:$B$6,0),MATCH('D-14 Ernst'!J$2,'P-07 HACCP score'!$C$2:$E$2,0))</f>
        <v>0</v>
      </c>
      <c r="BA263" s="6">
        <f>INDEX('P-07 HACCP score'!$C$3:$E$6,MATCH(T263,'P-07 HACCP score'!$B$3:$B$6,0),MATCH('D-14 Ernst'!K$2,'P-07 HACCP score'!$C$2:$E$2,0))</f>
        <v>0</v>
      </c>
      <c r="BB263" s="6" t="e">
        <f>INDEX('P-07 HACCP score'!$C$3:$E$6,MATCH(#REF!,'P-07 HACCP score'!$B$3:$B$6,0),MATCH('D-14 Ernst'!#REF!,'P-07 HACCP score'!$C$2:$E$2,0))</f>
        <v>#REF!</v>
      </c>
      <c r="BC263" s="6">
        <f>INDEX('P-07 HACCP score'!$C$3:$E$6,MATCH(U263,'P-07 HACCP score'!$B$3:$B$6,0),MATCH('D-14 Ernst'!L$2,'P-07 HACCP score'!$C$2:$E$2,0))</f>
        <v>0</v>
      </c>
      <c r="BD263" s="6">
        <f>INDEX('P-07 HACCP score'!$C$3:$E$6,MATCH(V263,'P-07 HACCP score'!$B$3:$B$6,0),MATCH('D-14 Ernst'!M$2,'P-07 HACCP score'!$C$2:$E$2,0))</f>
        <v>0</v>
      </c>
      <c r="BE263" s="6">
        <f>INDEX('P-07 HACCP score'!$C$3:$E$6,MATCH(W263,'P-07 HACCP score'!$B$3:$B$6,0),MATCH('D-14 Ernst'!N$2,'P-07 HACCP score'!$C$2:$E$2,0))</f>
        <v>0</v>
      </c>
      <c r="BF263" s="6">
        <f>INDEX('P-07 HACCP score'!$C$3:$E$6,MATCH(X263,'P-07 HACCP score'!$B$3:$B$6,0),MATCH('D-14 Ernst'!O$2,'P-07 HACCP score'!$C$2:$E$2,0))</f>
        <v>0</v>
      </c>
      <c r="BG263" s="6">
        <f>INDEX('P-07 HACCP score'!$C$3:$E$6,MATCH(Y263,'P-07 HACCP score'!$B$3:$B$6,0),MATCH('D-14 Ernst'!P$2,'P-07 HACCP score'!$C$2:$E$2,0))</f>
        <v>0</v>
      </c>
      <c r="BH263" s="6">
        <f>INDEX('P-07 HACCP score'!$C$3:$E$6,MATCH(Z263,'P-07 HACCP score'!$B$3:$B$6,0),MATCH('D-14 Ernst'!Q$2,'P-07 HACCP score'!$C$2:$E$2,0))</f>
        <v>0</v>
      </c>
      <c r="BI263" s="6">
        <f>INDEX('P-07 HACCP score'!$C$3:$E$6,MATCH(AA263,'P-07 HACCP score'!$B$3:$B$6,0),MATCH('D-14 Ernst'!R$2,'P-07 HACCP score'!$C$2:$E$2,0))</f>
        <v>0</v>
      </c>
      <c r="BJ263" s="6">
        <f>INDEX('P-07 HACCP score'!$C$3:$E$6,MATCH(AB263,'P-07 HACCP score'!$B$3:$B$6,0),MATCH('D-14 Ernst'!S$2,'P-07 HACCP score'!$C$2:$E$2,0))</f>
        <v>0</v>
      </c>
      <c r="BK263" s="6">
        <f>INDEX('P-07 HACCP score'!$C$3:$E$6,MATCH(AC263,'P-07 HACCP score'!$B$3:$B$6,0),MATCH('D-14 Ernst'!T$2,'P-07 HACCP score'!$C$2:$E$2,0))</f>
        <v>0</v>
      </c>
      <c r="BL263" s="6">
        <f>INDEX('P-07 HACCP score'!$C$3:$E$6,MATCH(AD263,'P-07 HACCP score'!$B$3:$B$6,0),MATCH('D-14 Ernst'!U$2,'P-07 HACCP score'!$C$2:$E$2,0))</f>
        <v>0</v>
      </c>
      <c r="BM263" s="6">
        <f>INDEX('P-07 HACCP score'!$C$3:$E$6,MATCH(AE263,'P-07 HACCP score'!$B$3:$B$6,0),MATCH('D-14 Ernst'!V$2,'P-07 HACCP score'!$C$2:$E$2,0))</f>
        <v>0</v>
      </c>
      <c r="BN263" s="6">
        <f>INDEX('P-07 HACCP score'!$C$3:$E$6,MATCH(AF263,'P-07 HACCP score'!$B$3:$B$6,0),MATCH('D-14 Ernst'!W$2,'P-07 HACCP score'!$C$2:$E$2,0))</f>
        <v>0</v>
      </c>
    </row>
    <row r="264" spans="1:66" x14ac:dyDescent="0.25">
      <c r="A264" s="26" t="s">
        <v>548</v>
      </c>
      <c r="B264" s="25" t="s">
        <v>549</v>
      </c>
      <c r="C264" s="28" t="s">
        <v>1306</v>
      </c>
      <c r="D264" s="27" t="s">
        <v>83</v>
      </c>
      <c r="E264" s="8"/>
      <c r="F264" s="9"/>
      <c r="G264" s="9"/>
      <c r="H264" s="10"/>
      <c r="I264" s="10"/>
      <c r="J264" s="10"/>
      <c r="K264" s="10"/>
      <c r="L264" s="10"/>
      <c r="M264" s="9"/>
      <c r="N264" s="9" t="s">
        <v>54</v>
      </c>
      <c r="O264" s="9" t="s">
        <v>33</v>
      </c>
      <c r="P264" s="9"/>
      <c r="Q264" s="9"/>
      <c r="R264" s="9"/>
      <c r="S264" s="9"/>
      <c r="T264" s="9"/>
      <c r="U264" s="9"/>
      <c r="V264" s="9"/>
      <c r="W264" s="9"/>
      <c r="X264" s="9"/>
      <c r="Y264" s="9"/>
      <c r="Z264" s="9"/>
      <c r="AA264" s="9"/>
      <c r="AB264" s="9"/>
      <c r="AC264" s="9"/>
      <c r="AD264" s="9"/>
      <c r="AE264" s="9"/>
      <c r="AF264" s="7"/>
      <c r="AG264" s="11">
        <f t="shared" si="28"/>
        <v>2</v>
      </c>
      <c r="AH264" s="12">
        <f t="shared" si="29"/>
        <v>0</v>
      </c>
      <c r="AI264" s="13" t="str">
        <f t="shared" si="30"/>
        <v>MIDDEN</v>
      </c>
      <c r="AJ264" s="33" t="str">
        <f t="shared" si="31"/>
        <v>N</v>
      </c>
      <c r="AK264" s="14" t="str">
        <f t="shared" si="32"/>
        <v>MIDDEN</v>
      </c>
      <c r="AL264" s="8" t="s">
        <v>33</v>
      </c>
      <c r="AM264" s="9" t="s">
        <v>39</v>
      </c>
      <c r="AN264" s="9" t="s">
        <v>35</v>
      </c>
      <c r="AO264" s="18" t="str">
        <f t="shared" si="33"/>
        <v>N</v>
      </c>
      <c r="AP264" s="15" t="str">
        <f t="shared" si="34"/>
        <v>MIDDEN</v>
      </c>
      <c r="AQ264" s="6">
        <f>INDEX('P-07 HACCP score'!$C$3:$E$6,MATCH(E264,'P-07 HACCP score'!$B$3:$B$6,0),MATCH('D-14 Ernst'!A$2,'P-07 HACCP score'!$C$2:$E$2,0))</f>
        <v>0</v>
      </c>
      <c r="AR264" s="6">
        <f>INDEX('P-07 HACCP score'!$C$3:$E$6,MATCH(F264,'P-07 HACCP score'!$B$3:$B$6,0),MATCH('D-14 Ernst'!B$2,'P-07 HACCP score'!$C$2:$E$2,0))</f>
        <v>0</v>
      </c>
      <c r="AS264" s="6">
        <f>INDEX('P-07 HACCP score'!$C$3:$E$6,MATCH(G264,'P-07 HACCP score'!$B$3:$B$6,0),MATCH('D-14 Ernst'!C$2,'P-07 HACCP score'!$C$2:$E$2,0))</f>
        <v>0</v>
      </c>
      <c r="AT264" s="6">
        <f>INDEX('P-07 HACCP score'!$C$3:$E$6,MATCH(M264,'P-07 HACCP score'!$B$3:$B$6,0),MATCH('D-14 Ernst'!D$2,'P-07 HACCP score'!$C$2:$E$2,0))</f>
        <v>0</v>
      </c>
      <c r="AU264" s="6">
        <f>INDEX('P-07 HACCP score'!$C$3:$E$6,MATCH(N264,'P-07 HACCP score'!$B$3:$B$6,0),MATCH('D-14 Ernst'!E$2,'P-07 HACCP score'!$C$2:$E$2,0))</f>
        <v>3</v>
      </c>
      <c r="AV264" s="6">
        <f>INDEX('P-07 HACCP score'!$C$3:$E$6,MATCH(O264,'P-07 HACCP score'!$B$3:$B$6,0),MATCH('D-14 Ernst'!F$2,'P-07 HACCP score'!$C$2:$E$2,0))</f>
        <v>3</v>
      </c>
      <c r="AW264" s="6">
        <f>INDEX('P-07 HACCP score'!$C$3:$E$6,MATCH(P264,'P-07 HACCP score'!$B$3:$B$6,0),MATCH('D-14 Ernst'!G$2,'P-07 HACCP score'!$C$2:$E$2,0))</f>
        <v>0</v>
      </c>
      <c r="AX264" s="6">
        <f>INDEX('P-07 HACCP score'!$C$3:$E$6,MATCH(Q264,'P-07 HACCP score'!$B$3:$B$6,0),MATCH('D-14 Ernst'!H$2,'P-07 HACCP score'!$C$2:$E$2,0))</f>
        <v>0</v>
      </c>
      <c r="AY264" s="6">
        <f>INDEX('P-07 HACCP score'!$C$3:$E$6,MATCH(R264,'P-07 HACCP score'!$B$3:$B$6,0),MATCH('D-14 Ernst'!I$2,'P-07 HACCP score'!$C$2:$E$2,0))</f>
        <v>0</v>
      </c>
      <c r="AZ264" s="6">
        <f>INDEX('P-07 HACCP score'!$C$3:$E$6,MATCH(S264,'P-07 HACCP score'!$B$3:$B$6,0),MATCH('D-14 Ernst'!J$2,'P-07 HACCP score'!$C$2:$E$2,0))</f>
        <v>0</v>
      </c>
      <c r="BA264" s="6">
        <f>INDEX('P-07 HACCP score'!$C$3:$E$6,MATCH(T264,'P-07 HACCP score'!$B$3:$B$6,0),MATCH('D-14 Ernst'!K$2,'P-07 HACCP score'!$C$2:$E$2,0))</f>
        <v>0</v>
      </c>
      <c r="BB264" s="6" t="e">
        <f>INDEX('P-07 HACCP score'!$C$3:$E$6,MATCH(#REF!,'P-07 HACCP score'!$B$3:$B$6,0),MATCH('D-14 Ernst'!#REF!,'P-07 HACCP score'!$C$2:$E$2,0))</f>
        <v>#REF!</v>
      </c>
      <c r="BC264" s="6">
        <f>INDEX('P-07 HACCP score'!$C$3:$E$6,MATCH(U264,'P-07 HACCP score'!$B$3:$B$6,0),MATCH('D-14 Ernst'!L$2,'P-07 HACCP score'!$C$2:$E$2,0))</f>
        <v>0</v>
      </c>
      <c r="BD264" s="6">
        <f>INDEX('P-07 HACCP score'!$C$3:$E$6,MATCH(V264,'P-07 HACCP score'!$B$3:$B$6,0),MATCH('D-14 Ernst'!M$2,'P-07 HACCP score'!$C$2:$E$2,0))</f>
        <v>0</v>
      </c>
      <c r="BE264" s="6">
        <f>INDEX('P-07 HACCP score'!$C$3:$E$6,MATCH(W264,'P-07 HACCP score'!$B$3:$B$6,0),MATCH('D-14 Ernst'!N$2,'P-07 HACCP score'!$C$2:$E$2,0))</f>
        <v>0</v>
      </c>
      <c r="BF264" s="6">
        <f>INDEX('P-07 HACCP score'!$C$3:$E$6,MATCH(X264,'P-07 HACCP score'!$B$3:$B$6,0),MATCH('D-14 Ernst'!O$2,'P-07 HACCP score'!$C$2:$E$2,0))</f>
        <v>0</v>
      </c>
      <c r="BG264" s="6">
        <f>INDEX('P-07 HACCP score'!$C$3:$E$6,MATCH(Y264,'P-07 HACCP score'!$B$3:$B$6,0),MATCH('D-14 Ernst'!P$2,'P-07 HACCP score'!$C$2:$E$2,0))</f>
        <v>0</v>
      </c>
      <c r="BH264" s="6">
        <f>INDEX('P-07 HACCP score'!$C$3:$E$6,MATCH(Z264,'P-07 HACCP score'!$B$3:$B$6,0),MATCH('D-14 Ernst'!Q$2,'P-07 HACCP score'!$C$2:$E$2,0))</f>
        <v>0</v>
      </c>
      <c r="BI264" s="6">
        <f>INDEX('P-07 HACCP score'!$C$3:$E$6,MATCH(AA264,'P-07 HACCP score'!$B$3:$B$6,0),MATCH('D-14 Ernst'!R$2,'P-07 HACCP score'!$C$2:$E$2,0))</f>
        <v>0</v>
      </c>
      <c r="BJ264" s="6">
        <f>INDEX('P-07 HACCP score'!$C$3:$E$6,MATCH(AB264,'P-07 HACCP score'!$B$3:$B$6,0),MATCH('D-14 Ernst'!S$2,'P-07 HACCP score'!$C$2:$E$2,0))</f>
        <v>0</v>
      </c>
      <c r="BK264" s="6">
        <f>INDEX('P-07 HACCP score'!$C$3:$E$6,MATCH(AC264,'P-07 HACCP score'!$B$3:$B$6,0),MATCH('D-14 Ernst'!T$2,'P-07 HACCP score'!$C$2:$E$2,0))</f>
        <v>0</v>
      </c>
      <c r="BL264" s="6">
        <f>INDEX('P-07 HACCP score'!$C$3:$E$6,MATCH(AD264,'P-07 HACCP score'!$B$3:$B$6,0),MATCH('D-14 Ernst'!U$2,'P-07 HACCP score'!$C$2:$E$2,0))</f>
        <v>0</v>
      </c>
      <c r="BM264" s="6">
        <f>INDEX('P-07 HACCP score'!$C$3:$E$6,MATCH(AE264,'P-07 HACCP score'!$B$3:$B$6,0),MATCH('D-14 Ernst'!V$2,'P-07 HACCP score'!$C$2:$E$2,0))</f>
        <v>0</v>
      </c>
      <c r="BN264" s="6">
        <f>INDEX('P-07 HACCP score'!$C$3:$E$6,MATCH(AF264,'P-07 HACCP score'!$B$3:$B$6,0),MATCH('D-14 Ernst'!W$2,'P-07 HACCP score'!$C$2:$E$2,0))</f>
        <v>0</v>
      </c>
    </row>
    <row r="265" spans="1:66" x14ac:dyDescent="0.25">
      <c r="A265" s="26" t="s">
        <v>550</v>
      </c>
      <c r="B265" s="25" t="s">
        <v>551</v>
      </c>
      <c r="C265" s="28" t="s">
        <v>1306</v>
      </c>
      <c r="D265" s="27" t="s">
        <v>83</v>
      </c>
      <c r="E265" s="8"/>
      <c r="F265" s="9"/>
      <c r="G265" s="9"/>
      <c r="H265" s="10"/>
      <c r="I265" s="10"/>
      <c r="J265" s="10"/>
      <c r="K265" s="10"/>
      <c r="L265" s="10"/>
      <c r="M265" s="9"/>
      <c r="N265" s="9" t="s">
        <v>54</v>
      </c>
      <c r="O265" s="9" t="s">
        <v>33</v>
      </c>
      <c r="P265" s="9"/>
      <c r="Q265" s="9"/>
      <c r="R265" s="9"/>
      <c r="S265" s="9"/>
      <c r="T265" s="9"/>
      <c r="U265" s="9"/>
      <c r="V265" s="9"/>
      <c r="W265" s="9"/>
      <c r="X265" s="9"/>
      <c r="Y265" s="9"/>
      <c r="Z265" s="9"/>
      <c r="AA265" s="9"/>
      <c r="AB265" s="9"/>
      <c r="AC265" s="9"/>
      <c r="AD265" s="9"/>
      <c r="AE265" s="9"/>
      <c r="AF265" s="7"/>
      <c r="AG265" s="11">
        <f t="shared" si="28"/>
        <v>2</v>
      </c>
      <c r="AH265" s="12">
        <f t="shared" si="29"/>
        <v>0</v>
      </c>
      <c r="AI265" s="13" t="str">
        <f t="shared" si="30"/>
        <v>MIDDEN</v>
      </c>
      <c r="AJ265" s="33" t="str">
        <f t="shared" si="31"/>
        <v>N</v>
      </c>
      <c r="AK265" s="14" t="str">
        <f t="shared" si="32"/>
        <v>MIDDEN</v>
      </c>
      <c r="AL265" s="8" t="s">
        <v>33</v>
      </c>
      <c r="AM265" s="9" t="s">
        <v>34</v>
      </c>
      <c r="AN265" s="9" t="s">
        <v>35</v>
      </c>
      <c r="AO265" s="18" t="str">
        <f t="shared" si="33"/>
        <v>N</v>
      </c>
      <c r="AP265" s="15" t="str">
        <f t="shared" si="34"/>
        <v>MIDDEN</v>
      </c>
      <c r="AQ265" s="6">
        <f>INDEX('P-07 HACCP score'!$C$3:$E$6,MATCH(E265,'P-07 HACCP score'!$B$3:$B$6,0),MATCH('D-14 Ernst'!A$2,'P-07 HACCP score'!$C$2:$E$2,0))</f>
        <v>0</v>
      </c>
      <c r="AR265" s="6">
        <f>INDEX('P-07 HACCP score'!$C$3:$E$6,MATCH(F265,'P-07 HACCP score'!$B$3:$B$6,0),MATCH('D-14 Ernst'!B$2,'P-07 HACCP score'!$C$2:$E$2,0))</f>
        <v>0</v>
      </c>
      <c r="AS265" s="6">
        <f>INDEX('P-07 HACCP score'!$C$3:$E$6,MATCH(G265,'P-07 HACCP score'!$B$3:$B$6,0),MATCH('D-14 Ernst'!C$2,'P-07 HACCP score'!$C$2:$E$2,0))</f>
        <v>0</v>
      </c>
      <c r="AT265" s="6">
        <f>INDEX('P-07 HACCP score'!$C$3:$E$6,MATCH(M265,'P-07 HACCP score'!$B$3:$B$6,0),MATCH('D-14 Ernst'!D$2,'P-07 HACCP score'!$C$2:$E$2,0))</f>
        <v>0</v>
      </c>
      <c r="AU265" s="6">
        <f>INDEX('P-07 HACCP score'!$C$3:$E$6,MATCH(N265,'P-07 HACCP score'!$B$3:$B$6,0),MATCH('D-14 Ernst'!E$2,'P-07 HACCP score'!$C$2:$E$2,0))</f>
        <v>3</v>
      </c>
      <c r="AV265" s="6">
        <f>INDEX('P-07 HACCP score'!$C$3:$E$6,MATCH(O265,'P-07 HACCP score'!$B$3:$B$6,0),MATCH('D-14 Ernst'!F$2,'P-07 HACCP score'!$C$2:$E$2,0))</f>
        <v>3</v>
      </c>
      <c r="AW265" s="6">
        <f>INDEX('P-07 HACCP score'!$C$3:$E$6,MATCH(P265,'P-07 HACCP score'!$B$3:$B$6,0),MATCH('D-14 Ernst'!G$2,'P-07 HACCP score'!$C$2:$E$2,0))</f>
        <v>0</v>
      </c>
      <c r="AX265" s="6">
        <f>INDEX('P-07 HACCP score'!$C$3:$E$6,MATCH(Q265,'P-07 HACCP score'!$B$3:$B$6,0),MATCH('D-14 Ernst'!H$2,'P-07 HACCP score'!$C$2:$E$2,0))</f>
        <v>0</v>
      </c>
      <c r="AY265" s="6">
        <f>INDEX('P-07 HACCP score'!$C$3:$E$6,MATCH(R265,'P-07 HACCP score'!$B$3:$B$6,0),MATCH('D-14 Ernst'!I$2,'P-07 HACCP score'!$C$2:$E$2,0))</f>
        <v>0</v>
      </c>
      <c r="AZ265" s="6">
        <f>INDEX('P-07 HACCP score'!$C$3:$E$6,MATCH(S265,'P-07 HACCP score'!$B$3:$B$6,0),MATCH('D-14 Ernst'!J$2,'P-07 HACCP score'!$C$2:$E$2,0))</f>
        <v>0</v>
      </c>
      <c r="BA265" s="6">
        <f>INDEX('P-07 HACCP score'!$C$3:$E$6,MATCH(T265,'P-07 HACCP score'!$B$3:$B$6,0),MATCH('D-14 Ernst'!K$2,'P-07 HACCP score'!$C$2:$E$2,0))</f>
        <v>0</v>
      </c>
      <c r="BB265" s="6" t="e">
        <f>INDEX('P-07 HACCP score'!$C$3:$E$6,MATCH(#REF!,'P-07 HACCP score'!$B$3:$B$6,0),MATCH('D-14 Ernst'!#REF!,'P-07 HACCP score'!$C$2:$E$2,0))</f>
        <v>#REF!</v>
      </c>
      <c r="BC265" s="6">
        <f>INDEX('P-07 HACCP score'!$C$3:$E$6,MATCH(U265,'P-07 HACCP score'!$B$3:$B$6,0),MATCH('D-14 Ernst'!L$2,'P-07 HACCP score'!$C$2:$E$2,0))</f>
        <v>0</v>
      </c>
      <c r="BD265" s="6">
        <f>INDEX('P-07 HACCP score'!$C$3:$E$6,MATCH(V265,'P-07 HACCP score'!$B$3:$B$6,0),MATCH('D-14 Ernst'!M$2,'P-07 HACCP score'!$C$2:$E$2,0))</f>
        <v>0</v>
      </c>
      <c r="BE265" s="6">
        <f>INDEX('P-07 HACCP score'!$C$3:$E$6,MATCH(W265,'P-07 HACCP score'!$B$3:$B$6,0),MATCH('D-14 Ernst'!N$2,'P-07 HACCP score'!$C$2:$E$2,0))</f>
        <v>0</v>
      </c>
      <c r="BF265" s="6">
        <f>INDEX('P-07 HACCP score'!$C$3:$E$6,MATCH(X265,'P-07 HACCP score'!$B$3:$B$6,0),MATCH('D-14 Ernst'!O$2,'P-07 HACCP score'!$C$2:$E$2,0))</f>
        <v>0</v>
      </c>
      <c r="BG265" s="6">
        <f>INDEX('P-07 HACCP score'!$C$3:$E$6,MATCH(Y265,'P-07 HACCP score'!$B$3:$B$6,0),MATCH('D-14 Ernst'!P$2,'P-07 HACCP score'!$C$2:$E$2,0))</f>
        <v>0</v>
      </c>
      <c r="BH265" s="6">
        <f>INDEX('P-07 HACCP score'!$C$3:$E$6,MATCH(Z265,'P-07 HACCP score'!$B$3:$B$6,0),MATCH('D-14 Ernst'!Q$2,'P-07 HACCP score'!$C$2:$E$2,0))</f>
        <v>0</v>
      </c>
      <c r="BI265" s="6">
        <f>INDEX('P-07 HACCP score'!$C$3:$E$6,MATCH(AA265,'P-07 HACCP score'!$B$3:$B$6,0),MATCH('D-14 Ernst'!R$2,'P-07 HACCP score'!$C$2:$E$2,0))</f>
        <v>0</v>
      </c>
      <c r="BJ265" s="6">
        <f>INDEX('P-07 HACCP score'!$C$3:$E$6,MATCH(AB265,'P-07 HACCP score'!$B$3:$B$6,0),MATCH('D-14 Ernst'!S$2,'P-07 HACCP score'!$C$2:$E$2,0))</f>
        <v>0</v>
      </c>
      <c r="BK265" s="6">
        <f>INDEX('P-07 HACCP score'!$C$3:$E$6,MATCH(AC265,'P-07 HACCP score'!$B$3:$B$6,0),MATCH('D-14 Ernst'!T$2,'P-07 HACCP score'!$C$2:$E$2,0))</f>
        <v>0</v>
      </c>
      <c r="BL265" s="6">
        <f>INDEX('P-07 HACCP score'!$C$3:$E$6,MATCH(AD265,'P-07 HACCP score'!$B$3:$B$6,0),MATCH('D-14 Ernst'!U$2,'P-07 HACCP score'!$C$2:$E$2,0))</f>
        <v>0</v>
      </c>
      <c r="BM265" s="6">
        <f>INDEX('P-07 HACCP score'!$C$3:$E$6,MATCH(AE265,'P-07 HACCP score'!$B$3:$B$6,0),MATCH('D-14 Ernst'!V$2,'P-07 HACCP score'!$C$2:$E$2,0))</f>
        <v>0</v>
      </c>
      <c r="BN265" s="6">
        <f>INDEX('P-07 HACCP score'!$C$3:$E$6,MATCH(AF265,'P-07 HACCP score'!$B$3:$B$6,0),MATCH('D-14 Ernst'!W$2,'P-07 HACCP score'!$C$2:$E$2,0))</f>
        <v>0</v>
      </c>
    </row>
    <row r="266" spans="1:66" x14ac:dyDescent="0.25">
      <c r="A266" s="26" t="s">
        <v>552</v>
      </c>
      <c r="B266" s="25" t="s">
        <v>553</v>
      </c>
      <c r="C266" s="28" t="s">
        <v>1306</v>
      </c>
      <c r="D266" s="27" t="s">
        <v>83</v>
      </c>
      <c r="E266" s="8"/>
      <c r="F266" s="9"/>
      <c r="G266" s="9"/>
      <c r="H266" s="10"/>
      <c r="I266" s="10"/>
      <c r="J266" s="10"/>
      <c r="K266" s="10"/>
      <c r="L266" s="10"/>
      <c r="M266" s="9"/>
      <c r="N266" s="9" t="s">
        <v>54</v>
      </c>
      <c r="O266" s="9" t="s">
        <v>33</v>
      </c>
      <c r="P266" s="9"/>
      <c r="Q266" s="9"/>
      <c r="R266" s="9"/>
      <c r="S266" s="9"/>
      <c r="T266" s="9"/>
      <c r="U266" s="9"/>
      <c r="V266" s="9"/>
      <c r="W266" s="9"/>
      <c r="X266" s="9"/>
      <c r="Y266" s="9"/>
      <c r="Z266" s="9"/>
      <c r="AA266" s="9"/>
      <c r="AB266" s="9"/>
      <c r="AC266" s="9"/>
      <c r="AD266" s="9"/>
      <c r="AE266" s="9"/>
      <c r="AF266" s="7"/>
      <c r="AG266" s="11">
        <f t="shared" si="28"/>
        <v>2</v>
      </c>
      <c r="AH266" s="12">
        <f t="shared" si="29"/>
        <v>0</v>
      </c>
      <c r="AI266" s="13" t="str">
        <f t="shared" si="30"/>
        <v>MIDDEN</v>
      </c>
      <c r="AJ266" s="33" t="str">
        <f t="shared" si="31"/>
        <v>N</v>
      </c>
      <c r="AK266" s="14" t="str">
        <f t="shared" si="32"/>
        <v>MIDDEN</v>
      </c>
      <c r="AL266" s="8" t="s">
        <v>33</v>
      </c>
      <c r="AM266" s="9" t="s">
        <v>39</v>
      </c>
      <c r="AN266" s="9" t="s">
        <v>35</v>
      </c>
      <c r="AO266" s="18" t="str">
        <f t="shared" si="33"/>
        <v>N</v>
      </c>
      <c r="AP266" s="15" t="str">
        <f t="shared" si="34"/>
        <v>MIDDEN</v>
      </c>
      <c r="AQ266" s="6">
        <f>INDEX('P-07 HACCP score'!$C$3:$E$6,MATCH(E266,'P-07 HACCP score'!$B$3:$B$6,0),MATCH('D-14 Ernst'!A$2,'P-07 HACCP score'!$C$2:$E$2,0))</f>
        <v>0</v>
      </c>
      <c r="AR266" s="6">
        <f>INDEX('P-07 HACCP score'!$C$3:$E$6,MATCH(F266,'P-07 HACCP score'!$B$3:$B$6,0),MATCH('D-14 Ernst'!B$2,'P-07 HACCP score'!$C$2:$E$2,0))</f>
        <v>0</v>
      </c>
      <c r="AS266" s="6">
        <f>INDEX('P-07 HACCP score'!$C$3:$E$6,MATCH(G266,'P-07 HACCP score'!$B$3:$B$6,0),MATCH('D-14 Ernst'!C$2,'P-07 HACCP score'!$C$2:$E$2,0))</f>
        <v>0</v>
      </c>
      <c r="AT266" s="6">
        <f>INDEX('P-07 HACCP score'!$C$3:$E$6,MATCH(M266,'P-07 HACCP score'!$B$3:$B$6,0),MATCH('D-14 Ernst'!D$2,'P-07 HACCP score'!$C$2:$E$2,0))</f>
        <v>0</v>
      </c>
      <c r="AU266" s="6">
        <f>INDEX('P-07 HACCP score'!$C$3:$E$6,MATCH(N266,'P-07 HACCP score'!$B$3:$B$6,0),MATCH('D-14 Ernst'!E$2,'P-07 HACCP score'!$C$2:$E$2,0))</f>
        <v>3</v>
      </c>
      <c r="AV266" s="6">
        <f>INDEX('P-07 HACCP score'!$C$3:$E$6,MATCH(O266,'P-07 HACCP score'!$B$3:$B$6,0),MATCH('D-14 Ernst'!F$2,'P-07 HACCP score'!$C$2:$E$2,0))</f>
        <v>3</v>
      </c>
      <c r="AW266" s="6">
        <f>INDEX('P-07 HACCP score'!$C$3:$E$6,MATCH(P266,'P-07 HACCP score'!$B$3:$B$6,0),MATCH('D-14 Ernst'!G$2,'P-07 HACCP score'!$C$2:$E$2,0))</f>
        <v>0</v>
      </c>
      <c r="AX266" s="6">
        <f>INDEX('P-07 HACCP score'!$C$3:$E$6,MATCH(Q266,'P-07 HACCP score'!$B$3:$B$6,0),MATCH('D-14 Ernst'!H$2,'P-07 HACCP score'!$C$2:$E$2,0))</f>
        <v>0</v>
      </c>
      <c r="AY266" s="6">
        <f>INDEX('P-07 HACCP score'!$C$3:$E$6,MATCH(R266,'P-07 HACCP score'!$B$3:$B$6,0),MATCH('D-14 Ernst'!I$2,'P-07 HACCP score'!$C$2:$E$2,0))</f>
        <v>0</v>
      </c>
      <c r="AZ266" s="6">
        <f>INDEX('P-07 HACCP score'!$C$3:$E$6,MATCH(S266,'P-07 HACCP score'!$B$3:$B$6,0),MATCH('D-14 Ernst'!J$2,'P-07 HACCP score'!$C$2:$E$2,0))</f>
        <v>0</v>
      </c>
      <c r="BA266" s="6">
        <f>INDEX('P-07 HACCP score'!$C$3:$E$6,MATCH(T266,'P-07 HACCP score'!$B$3:$B$6,0),MATCH('D-14 Ernst'!K$2,'P-07 HACCP score'!$C$2:$E$2,0))</f>
        <v>0</v>
      </c>
      <c r="BB266" s="6" t="e">
        <f>INDEX('P-07 HACCP score'!$C$3:$E$6,MATCH(#REF!,'P-07 HACCP score'!$B$3:$B$6,0),MATCH('D-14 Ernst'!#REF!,'P-07 HACCP score'!$C$2:$E$2,0))</f>
        <v>#REF!</v>
      </c>
      <c r="BC266" s="6">
        <f>INDEX('P-07 HACCP score'!$C$3:$E$6,MATCH(U266,'P-07 HACCP score'!$B$3:$B$6,0),MATCH('D-14 Ernst'!L$2,'P-07 HACCP score'!$C$2:$E$2,0))</f>
        <v>0</v>
      </c>
      <c r="BD266" s="6">
        <f>INDEX('P-07 HACCP score'!$C$3:$E$6,MATCH(V266,'P-07 HACCP score'!$B$3:$B$6,0),MATCH('D-14 Ernst'!M$2,'P-07 HACCP score'!$C$2:$E$2,0))</f>
        <v>0</v>
      </c>
      <c r="BE266" s="6">
        <f>INDEX('P-07 HACCP score'!$C$3:$E$6,MATCH(W266,'P-07 HACCP score'!$B$3:$B$6,0),MATCH('D-14 Ernst'!N$2,'P-07 HACCP score'!$C$2:$E$2,0))</f>
        <v>0</v>
      </c>
      <c r="BF266" s="6">
        <f>INDEX('P-07 HACCP score'!$C$3:$E$6,MATCH(X266,'P-07 HACCP score'!$B$3:$B$6,0),MATCH('D-14 Ernst'!O$2,'P-07 HACCP score'!$C$2:$E$2,0))</f>
        <v>0</v>
      </c>
      <c r="BG266" s="6">
        <f>INDEX('P-07 HACCP score'!$C$3:$E$6,MATCH(Y266,'P-07 HACCP score'!$B$3:$B$6,0),MATCH('D-14 Ernst'!P$2,'P-07 HACCP score'!$C$2:$E$2,0))</f>
        <v>0</v>
      </c>
      <c r="BH266" s="6">
        <f>INDEX('P-07 HACCP score'!$C$3:$E$6,MATCH(Z266,'P-07 HACCP score'!$B$3:$B$6,0),MATCH('D-14 Ernst'!Q$2,'P-07 HACCP score'!$C$2:$E$2,0))</f>
        <v>0</v>
      </c>
      <c r="BI266" s="6">
        <f>INDEX('P-07 HACCP score'!$C$3:$E$6,MATCH(AA266,'P-07 HACCP score'!$B$3:$B$6,0),MATCH('D-14 Ernst'!R$2,'P-07 HACCP score'!$C$2:$E$2,0))</f>
        <v>0</v>
      </c>
      <c r="BJ266" s="6">
        <f>INDEX('P-07 HACCP score'!$C$3:$E$6,MATCH(AB266,'P-07 HACCP score'!$B$3:$B$6,0),MATCH('D-14 Ernst'!S$2,'P-07 HACCP score'!$C$2:$E$2,0))</f>
        <v>0</v>
      </c>
      <c r="BK266" s="6">
        <f>INDEX('P-07 HACCP score'!$C$3:$E$6,MATCH(AC266,'P-07 HACCP score'!$B$3:$B$6,0),MATCH('D-14 Ernst'!T$2,'P-07 HACCP score'!$C$2:$E$2,0))</f>
        <v>0</v>
      </c>
      <c r="BL266" s="6">
        <f>INDEX('P-07 HACCP score'!$C$3:$E$6,MATCH(AD266,'P-07 HACCP score'!$B$3:$B$6,0),MATCH('D-14 Ernst'!U$2,'P-07 HACCP score'!$C$2:$E$2,0))</f>
        <v>0</v>
      </c>
      <c r="BM266" s="6">
        <f>INDEX('P-07 HACCP score'!$C$3:$E$6,MATCH(AE266,'P-07 HACCP score'!$B$3:$B$6,0),MATCH('D-14 Ernst'!V$2,'P-07 HACCP score'!$C$2:$E$2,0))</f>
        <v>0</v>
      </c>
      <c r="BN266" s="6">
        <f>INDEX('P-07 HACCP score'!$C$3:$E$6,MATCH(AF266,'P-07 HACCP score'!$B$3:$B$6,0),MATCH('D-14 Ernst'!W$2,'P-07 HACCP score'!$C$2:$E$2,0))</f>
        <v>0</v>
      </c>
    </row>
    <row r="267" spans="1:66" x14ac:dyDescent="0.25">
      <c r="A267" s="26" t="s">
        <v>554</v>
      </c>
      <c r="B267" s="25" t="s">
        <v>555</v>
      </c>
      <c r="C267" s="28" t="s">
        <v>1306</v>
      </c>
      <c r="D267" s="27" t="s">
        <v>83</v>
      </c>
      <c r="E267" s="8"/>
      <c r="F267" s="9"/>
      <c r="G267" s="9"/>
      <c r="H267" s="10"/>
      <c r="I267" s="10"/>
      <c r="J267" s="10"/>
      <c r="K267" s="10"/>
      <c r="L267" s="10"/>
      <c r="M267" s="9"/>
      <c r="N267" s="9" t="s">
        <v>54</v>
      </c>
      <c r="O267" s="9" t="s">
        <v>33</v>
      </c>
      <c r="P267" s="9"/>
      <c r="Q267" s="9"/>
      <c r="R267" s="9"/>
      <c r="S267" s="9"/>
      <c r="T267" s="9"/>
      <c r="U267" s="9"/>
      <c r="V267" s="9"/>
      <c r="W267" s="9"/>
      <c r="X267" s="9"/>
      <c r="Y267" s="9"/>
      <c r="Z267" s="9"/>
      <c r="AA267" s="9"/>
      <c r="AB267" s="9"/>
      <c r="AC267" s="9"/>
      <c r="AD267" s="9"/>
      <c r="AE267" s="9"/>
      <c r="AF267" s="7"/>
      <c r="AG267" s="11">
        <f t="shared" si="28"/>
        <v>2</v>
      </c>
      <c r="AH267" s="12">
        <f t="shared" si="29"/>
        <v>0</v>
      </c>
      <c r="AI267" s="13" t="str">
        <f t="shared" si="30"/>
        <v>MIDDEN</v>
      </c>
      <c r="AJ267" s="33" t="str">
        <f t="shared" si="31"/>
        <v>N</v>
      </c>
      <c r="AK267" s="14" t="str">
        <f t="shared" si="32"/>
        <v>MIDDEN</v>
      </c>
      <c r="AL267" s="8" t="s">
        <v>33</v>
      </c>
      <c r="AM267" s="9" t="s">
        <v>39</v>
      </c>
      <c r="AN267" s="9" t="s">
        <v>35</v>
      </c>
      <c r="AO267" s="18" t="str">
        <f t="shared" si="33"/>
        <v>N</v>
      </c>
      <c r="AP267" s="15" t="str">
        <f t="shared" si="34"/>
        <v>MIDDEN</v>
      </c>
      <c r="AQ267" s="6">
        <f>INDEX('P-07 HACCP score'!$C$3:$E$6,MATCH(E267,'P-07 HACCP score'!$B$3:$B$6,0),MATCH('D-14 Ernst'!A$2,'P-07 HACCP score'!$C$2:$E$2,0))</f>
        <v>0</v>
      </c>
      <c r="AR267" s="6">
        <f>INDEX('P-07 HACCP score'!$C$3:$E$6,MATCH(F267,'P-07 HACCP score'!$B$3:$B$6,0),MATCH('D-14 Ernst'!B$2,'P-07 HACCP score'!$C$2:$E$2,0))</f>
        <v>0</v>
      </c>
      <c r="AS267" s="6">
        <f>INDEX('P-07 HACCP score'!$C$3:$E$6,MATCH(G267,'P-07 HACCP score'!$B$3:$B$6,0),MATCH('D-14 Ernst'!C$2,'P-07 HACCP score'!$C$2:$E$2,0))</f>
        <v>0</v>
      </c>
      <c r="AT267" s="6">
        <f>INDEX('P-07 HACCP score'!$C$3:$E$6,MATCH(M267,'P-07 HACCP score'!$B$3:$B$6,0),MATCH('D-14 Ernst'!D$2,'P-07 HACCP score'!$C$2:$E$2,0))</f>
        <v>0</v>
      </c>
      <c r="AU267" s="6">
        <f>INDEX('P-07 HACCP score'!$C$3:$E$6,MATCH(N267,'P-07 HACCP score'!$B$3:$B$6,0),MATCH('D-14 Ernst'!E$2,'P-07 HACCP score'!$C$2:$E$2,0))</f>
        <v>3</v>
      </c>
      <c r="AV267" s="6">
        <f>INDEX('P-07 HACCP score'!$C$3:$E$6,MATCH(O267,'P-07 HACCP score'!$B$3:$B$6,0),MATCH('D-14 Ernst'!F$2,'P-07 HACCP score'!$C$2:$E$2,0))</f>
        <v>3</v>
      </c>
      <c r="AW267" s="6">
        <f>INDEX('P-07 HACCP score'!$C$3:$E$6,MATCH(P267,'P-07 HACCP score'!$B$3:$B$6,0),MATCH('D-14 Ernst'!G$2,'P-07 HACCP score'!$C$2:$E$2,0))</f>
        <v>0</v>
      </c>
      <c r="AX267" s="6">
        <f>INDEX('P-07 HACCP score'!$C$3:$E$6,MATCH(Q267,'P-07 HACCP score'!$B$3:$B$6,0),MATCH('D-14 Ernst'!H$2,'P-07 HACCP score'!$C$2:$E$2,0))</f>
        <v>0</v>
      </c>
      <c r="AY267" s="6">
        <f>INDEX('P-07 HACCP score'!$C$3:$E$6,MATCH(R267,'P-07 HACCP score'!$B$3:$B$6,0),MATCH('D-14 Ernst'!I$2,'P-07 HACCP score'!$C$2:$E$2,0))</f>
        <v>0</v>
      </c>
      <c r="AZ267" s="6">
        <f>INDEX('P-07 HACCP score'!$C$3:$E$6,MATCH(S267,'P-07 HACCP score'!$B$3:$B$6,0),MATCH('D-14 Ernst'!J$2,'P-07 HACCP score'!$C$2:$E$2,0))</f>
        <v>0</v>
      </c>
      <c r="BA267" s="6">
        <f>INDEX('P-07 HACCP score'!$C$3:$E$6,MATCH(T267,'P-07 HACCP score'!$B$3:$B$6,0),MATCH('D-14 Ernst'!K$2,'P-07 HACCP score'!$C$2:$E$2,0))</f>
        <v>0</v>
      </c>
      <c r="BB267" s="6" t="e">
        <f>INDEX('P-07 HACCP score'!$C$3:$E$6,MATCH(#REF!,'P-07 HACCP score'!$B$3:$B$6,0),MATCH('D-14 Ernst'!#REF!,'P-07 HACCP score'!$C$2:$E$2,0))</f>
        <v>#REF!</v>
      </c>
      <c r="BC267" s="6">
        <f>INDEX('P-07 HACCP score'!$C$3:$E$6,MATCH(U267,'P-07 HACCP score'!$B$3:$B$6,0),MATCH('D-14 Ernst'!L$2,'P-07 HACCP score'!$C$2:$E$2,0))</f>
        <v>0</v>
      </c>
      <c r="BD267" s="6">
        <f>INDEX('P-07 HACCP score'!$C$3:$E$6,MATCH(V267,'P-07 HACCP score'!$B$3:$B$6,0),MATCH('D-14 Ernst'!M$2,'P-07 HACCP score'!$C$2:$E$2,0))</f>
        <v>0</v>
      </c>
      <c r="BE267" s="6">
        <f>INDEX('P-07 HACCP score'!$C$3:$E$6,MATCH(W267,'P-07 HACCP score'!$B$3:$B$6,0),MATCH('D-14 Ernst'!N$2,'P-07 HACCP score'!$C$2:$E$2,0))</f>
        <v>0</v>
      </c>
      <c r="BF267" s="6">
        <f>INDEX('P-07 HACCP score'!$C$3:$E$6,MATCH(X267,'P-07 HACCP score'!$B$3:$B$6,0),MATCH('D-14 Ernst'!O$2,'P-07 HACCP score'!$C$2:$E$2,0))</f>
        <v>0</v>
      </c>
      <c r="BG267" s="6">
        <f>INDEX('P-07 HACCP score'!$C$3:$E$6,MATCH(Y267,'P-07 HACCP score'!$B$3:$B$6,0),MATCH('D-14 Ernst'!P$2,'P-07 HACCP score'!$C$2:$E$2,0))</f>
        <v>0</v>
      </c>
      <c r="BH267" s="6">
        <f>INDEX('P-07 HACCP score'!$C$3:$E$6,MATCH(Z267,'P-07 HACCP score'!$B$3:$B$6,0),MATCH('D-14 Ernst'!Q$2,'P-07 HACCP score'!$C$2:$E$2,0))</f>
        <v>0</v>
      </c>
      <c r="BI267" s="6">
        <f>INDEX('P-07 HACCP score'!$C$3:$E$6,MATCH(AA267,'P-07 HACCP score'!$B$3:$B$6,0),MATCH('D-14 Ernst'!R$2,'P-07 HACCP score'!$C$2:$E$2,0))</f>
        <v>0</v>
      </c>
      <c r="BJ267" s="6">
        <f>INDEX('P-07 HACCP score'!$C$3:$E$6,MATCH(AB267,'P-07 HACCP score'!$B$3:$B$6,0),MATCH('D-14 Ernst'!S$2,'P-07 HACCP score'!$C$2:$E$2,0))</f>
        <v>0</v>
      </c>
      <c r="BK267" s="6">
        <f>INDEX('P-07 HACCP score'!$C$3:$E$6,MATCH(AC267,'P-07 HACCP score'!$B$3:$B$6,0),MATCH('D-14 Ernst'!T$2,'P-07 HACCP score'!$C$2:$E$2,0))</f>
        <v>0</v>
      </c>
      <c r="BL267" s="6">
        <f>INDEX('P-07 HACCP score'!$C$3:$E$6,MATCH(AD267,'P-07 HACCP score'!$B$3:$B$6,0),MATCH('D-14 Ernst'!U$2,'P-07 HACCP score'!$C$2:$E$2,0))</f>
        <v>0</v>
      </c>
      <c r="BM267" s="6">
        <f>INDEX('P-07 HACCP score'!$C$3:$E$6,MATCH(AE267,'P-07 HACCP score'!$B$3:$B$6,0),MATCH('D-14 Ernst'!V$2,'P-07 HACCP score'!$C$2:$E$2,0))</f>
        <v>0</v>
      </c>
      <c r="BN267" s="6">
        <f>INDEX('P-07 HACCP score'!$C$3:$E$6,MATCH(AF267,'P-07 HACCP score'!$B$3:$B$6,0),MATCH('D-14 Ernst'!W$2,'P-07 HACCP score'!$C$2:$E$2,0))</f>
        <v>0</v>
      </c>
    </row>
    <row r="268" spans="1:66" x14ac:dyDescent="0.25">
      <c r="A268" s="26" t="s">
        <v>556</v>
      </c>
      <c r="B268" s="25" t="s">
        <v>557</v>
      </c>
      <c r="C268" s="28" t="s">
        <v>1306</v>
      </c>
      <c r="D268" s="27" t="s">
        <v>83</v>
      </c>
      <c r="E268" s="8"/>
      <c r="F268" s="9"/>
      <c r="G268" s="9"/>
      <c r="H268" s="10"/>
      <c r="I268" s="10"/>
      <c r="J268" s="10"/>
      <c r="K268" s="10"/>
      <c r="L268" s="10"/>
      <c r="M268" s="9"/>
      <c r="N268" s="9" t="s">
        <v>54</v>
      </c>
      <c r="O268" s="9" t="s">
        <v>33</v>
      </c>
      <c r="P268" s="9"/>
      <c r="Q268" s="9"/>
      <c r="R268" s="9"/>
      <c r="S268" s="9"/>
      <c r="T268" s="9"/>
      <c r="U268" s="9"/>
      <c r="V268" s="9"/>
      <c r="W268" s="9"/>
      <c r="X268" s="9"/>
      <c r="Y268" s="9"/>
      <c r="Z268" s="9"/>
      <c r="AA268" s="9"/>
      <c r="AB268" s="9"/>
      <c r="AC268" s="9"/>
      <c r="AD268" s="9"/>
      <c r="AE268" s="9"/>
      <c r="AF268" s="7"/>
      <c r="AG268" s="11">
        <f t="shared" si="28"/>
        <v>2</v>
      </c>
      <c r="AH268" s="12">
        <f t="shared" si="29"/>
        <v>0</v>
      </c>
      <c r="AI268" s="13" t="str">
        <f t="shared" si="30"/>
        <v>MIDDEN</v>
      </c>
      <c r="AJ268" s="33" t="str">
        <f t="shared" si="31"/>
        <v>N</v>
      </c>
      <c r="AK268" s="14" t="str">
        <f t="shared" si="32"/>
        <v>MIDDEN</v>
      </c>
      <c r="AL268" s="8" t="s">
        <v>33</v>
      </c>
      <c r="AM268" s="9" t="s">
        <v>39</v>
      </c>
      <c r="AN268" s="9" t="s">
        <v>35</v>
      </c>
      <c r="AO268" s="18" t="str">
        <f t="shared" si="33"/>
        <v>N</v>
      </c>
      <c r="AP268" s="15" t="str">
        <f t="shared" si="34"/>
        <v>MIDDEN</v>
      </c>
      <c r="AQ268" s="6">
        <f>INDEX('P-07 HACCP score'!$C$3:$E$6,MATCH(E268,'P-07 HACCP score'!$B$3:$B$6,0),MATCH('D-14 Ernst'!A$2,'P-07 HACCP score'!$C$2:$E$2,0))</f>
        <v>0</v>
      </c>
      <c r="AR268" s="6">
        <f>INDEX('P-07 HACCP score'!$C$3:$E$6,MATCH(F268,'P-07 HACCP score'!$B$3:$B$6,0),MATCH('D-14 Ernst'!B$2,'P-07 HACCP score'!$C$2:$E$2,0))</f>
        <v>0</v>
      </c>
      <c r="AS268" s="6">
        <f>INDEX('P-07 HACCP score'!$C$3:$E$6,MATCH(G268,'P-07 HACCP score'!$B$3:$B$6,0),MATCH('D-14 Ernst'!C$2,'P-07 HACCP score'!$C$2:$E$2,0))</f>
        <v>0</v>
      </c>
      <c r="AT268" s="6">
        <f>INDEX('P-07 HACCP score'!$C$3:$E$6,MATCH(M268,'P-07 HACCP score'!$B$3:$B$6,0),MATCH('D-14 Ernst'!D$2,'P-07 HACCP score'!$C$2:$E$2,0))</f>
        <v>0</v>
      </c>
      <c r="AU268" s="6">
        <f>INDEX('P-07 HACCP score'!$C$3:$E$6,MATCH(N268,'P-07 HACCP score'!$B$3:$B$6,0),MATCH('D-14 Ernst'!E$2,'P-07 HACCP score'!$C$2:$E$2,0))</f>
        <v>3</v>
      </c>
      <c r="AV268" s="6">
        <f>INDEX('P-07 HACCP score'!$C$3:$E$6,MATCH(O268,'P-07 HACCP score'!$B$3:$B$6,0),MATCH('D-14 Ernst'!F$2,'P-07 HACCP score'!$C$2:$E$2,0))</f>
        <v>3</v>
      </c>
      <c r="AW268" s="6">
        <f>INDEX('P-07 HACCP score'!$C$3:$E$6,MATCH(P268,'P-07 HACCP score'!$B$3:$B$6,0),MATCH('D-14 Ernst'!G$2,'P-07 HACCP score'!$C$2:$E$2,0))</f>
        <v>0</v>
      </c>
      <c r="AX268" s="6">
        <f>INDEX('P-07 HACCP score'!$C$3:$E$6,MATCH(Q268,'P-07 HACCP score'!$B$3:$B$6,0),MATCH('D-14 Ernst'!H$2,'P-07 HACCP score'!$C$2:$E$2,0))</f>
        <v>0</v>
      </c>
      <c r="AY268" s="6">
        <f>INDEX('P-07 HACCP score'!$C$3:$E$6,MATCH(R268,'P-07 HACCP score'!$B$3:$B$6,0),MATCH('D-14 Ernst'!I$2,'P-07 HACCP score'!$C$2:$E$2,0))</f>
        <v>0</v>
      </c>
      <c r="AZ268" s="6">
        <f>INDEX('P-07 HACCP score'!$C$3:$E$6,MATCH(S268,'P-07 HACCP score'!$B$3:$B$6,0),MATCH('D-14 Ernst'!J$2,'P-07 HACCP score'!$C$2:$E$2,0))</f>
        <v>0</v>
      </c>
      <c r="BA268" s="6">
        <f>INDEX('P-07 HACCP score'!$C$3:$E$6,MATCH(T268,'P-07 HACCP score'!$B$3:$B$6,0),MATCH('D-14 Ernst'!K$2,'P-07 HACCP score'!$C$2:$E$2,0))</f>
        <v>0</v>
      </c>
      <c r="BB268" s="6" t="e">
        <f>INDEX('P-07 HACCP score'!$C$3:$E$6,MATCH(#REF!,'P-07 HACCP score'!$B$3:$B$6,0),MATCH('D-14 Ernst'!#REF!,'P-07 HACCP score'!$C$2:$E$2,0))</f>
        <v>#REF!</v>
      </c>
      <c r="BC268" s="6">
        <f>INDEX('P-07 HACCP score'!$C$3:$E$6,MATCH(U268,'P-07 HACCP score'!$B$3:$B$6,0),MATCH('D-14 Ernst'!L$2,'P-07 HACCP score'!$C$2:$E$2,0))</f>
        <v>0</v>
      </c>
      <c r="BD268" s="6">
        <f>INDEX('P-07 HACCP score'!$C$3:$E$6,MATCH(V268,'P-07 HACCP score'!$B$3:$B$6,0),MATCH('D-14 Ernst'!M$2,'P-07 HACCP score'!$C$2:$E$2,0))</f>
        <v>0</v>
      </c>
      <c r="BE268" s="6">
        <f>INDEX('P-07 HACCP score'!$C$3:$E$6,MATCH(W268,'P-07 HACCP score'!$B$3:$B$6,0),MATCH('D-14 Ernst'!N$2,'P-07 HACCP score'!$C$2:$E$2,0))</f>
        <v>0</v>
      </c>
      <c r="BF268" s="6">
        <f>INDEX('P-07 HACCP score'!$C$3:$E$6,MATCH(X268,'P-07 HACCP score'!$B$3:$B$6,0),MATCH('D-14 Ernst'!O$2,'P-07 HACCP score'!$C$2:$E$2,0))</f>
        <v>0</v>
      </c>
      <c r="BG268" s="6">
        <f>INDEX('P-07 HACCP score'!$C$3:$E$6,MATCH(Y268,'P-07 HACCP score'!$B$3:$B$6,0),MATCH('D-14 Ernst'!P$2,'P-07 HACCP score'!$C$2:$E$2,0))</f>
        <v>0</v>
      </c>
      <c r="BH268" s="6">
        <f>INDEX('P-07 HACCP score'!$C$3:$E$6,MATCH(Z268,'P-07 HACCP score'!$B$3:$B$6,0),MATCH('D-14 Ernst'!Q$2,'P-07 HACCP score'!$C$2:$E$2,0))</f>
        <v>0</v>
      </c>
      <c r="BI268" s="6">
        <f>INDEX('P-07 HACCP score'!$C$3:$E$6,MATCH(AA268,'P-07 HACCP score'!$B$3:$B$6,0),MATCH('D-14 Ernst'!R$2,'P-07 HACCP score'!$C$2:$E$2,0))</f>
        <v>0</v>
      </c>
      <c r="BJ268" s="6">
        <f>INDEX('P-07 HACCP score'!$C$3:$E$6,MATCH(AB268,'P-07 HACCP score'!$B$3:$B$6,0),MATCH('D-14 Ernst'!S$2,'P-07 HACCP score'!$C$2:$E$2,0))</f>
        <v>0</v>
      </c>
      <c r="BK268" s="6">
        <f>INDEX('P-07 HACCP score'!$C$3:$E$6,MATCH(AC268,'P-07 HACCP score'!$B$3:$B$6,0),MATCH('D-14 Ernst'!T$2,'P-07 HACCP score'!$C$2:$E$2,0))</f>
        <v>0</v>
      </c>
      <c r="BL268" s="6">
        <f>INDEX('P-07 HACCP score'!$C$3:$E$6,MATCH(AD268,'P-07 HACCP score'!$B$3:$B$6,0),MATCH('D-14 Ernst'!U$2,'P-07 HACCP score'!$C$2:$E$2,0))</f>
        <v>0</v>
      </c>
      <c r="BM268" s="6">
        <f>INDEX('P-07 HACCP score'!$C$3:$E$6,MATCH(AE268,'P-07 HACCP score'!$B$3:$B$6,0),MATCH('D-14 Ernst'!V$2,'P-07 HACCP score'!$C$2:$E$2,0))</f>
        <v>0</v>
      </c>
      <c r="BN268" s="6">
        <f>INDEX('P-07 HACCP score'!$C$3:$E$6,MATCH(AF268,'P-07 HACCP score'!$B$3:$B$6,0),MATCH('D-14 Ernst'!W$2,'P-07 HACCP score'!$C$2:$E$2,0))</f>
        <v>0</v>
      </c>
    </row>
    <row r="269" spans="1:66" x14ac:dyDescent="0.25">
      <c r="A269" s="26" t="s">
        <v>558</v>
      </c>
      <c r="B269" s="25" t="s">
        <v>559</v>
      </c>
      <c r="C269" s="28" t="s">
        <v>1306</v>
      </c>
      <c r="D269" s="27" t="s">
        <v>83</v>
      </c>
      <c r="E269" s="8"/>
      <c r="F269" s="9"/>
      <c r="G269" s="9"/>
      <c r="H269" s="10"/>
      <c r="I269" s="10"/>
      <c r="J269" s="10"/>
      <c r="K269" s="10"/>
      <c r="L269" s="10"/>
      <c r="M269" s="9"/>
      <c r="N269" s="9" t="s">
        <v>54</v>
      </c>
      <c r="O269" s="9" t="s">
        <v>33</v>
      </c>
      <c r="P269" s="9"/>
      <c r="Q269" s="9"/>
      <c r="R269" s="9"/>
      <c r="S269" s="9"/>
      <c r="T269" s="9"/>
      <c r="U269" s="9"/>
      <c r="V269" s="9"/>
      <c r="W269" s="9"/>
      <c r="X269" s="9"/>
      <c r="Y269" s="9"/>
      <c r="Z269" s="9"/>
      <c r="AA269" s="9"/>
      <c r="AB269" s="9"/>
      <c r="AC269" s="9"/>
      <c r="AD269" s="9"/>
      <c r="AE269" s="9"/>
      <c r="AF269" s="7"/>
      <c r="AG269" s="11">
        <f t="shared" si="28"/>
        <v>2</v>
      </c>
      <c r="AH269" s="12">
        <f t="shared" si="29"/>
        <v>0</v>
      </c>
      <c r="AI269" s="13" t="str">
        <f t="shared" si="30"/>
        <v>MIDDEN</v>
      </c>
      <c r="AJ269" s="33" t="str">
        <f t="shared" si="31"/>
        <v>N</v>
      </c>
      <c r="AK269" s="14" t="str">
        <f t="shared" si="32"/>
        <v>MIDDEN</v>
      </c>
      <c r="AL269" s="8" t="s">
        <v>33</v>
      </c>
      <c r="AM269" s="9" t="s">
        <v>39</v>
      </c>
      <c r="AN269" s="9" t="s">
        <v>35</v>
      </c>
      <c r="AO269" s="18" t="str">
        <f t="shared" si="33"/>
        <v>N</v>
      </c>
      <c r="AP269" s="15" t="str">
        <f t="shared" si="34"/>
        <v>MIDDEN</v>
      </c>
      <c r="AQ269" s="6">
        <f>INDEX('P-07 HACCP score'!$C$3:$E$6,MATCH(E269,'P-07 HACCP score'!$B$3:$B$6,0),MATCH('D-14 Ernst'!A$2,'P-07 HACCP score'!$C$2:$E$2,0))</f>
        <v>0</v>
      </c>
      <c r="AR269" s="6">
        <f>INDEX('P-07 HACCP score'!$C$3:$E$6,MATCH(F269,'P-07 HACCP score'!$B$3:$B$6,0),MATCH('D-14 Ernst'!B$2,'P-07 HACCP score'!$C$2:$E$2,0))</f>
        <v>0</v>
      </c>
      <c r="AS269" s="6">
        <f>INDEX('P-07 HACCP score'!$C$3:$E$6,MATCH(G269,'P-07 HACCP score'!$B$3:$B$6,0),MATCH('D-14 Ernst'!C$2,'P-07 HACCP score'!$C$2:$E$2,0))</f>
        <v>0</v>
      </c>
      <c r="AT269" s="6">
        <f>INDEX('P-07 HACCP score'!$C$3:$E$6,MATCH(M269,'P-07 HACCP score'!$B$3:$B$6,0),MATCH('D-14 Ernst'!D$2,'P-07 HACCP score'!$C$2:$E$2,0))</f>
        <v>0</v>
      </c>
      <c r="AU269" s="6">
        <f>INDEX('P-07 HACCP score'!$C$3:$E$6,MATCH(N269,'P-07 HACCP score'!$B$3:$B$6,0),MATCH('D-14 Ernst'!E$2,'P-07 HACCP score'!$C$2:$E$2,0))</f>
        <v>3</v>
      </c>
      <c r="AV269" s="6">
        <f>INDEX('P-07 HACCP score'!$C$3:$E$6,MATCH(O269,'P-07 HACCP score'!$B$3:$B$6,0),MATCH('D-14 Ernst'!F$2,'P-07 HACCP score'!$C$2:$E$2,0))</f>
        <v>3</v>
      </c>
      <c r="AW269" s="6">
        <f>INDEX('P-07 HACCP score'!$C$3:$E$6,MATCH(P269,'P-07 HACCP score'!$B$3:$B$6,0),MATCH('D-14 Ernst'!G$2,'P-07 HACCP score'!$C$2:$E$2,0))</f>
        <v>0</v>
      </c>
      <c r="AX269" s="6">
        <f>INDEX('P-07 HACCP score'!$C$3:$E$6,MATCH(Q269,'P-07 HACCP score'!$B$3:$B$6,0),MATCH('D-14 Ernst'!H$2,'P-07 HACCP score'!$C$2:$E$2,0))</f>
        <v>0</v>
      </c>
      <c r="AY269" s="6">
        <f>INDEX('P-07 HACCP score'!$C$3:$E$6,MATCH(R269,'P-07 HACCP score'!$B$3:$B$6,0),MATCH('D-14 Ernst'!I$2,'P-07 HACCP score'!$C$2:$E$2,0))</f>
        <v>0</v>
      </c>
      <c r="AZ269" s="6">
        <f>INDEX('P-07 HACCP score'!$C$3:$E$6,MATCH(S269,'P-07 HACCP score'!$B$3:$B$6,0),MATCH('D-14 Ernst'!J$2,'P-07 HACCP score'!$C$2:$E$2,0))</f>
        <v>0</v>
      </c>
      <c r="BA269" s="6">
        <f>INDEX('P-07 HACCP score'!$C$3:$E$6,MATCH(T269,'P-07 HACCP score'!$B$3:$B$6,0),MATCH('D-14 Ernst'!K$2,'P-07 HACCP score'!$C$2:$E$2,0))</f>
        <v>0</v>
      </c>
      <c r="BB269" s="6" t="e">
        <f>INDEX('P-07 HACCP score'!$C$3:$E$6,MATCH(#REF!,'P-07 HACCP score'!$B$3:$B$6,0),MATCH('D-14 Ernst'!#REF!,'P-07 HACCP score'!$C$2:$E$2,0))</f>
        <v>#REF!</v>
      </c>
      <c r="BC269" s="6">
        <f>INDEX('P-07 HACCP score'!$C$3:$E$6,MATCH(U269,'P-07 HACCP score'!$B$3:$B$6,0),MATCH('D-14 Ernst'!L$2,'P-07 HACCP score'!$C$2:$E$2,0))</f>
        <v>0</v>
      </c>
      <c r="BD269" s="6">
        <f>INDEX('P-07 HACCP score'!$C$3:$E$6,MATCH(V269,'P-07 HACCP score'!$B$3:$B$6,0),MATCH('D-14 Ernst'!M$2,'P-07 HACCP score'!$C$2:$E$2,0))</f>
        <v>0</v>
      </c>
      <c r="BE269" s="6">
        <f>INDEX('P-07 HACCP score'!$C$3:$E$6,MATCH(W269,'P-07 HACCP score'!$B$3:$B$6,0),MATCH('D-14 Ernst'!N$2,'P-07 HACCP score'!$C$2:$E$2,0))</f>
        <v>0</v>
      </c>
      <c r="BF269" s="6">
        <f>INDEX('P-07 HACCP score'!$C$3:$E$6,MATCH(X269,'P-07 HACCP score'!$B$3:$B$6,0),MATCH('D-14 Ernst'!O$2,'P-07 HACCP score'!$C$2:$E$2,0))</f>
        <v>0</v>
      </c>
      <c r="BG269" s="6">
        <f>INDEX('P-07 HACCP score'!$C$3:$E$6,MATCH(Y269,'P-07 HACCP score'!$B$3:$B$6,0),MATCH('D-14 Ernst'!P$2,'P-07 HACCP score'!$C$2:$E$2,0))</f>
        <v>0</v>
      </c>
      <c r="BH269" s="6">
        <f>INDEX('P-07 HACCP score'!$C$3:$E$6,MATCH(Z269,'P-07 HACCP score'!$B$3:$B$6,0),MATCH('D-14 Ernst'!Q$2,'P-07 HACCP score'!$C$2:$E$2,0))</f>
        <v>0</v>
      </c>
      <c r="BI269" s="6">
        <f>INDEX('P-07 HACCP score'!$C$3:$E$6,MATCH(AA269,'P-07 HACCP score'!$B$3:$B$6,0),MATCH('D-14 Ernst'!R$2,'P-07 HACCP score'!$C$2:$E$2,0))</f>
        <v>0</v>
      </c>
      <c r="BJ269" s="6">
        <f>INDEX('P-07 HACCP score'!$C$3:$E$6,MATCH(AB269,'P-07 HACCP score'!$B$3:$B$6,0),MATCH('D-14 Ernst'!S$2,'P-07 HACCP score'!$C$2:$E$2,0))</f>
        <v>0</v>
      </c>
      <c r="BK269" s="6">
        <f>INDEX('P-07 HACCP score'!$C$3:$E$6,MATCH(AC269,'P-07 HACCP score'!$B$3:$B$6,0),MATCH('D-14 Ernst'!T$2,'P-07 HACCP score'!$C$2:$E$2,0))</f>
        <v>0</v>
      </c>
      <c r="BL269" s="6">
        <f>INDEX('P-07 HACCP score'!$C$3:$E$6,MATCH(AD269,'P-07 HACCP score'!$B$3:$B$6,0),MATCH('D-14 Ernst'!U$2,'P-07 HACCP score'!$C$2:$E$2,0))</f>
        <v>0</v>
      </c>
      <c r="BM269" s="6">
        <f>INDEX('P-07 HACCP score'!$C$3:$E$6,MATCH(AE269,'P-07 HACCP score'!$B$3:$B$6,0),MATCH('D-14 Ernst'!V$2,'P-07 HACCP score'!$C$2:$E$2,0))</f>
        <v>0</v>
      </c>
      <c r="BN269" s="6">
        <f>INDEX('P-07 HACCP score'!$C$3:$E$6,MATCH(AF269,'P-07 HACCP score'!$B$3:$B$6,0),MATCH('D-14 Ernst'!W$2,'P-07 HACCP score'!$C$2:$E$2,0))</f>
        <v>0</v>
      </c>
    </row>
    <row r="270" spans="1:66" x14ac:dyDescent="0.25">
      <c r="A270" s="26" t="s">
        <v>560</v>
      </c>
      <c r="B270" s="25" t="s">
        <v>561</v>
      </c>
      <c r="C270" s="28" t="s">
        <v>1318</v>
      </c>
      <c r="D270" s="27" t="s">
        <v>115</v>
      </c>
      <c r="E270" s="8" t="s">
        <v>33</v>
      </c>
      <c r="F270" s="9" t="s">
        <v>38</v>
      </c>
      <c r="G270" s="9" t="s">
        <v>54</v>
      </c>
      <c r="H270" s="10" t="s">
        <v>54</v>
      </c>
      <c r="I270" s="10" t="s">
        <v>54</v>
      </c>
      <c r="J270" s="10" t="s">
        <v>33</v>
      </c>
      <c r="K270" s="10" t="s">
        <v>33</v>
      </c>
      <c r="L270" s="10" t="s">
        <v>33</v>
      </c>
      <c r="M270" s="9"/>
      <c r="N270" s="9"/>
      <c r="O270" s="9" t="s">
        <v>33</v>
      </c>
      <c r="P270" s="9"/>
      <c r="Q270" s="9"/>
      <c r="R270" s="9"/>
      <c r="S270" s="9"/>
      <c r="T270" s="9"/>
      <c r="U270" s="9"/>
      <c r="V270" s="9"/>
      <c r="W270" s="9"/>
      <c r="X270" s="9"/>
      <c r="Y270" s="9"/>
      <c r="Z270" s="9"/>
      <c r="AA270" s="9"/>
      <c r="AB270" s="9"/>
      <c r="AC270" s="9"/>
      <c r="AD270" s="9"/>
      <c r="AE270" s="9"/>
      <c r="AF270" s="7"/>
      <c r="AG270" s="11">
        <f t="shared" si="28"/>
        <v>2</v>
      </c>
      <c r="AH270" s="12">
        <f t="shared" si="29"/>
        <v>1</v>
      </c>
      <c r="AI270" s="13" t="str">
        <f t="shared" si="30"/>
        <v>HOOG</v>
      </c>
      <c r="AJ270" s="33" t="str">
        <f t="shared" si="31"/>
        <v>N</v>
      </c>
      <c r="AK270" s="14" t="str">
        <f t="shared" si="32"/>
        <v>HOOG</v>
      </c>
      <c r="AL270" s="8" t="s">
        <v>38</v>
      </c>
      <c r="AM270" s="9" t="s">
        <v>34</v>
      </c>
      <c r="AN270" s="9" t="s">
        <v>163</v>
      </c>
      <c r="AO270" s="18" t="str">
        <f t="shared" si="33"/>
        <v>J</v>
      </c>
      <c r="AP270" s="15" t="str">
        <f t="shared" si="34"/>
        <v>HOOG</v>
      </c>
      <c r="AQ270" s="6">
        <f>INDEX('P-07 HACCP score'!$C$3:$E$6,MATCH(E270,'P-07 HACCP score'!$B$3:$B$6,0),MATCH('D-14 Ernst'!A$2,'P-07 HACCP score'!$C$2:$E$2,0))</f>
        <v>2</v>
      </c>
      <c r="AR270" s="6">
        <f>INDEX('P-07 HACCP score'!$C$3:$E$6,MATCH(F270,'P-07 HACCP score'!$B$3:$B$6,0),MATCH('D-14 Ernst'!B$2,'P-07 HACCP score'!$C$2:$E$2,0))</f>
        <v>4</v>
      </c>
      <c r="AS270" s="6">
        <f>INDEX('P-07 HACCP score'!$C$3:$E$6,MATCH(G270,'P-07 HACCP score'!$B$3:$B$6,0),MATCH('D-14 Ernst'!C$2,'P-07 HACCP score'!$C$2:$E$2,0))</f>
        <v>3</v>
      </c>
      <c r="AT270" s="6">
        <f>INDEX('P-07 HACCP score'!$C$3:$E$6,MATCH(M270,'P-07 HACCP score'!$B$3:$B$6,0),MATCH('D-14 Ernst'!D$2,'P-07 HACCP score'!$C$2:$E$2,0))</f>
        <v>0</v>
      </c>
      <c r="AU270" s="6">
        <f>INDEX('P-07 HACCP score'!$C$3:$E$6,MATCH(N270,'P-07 HACCP score'!$B$3:$B$6,0),MATCH('D-14 Ernst'!E$2,'P-07 HACCP score'!$C$2:$E$2,0))</f>
        <v>0</v>
      </c>
      <c r="AV270" s="6">
        <f>INDEX('P-07 HACCP score'!$C$3:$E$6,MATCH(O270,'P-07 HACCP score'!$B$3:$B$6,0),MATCH('D-14 Ernst'!F$2,'P-07 HACCP score'!$C$2:$E$2,0))</f>
        <v>3</v>
      </c>
      <c r="AW270" s="6">
        <f>INDEX('P-07 HACCP score'!$C$3:$E$6,MATCH(P270,'P-07 HACCP score'!$B$3:$B$6,0),MATCH('D-14 Ernst'!G$2,'P-07 HACCP score'!$C$2:$E$2,0))</f>
        <v>0</v>
      </c>
      <c r="AX270" s="6">
        <f>INDEX('P-07 HACCP score'!$C$3:$E$6,MATCH(Q270,'P-07 HACCP score'!$B$3:$B$6,0),MATCH('D-14 Ernst'!H$2,'P-07 HACCP score'!$C$2:$E$2,0))</f>
        <v>0</v>
      </c>
      <c r="AY270" s="6">
        <f>INDEX('P-07 HACCP score'!$C$3:$E$6,MATCH(R270,'P-07 HACCP score'!$B$3:$B$6,0),MATCH('D-14 Ernst'!I$2,'P-07 HACCP score'!$C$2:$E$2,0))</f>
        <v>0</v>
      </c>
      <c r="AZ270" s="6">
        <f>INDEX('P-07 HACCP score'!$C$3:$E$6,MATCH(S270,'P-07 HACCP score'!$B$3:$B$6,0),MATCH('D-14 Ernst'!J$2,'P-07 HACCP score'!$C$2:$E$2,0))</f>
        <v>0</v>
      </c>
      <c r="BA270" s="6">
        <f>INDEX('P-07 HACCP score'!$C$3:$E$6,MATCH(T270,'P-07 HACCP score'!$B$3:$B$6,0),MATCH('D-14 Ernst'!K$2,'P-07 HACCP score'!$C$2:$E$2,0))</f>
        <v>0</v>
      </c>
      <c r="BB270" s="6" t="e">
        <f>INDEX('P-07 HACCP score'!$C$3:$E$6,MATCH(#REF!,'P-07 HACCP score'!$B$3:$B$6,0),MATCH('D-14 Ernst'!#REF!,'P-07 HACCP score'!$C$2:$E$2,0))</f>
        <v>#REF!</v>
      </c>
      <c r="BC270" s="6">
        <f>INDEX('P-07 HACCP score'!$C$3:$E$6,MATCH(U270,'P-07 HACCP score'!$B$3:$B$6,0),MATCH('D-14 Ernst'!L$2,'P-07 HACCP score'!$C$2:$E$2,0))</f>
        <v>0</v>
      </c>
      <c r="BD270" s="6">
        <f>INDEX('P-07 HACCP score'!$C$3:$E$6,MATCH(V270,'P-07 HACCP score'!$B$3:$B$6,0),MATCH('D-14 Ernst'!M$2,'P-07 HACCP score'!$C$2:$E$2,0))</f>
        <v>0</v>
      </c>
      <c r="BE270" s="6">
        <f>INDEX('P-07 HACCP score'!$C$3:$E$6,MATCH(W270,'P-07 HACCP score'!$B$3:$B$6,0),MATCH('D-14 Ernst'!N$2,'P-07 HACCP score'!$C$2:$E$2,0))</f>
        <v>0</v>
      </c>
      <c r="BF270" s="6">
        <f>INDEX('P-07 HACCP score'!$C$3:$E$6,MATCH(X270,'P-07 HACCP score'!$B$3:$B$6,0),MATCH('D-14 Ernst'!O$2,'P-07 HACCP score'!$C$2:$E$2,0))</f>
        <v>0</v>
      </c>
      <c r="BG270" s="6">
        <f>INDEX('P-07 HACCP score'!$C$3:$E$6,MATCH(Y270,'P-07 HACCP score'!$B$3:$B$6,0),MATCH('D-14 Ernst'!P$2,'P-07 HACCP score'!$C$2:$E$2,0))</f>
        <v>0</v>
      </c>
      <c r="BH270" s="6">
        <f>INDEX('P-07 HACCP score'!$C$3:$E$6,MATCH(Z270,'P-07 HACCP score'!$B$3:$B$6,0),MATCH('D-14 Ernst'!Q$2,'P-07 HACCP score'!$C$2:$E$2,0))</f>
        <v>0</v>
      </c>
      <c r="BI270" s="6">
        <f>INDEX('P-07 HACCP score'!$C$3:$E$6,MATCH(AA270,'P-07 HACCP score'!$B$3:$B$6,0),MATCH('D-14 Ernst'!R$2,'P-07 HACCP score'!$C$2:$E$2,0))</f>
        <v>0</v>
      </c>
      <c r="BJ270" s="6">
        <f>INDEX('P-07 HACCP score'!$C$3:$E$6,MATCH(AB270,'P-07 HACCP score'!$B$3:$B$6,0),MATCH('D-14 Ernst'!S$2,'P-07 HACCP score'!$C$2:$E$2,0))</f>
        <v>0</v>
      </c>
      <c r="BK270" s="6">
        <f>INDEX('P-07 HACCP score'!$C$3:$E$6,MATCH(AC270,'P-07 HACCP score'!$B$3:$B$6,0),MATCH('D-14 Ernst'!T$2,'P-07 HACCP score'!$C$2:$E$2,0))</f>
        <v>0</v>
      </c>
      <c r="BL270" s="6">
        <f>INDEX('P-07 HACCP score'!$C$3:$E$6,MATCH(AD270,'P-07 HACCP score'!$B$3:$B$6,0),MATCH('D-14 Ernst'!U$2,'P-07 HACCP score'!$C$2:$E$2,0))</f>
        <v>0</v>
      </c>
      <c r="BM270" s="6">
        <f>INDEX('P-07 HACCP score'!$C$3:$E$6,MATCH(AE270,'P-07 HACCP score'!$B$3:$B$6,0),MATCH('D-14 Ernst'!V$2,'P-07 HACCP score'!$C$2:$E$2,0))</f>
        <v>0</v>
      </c>
      <c r="BN270" s="6">
        <f>INDEX('P-07 HACCP score'!$C$3:$E$6,MATCH(AF270,'P-07 HACCP score'!$B$3:$B$6,0),MATCH('D-14 Ernst'!W$2,'P-07 HACCP score'!$C$2:$E$2,0))</f>
        <v>0</v>
      </c>
    </row>
    <row r="271" spans="1:66" x14ac:dyDescent="0.25">
      <c r="A271" s="26" t="s">
        <v>562</v>
      </c>
      <c r="B271" s="25" t="s">
        <v>563</v>
      </c>
      <c r="C271" s="28" t="s">
        <v>1318</v>
      </c>
      <c r="D271" s="27" t="s">
        <v>115</v>
      </c>
      <c r="E271" s="8"/>
      <c r="F271" s="9" t="s">
        <v>38</v>
      </c>
      <c r="G271" s="9" t="s">
        <v>54</v>
      </c>
      <c r="H271" s="10" t="s">
        <v>54</v>
      </c>
      <c r="I271" s="10" t="s">
        <v>54</v>
      </c>
      <c r="J271" s="10" t="s">
        <v>33</v>
      </c>
      <c r="K271" s="10" t="s">
        <v>33</v>
      </c>
      <c r="L271" s="10" t="s">
        <v>33</v>
      </c>
      <c r="M271" s="9"/>
      <c r="N271" s="9"/>
      <c r="O271" s="9" t="s">
        <v>33</v>
      </c>
      <c r="P271" s="9"/>
      <c r="Q271" s="9"/>
      <c r="R271" s="9"/>
      <c r="S271" s="9"/>
      <c r="T271" s="9"/>
      <c r="U271" s="9"/>
      <c r="V271" s="9"/>
      <c r="W271" s="9"/>
      <c r="X271" s="9"/>
      <c r="Y271" s="9"/>
      <c r="Z271" s="9"/>
      <c r="AA271" s="9"/>
      <c r="AB271" s="9"/>
      <c r="AC271" s="9"/>
      <c r="AD271" s="9"/>
      <c r="AE271" s="9" t="s">
        <v>33</v>
      </c>
      <c r="AF271" s="7"/>
      <c r="AG271" s="11">
        <f t="shared" si="28"/>
        <v>2</v>
      </c>
      <c r="AH271" s="12">
        <f t="shared" si="29"/>
        <v>1</v>
      </c>
      <c r="AI271" s="13" t="str">
        <f t="shared" si="30"/>
        <v>HOOG</v>
      </c>
      <c r="AJ271" s="33" t="str">
        <f t="shared" si="31"/>
        <v>N</v>
      </c>
      <c r="AK271" s="14" t="str">
        <f t="shared" si="32"/>
        <v>HOOG</v>
      </c>
      <c r="AL271" s="8" t="s">
        <v>38</v>
      </c>
      <c r="AM271" s="9" t="s">
        <v>39</v>
      </c>
      <c r="AN271" s="9" t="s">
        <v>163</v>
      </c>
      <c r="AO271" s="18" t="str">
        <f t="shared" si="33"/>
        <v>J</v>
      </c>
      <c r="AP271" s="15" t="str">
        <f t="shared" si="34"/>
        <v>HOOG</v>
      </c>
      <c r="AQ271" s="6">
        <f>INDEX('P-07 HACCP score'!$C$3:$E$6,MATCH(E271,'P-07 HACCP score'!$B$3:$B$6,0),MATCH('D-14 Ernst'!A$2,'P-07 HACCP score'!$C$2:$E$2,0))</f>
        <v>0</v>
      </c>
      <c r="AR271" s="6">
        <f>INDEX('P-07 HACCP score'!$C$3:$E$6,MATCH(F271,'P-07 HACCP score'!$B$3:$B$6,0),MATCH('D-14 Ernst'!B$2,'P-07 HACCP score'!$C$2:$E$2,0))</f>
        <v>4</v>
      </c>
      <c r="AS271" s="6">
        <f>INDEX('P-07 HACCP score'!$C$3:$E$6,MATCH(G271,'P-07 HACCP score'!$B$3:$B$6,0),MATCH('D-14 Ernst'!C$2,'P-07 HACCP score'!$C$2:$E$2,0))</f>
        <v>3</v>
      </c>
      <c r="AT271" s="6">
        <f>INDEX('P-07 HACCP score'!$C$3:$E$6,MATCH(M271,'P-07 HACCP score'!$B$3:$B$6,0),MATCH('D-14 Ernst'!D$2,'P-07 HACCP score'!$C$2:$E$2,0))</f>
        <v>0</v>
      </c>
      <c r="AU271" s="6">
        <f>INDEX('P-07 HACCP score'!$C$3:$E$6,MATCH(N271,'P-07 HACCP score'!$B$3:$B$6,0),MATCH('D-14 Ernst'!E$2,'P-07 HACCP score'!$C$2:$E$2,0))</f>
        <v>0</v>
      </c>
      <c r="AV271" s="6">
        <f>INDEX('P-07 HACCP score'!$C$3:$E$6,MATCH(O271,'P-07 HACCP score'!$B$3:$B$6,0),MATCH('D-14 Ernst'!F$2,'P-07 HACCP score'!$C$2:$E$2,0))</f>
        <v>3</v>
      </c>
      <c r="AW271" s="6">
        <f>INDEX('P-07 HACCP score'!$C$3:$E$6,MATCH(P271,'P-07 HACCP score'!$B$3:$B$6,0),MATCH('D-14 Ernst'!G$2,'P-07 HACCP score'!$C$2:$E$2,0))</f>
        <v>0</v>
      </c>
      <c r="AX271" s="6">
        <f>INDEX('P-07 HACCP score'!$C$3:$E$6,MATCH(Q271,'P-07 HACCP score'!$B$3:$B$6,0),MATCH('D-14 Ernst'!H$2,'P-07 HACCP score'!$C$2:$E$2,0))</f>
        <v>0</v>
      </c>
      <c r="AY271" s="6">
        <f>INDEX('P-07 HACCP score'!$C$3:$E$6,MATCH(R271,'P-07 HACCP score'!$B$3:$B$6,0),MATCH('D-14 Ernst'!I$2,'P-07 HACCP score'!$C$2:$E$2,0))</f>
        <v>0</v>
      </c>
      <c r="AZ271" s="6">
        <f>INDEX('P-07 HACCP score'!$C$3:$E$6,MATCH(S271,'P-07 HACCP score'!$B$3:$B$6,0),MATCH('D-14 Ernst'!J$2,'P-07 HACCP score'!$C$2:$E$2,0))</f>
        <v>0</v>
      </c>
      <c r="BA271" s="6">
        <f>INDEX('P-07 HACCP score'!$C$3:$E$6,MATCH(T271,'P-07 HACCP score'!$B$3:$B$6,0),MATCH('D-14 Ernst'!K$2,'P-07 HACCP score'!$C$2:$E$2,0))</f>
        <v>0</v>
      </c>
      <c r="BB271" s="6" t="e">
        <f>INDEX('P-07 HACCP score'!$C$3:$E$6,MATCH(#REF!,'P-07 HACCP score'!$B$3:$B$6,0),MATCH('D-14 Ernst'!#REF!,'P-07 HACCP score'!$C$2:$E$2,0))</f>
        <v>#REF!</v>
      </c>
      <c r="BC271" s="6">
        <f>INDEX('P-07 HACCP score'!$C$3:$E$6,MATCH(U271,'P-07 HACCP score'!$B$3:$B$6,0),MATCH('D-14 Ernst'!L$2,'P-07 HACCP score'!$C$2:$E$2,0))</f>
        <v>0</v>
      </c>
      <c r="BD271" s="6">
        <f>INDEX('P-07 HACCP score'!$C$3:$E$6,MATCH(V271,'P-07 HACCP score'!$B$3:$B$6,0),MATCH('D-14 Ernst'!M$2,'P-07 HACCP score'!$C$2:$E$2,0))</f>
        <v>0</v>
      </c>
      <c r="BE271" s="6">
        <f>INDEX('P-07 HACCP score'!$C$3:$E$6,MATCH(W271,'P-07 HACCP score'!$B$3:$B$6,0),MATCH('D-14 Ernst'!N$2,'P-07 HACCP score'!$C$2:$E$2,0))</f>
        <v>0</v>
      </c>
      <c r="BF271" s="6">
        <f>INDEX('P-07 HACCP score'!$C$3:$E$6,MATCH(X271,'P-07 HACCP score'!$B$3:$B$6,0),MATCH('D-14 Ernst'!O$2,'P-07 HACCP score'!$C$2:$E$2,0))</f>
        <v>0</v>
      </c>
      <c r="BG271" s="6">
        <f>INDEX('P-07 HACCP score'!$C$3:$E$6,MATCH(Y271,'P-07 HACCP score'!$B$3:$B$6,0),MATCH('D-14 Ernst'!P$2,'P-07 HACCP score'!$C$2:$E$2,0))</f>
        <v>0</v>
      </c>
      <c r="BH271" s="6">
        <f>INDEX('P-07 HACCP score'!$C$3:$E$6,MATCH(Z271,'P-07 HACCP score'!$B$3:$B$6,0),MATCH('D-14 Ernst'!Q$2,'P-07 HACCP score'!$C$2:$E$2,0))</f>
        <v>0</v>
      </c>
      <c r="BI271" s="6">
        <f>INDEX('P-07 HACCP score'!$C$3:$E$6,MATCH(AA271,'P-07 HACCP score'!$B$3:$B$6,0),MATCH('D-14 Ernst'!R$2,'P-07 HACCP score'!$C$2:$E$2,0))</f>
        <v>0</v>
      </c>
      <c r="BJ271" s="6">
        <f>INDEX('P-07 HACCP score'!$C$3:$E$6,MATCH(AB271,'P-07 HACCP score'!$B$3:$B$6,0),MATCH('D-14 Ernst'!S$2,'P-07 HACCP score'!$C$2:$E$2,0))</f>
        <v>0</v>
      </c>
      <c r="BK271" s="6">
        <f>INDEX('P-07 HACCP score'!$C$3:$E$6,MATCH(AC271,'P-07 HACCP score'!$B$3:$B$6,0),MATCH('D-14 Ernst'!T$2,'P-07 HACCP score'!$C$2:$E$2,0))</f>
        <v>0</v>
      </c>
      <c r="BL271" s="6">
        <f>INDEX('P-07 HACCP score'!$C$3:$E$6,MATCH(AD271,'P-07 HACCP score'!$B$3:$B$6,0),MATCH('D-14 Ernst'!U$2,'P-07 HACCP score'!$C$2:$E$2,0))</f>
        <v>0</v>
      </c>
      <c r="BM271" s="6">
        <f>INDEX('P-07 HACCP score'!$C$3:$E$6,MATCH(AE271,'P-07 HACCP score'!$B$3:$B$6,0),MATCH('D-14 Ernst'!V$2,'P-07 HACCP score'!$C$2:$E$2,0))</f>
        <v>2</v>
      </c>
      <c r="BN271" s="6">
        <f>INDEX('P-07 HACCP score'!$C$3:$E$6,MATCH(AF271,'P-07 HACCP score'!$B$3:$B$6,0),MATCH('D-14 Ernst'!W$2,'P-07 HACCP score'!$C$2:$E$2,0))</f>
        <v>0</v>
      </c>
    </row>
    <row r="272" spans="1:66" x14ac:dyDescent="0.25">
      <c r="A272" s="26" t="s">
        <v>564</v>
      </c>
      <c r="B272" s="25" t="s">
        <v>565</v>
      </c>
      <c r="C272" s="28" t="s">
        <v>1318</v>
      </c>
      <c r="D272" s="27" t="s">
        <v>115</v>
      </c>
      <c r="E272" s="8"/>
      <c r="F272" s="9" t="s">
        <v>33</v>
      </c>
      <c r="G272" s="9" t="s">
        <v>54</v>
      </c>
      <c r="H272" s="10" t="s">
        <v>54</v>
      </c>
      <c r="I272" s="10" t="s">
        <v>54</v>
      </c>
      <c r="J272" s="10" t="s">
        <v>33</v>
      </c>
      <c r="K272" s="10" t="s">
        <v>33</v>
      </c>
      <c r="L272" s="10" t="s">
        <v>33</v>
      </c>
      <c r="M272" s="9"/>
      <c r="N272" s="9"/>
      <c r="O272" s="9"/>
      <c r="P272" s="9"/>
      <c r="Q272" s="9"/>
      <c r="R272" s="9"/>
      <c r="S272" s="9"/>
      <c r="T272" s="9"/>
      <c r="U272" s="9"/>
      <c r="V272" s="9"/>
      <c r="W272" s="9"/>
      <c r="X272" s="9"/>
      <c r="Y272" s="9"/>
      <c r="Z272" s="9"/>
      <c r="AA272" s="9"/>
      <c r="AB272" s="9"/>
      <c r="AC272" s="9"/>
      <c r="AD272" s="9"/>
      <c r="AE272" s="9" t="s">
        <v>33</v>
      </c>
      <c r="AF272" s="7"/>
      <c r="AG272" s="11">
        <f t="shared" si="28"/>
        <v>2</v>
      </c>
      <c r="AH272" s="12">
        <f t="shared" si="29"/>
        <v>0</v>
      </c>
      <c r="AI272" s="13" t="str">
        <f t="shared" si="30"/>
        <v>MIDDEN</v>
      </c>
      <c r="AJ272" s="33" t="str">
        <f t="shared" si="31"/>
        <v>N</v>
      </c>
      <c r="AK272" s="14" t="str">
        <f t="shared" si="32"/>
        <v>MIDDEN</v>
      </c>
      <c r="AL272" s="8" t="s">
        <v>38</v>
      </c>
      <c r="AM272" s="9" t="s">
        <v>39</v>
      </c>
      <c r="AN272" s="9" t="s">
        <v>35</v>
      </c>
      <c r="AO272" s="18" t="str">
        <f t="shared" si="33"/>
        <v>N</v>
      </c>
      <c r="AP272" s="15" t="str">
        <f t="shared" si="34"/>
        <v>MIDDEN</v>
      </c>
      <c r="AQ272" s="6">
        <f>INDEX('P-07 HACCP score'!$C$3:$E$6,MATCH(E272,'P-07 HACCP score'!$B$3:$B$6,0),MATCH('D-14 Ernst'!A$2,'P-07 HACCP score'!$C$2:$E$2,0))</f>
        <v>0</v>
      </c>
      <c r="AR272" s="6">
        <f>INDEX('P-07 HACCP score'!$C$3:$E$6,MATCH(F272,'P-07 HACCP score'!$B$3:$B$6,0),MATCH('D-14 Ernst'!B$2,'P-07 HACCP score'!$C$2:$E$2,0))</f>
        <v>3</v>
      </c>
      <c r="AS272" s="6">
        <f>INDEX('P-07 HACCP score'!$C$3:$E$6,MATCH(G272,'P-07 HACCP score'!$B$3:$B$6,0),MATCH('D-14 Ernst'!C$2,'P-07 HACCP score'!$C$2:$E$2,0))</f>
        <v>3</v>
      </c>
      <c r="AT272" s="6">
        <f>INDEX('P-07 HACCP score'!$C$3:$E$6,MATCH(M272,'P-07 HACCP score'!$B$3:$B$6,0),MATCH('D-14 Ernst'!D$2,'P-07 HACCP score'!$C$2:$E$2,0))</f>
        <v>0</v>
      </c>
      <c r="AU272" s="6">
        <f>INDEX('P-07 HACCP score'!$C$3:$E$6,MATCH(N272,'P-07 HACCP score'!$B$3:$B$6,0),MATCH('D-14 Ernst'!E$2,'P-07 HACCP score'!$C$2:$E$2,0))</f>
        <v>0</v>
      </c>
      <c r="AV272" s="6">
        <f>INDEX('P-07 HACCP score'!$C$3:$E$6,MATCH(O272,'P-07 HACCP score'!$B$3:$B$6,0),MATCH('D-14 Ernst'!F$2,'P-07 HACCP score'!$C$2:$E$2,0))</f>
        <v>0</v>
      </c>
      <c r="AW272" s="6">
        <f>INDEX('P-07 HACCP score'!$C$3:$E$6,MATCH(P272,'P-07 HACCP score'!$B$3:$B$6,0),MATCH('D-14 Ernst'!G$2,'P-07 HACCP score'!$C$2:$E$2,0))</f>
        <v>0</v>
      </c>
      <c r="AX272" s="6">
        <f>INDEX('P-07 HACCP score'!$C$3:$E$6,MATCH(Q272,'P-07 HACCP score'!$B$3:$B$6,0),MATCH('D-14 Ernst'!H$2,'P-07 HACCP score'!$C$2:$E$2,0))</f>
        <v>0</v>
      </c>
      <c r="AY272" s="6">
        <f>INDEX('P-07 HACCP score'!$C$3:$E$6,MATCH(R272,'P-07 HACCP score'!$B$3:$B$6,0),MATCH('D-14 Ernst'!I$2,'P-07 HACCP score'!$C$2:$E$2,0))</f>
        <v>0</v>
      </c>
      <c r="AZ272" s="6">
        <f>INDEX('P-07 HACCP score'!$C$3:$E$6,MATCH(S272,'P-07 HACCP score'!$B$3:$B$6,0),MATCH('D-14 Ernst'!J$2,'P-07 HACCP score'!$C$2:$E$2,0))</f>
        <v>0</v>
      </c>
      <c r="BA272" s="6">
        <f>INDEX('P-07 HACCP score'!$C$3:$E$6,MATCH(T272,'P-07 HACCP score'!$B$3:$B$6,0),MATCH('D-14 Ernst'!K$2,'P-07 HACCP score'!$C$2:$E$2,0))</f>
        <v>0</v>
      </c>
      <c r="BB272" s="6" t="e">
        <f>INDEX('P-07 HACCP score'!$C$3:$E$6,MATCH(#REF!,'P-07 HACCP score'!$B$3:$B$6,0),MATCH('D-14 Ernst'!#REF!,'P-07 HACCP score'!$C$2:$E$2,0))</f>
        <v>#REF!</v>
      </c>
      <c r="BC272" s="6">
        <f>INDEX('P-07 HACCP score'!$C$3:$E$6,MATCH(U272,'P-07 HACCP score'!$B$3:$B$6,0),MATCH('D-14 Ernst'!L$2,'P-07 HACCP score'!$C$2:$E$2,0))</f>
        <v>0</v>
      </c>
      <c r="BD272" s="6">
        <f>INDEX('P-07 HACCP score'!$C$3:$E$6,MATCH(V272,'P-07 HACCP score'!$B$3:$B$6,0),MATCH('D-14 Ernst'!M$2,'P-07 HACCP score'!$C$2:$E$2,0))</f>
        <v>0</v>
      </c>
      <c r="BE272" s="6">
        <f>INDEX('P-07 HACCP score'!$C$3:$E$6,MATCH(W272,'P-07 HACCP score'!$B$3:$B$6,0),MATCH('D-14 Ernst'!N$2,'P-07 HACCP score'!$C$2:$E$2,0))</f>
        <v>0</v>
      </c>
      <c r="BF272" s="6">
        <f>INDEX('P-07 HACCP score'!$C$3:$E$6,MATCH(X272,'P-07 HACCP score'!$B$3:$B$6,0),MATCH('D-14 Ernst'!O$2,'P-07 HACCP score'!$C$2:$E$2,0))</f>
        <v>0</v>
      </c>
      <c r="BG272" s="6">
        <f>INDEX('P-07 HACCP score'!$C$3:$E$6,MATCH(Y272,'P-07 HACCP score'!$B$3:$B$6,0),MATCH('D-14 Ernst'!P$2,'P-07 HACCP score'!$C$2:$E$2,0))</f>
        <v>0</v>
      </c>
      <c r="BH272" s="6">
        <f>INDEX('P-07 HACCP score'!$C$3:$E$6,MATCH(Z272,'P-07 HACCP score'!$B$3:$B$6,0),MATCH('D-14 Ernst'!Q$2,'P-07 HACCP score'!$C$2:$E$2,0))</f>
        <v>0</v>
      </c>
      <c r="BI272" s="6">
        <f>INDEX('P-07 HACCP score'!$C$3:$E$6,MATCH(AA272,'P-07 HACCP score'!$B$3:$B$6,0),MATCH('D-14 Ernst'!R$2,'P-07 HACCP score'!$C$2:$E$2,0))</f>
        <v>0</v>
      </c>
      <c r="BJ272" s="6">
        <f>INDEX('P-07 HACCP score'!$C$3:$E$6,MATCH(AB272,'P-07 HACCP score'!$B$3:$B$6,0),MATCH('D-14 Ernst'!S$2,'P-07 HACCP score'!$C$2:$E$2,0))</f>
        <v>0</v>
      </c>
      <c r="BK272" s="6">
        <f>INDEX('P-07 HACCP score'!$C$3:$E$6,MATCH(AC272,'P-07 HACCP score'!$B$3:$B$6,0),MATCH('D-14 Ernst'!T$2,'P-07 HACCP score'!$C$2:$E$2,0))</f>
        <v>0</v>
      </c>
      <c r="BL272" s="6">
        <f>INDEX('P-07 HACCP score'!$C$3:$E$6,MATCH(AD272,'P-07 HACCP score'!$B$3:$B$6,0),MATCH('D-14 Ernst'!U$2,'P-07 HACCP score'!$C$2:$E$2,0))</f>
        <v>0</v>
      </c>
      <c r="BM272" s="6">
        <f>INDEX('P-07 HACCP score'!$C$3:$E$6,MATCH(AE272,'P-07 HACCP score'!$B$3:$B$6,0),MATCH('D-14 Ernst'!V$2,'P-07 HACCP score'!$C$2:$E$2,0))</f>
        <v>2</v>
      </c>
      <c r="BN272" s="6">
        <f>INDEX('P-07 HACCP score'!$C$3:$E$6,MATCH(AF272,'P-07 HACCP score'!$B$3:$B$6,0),MATCH('D-14 Ernst'!W$2,'P-07 HACCP score'!$C$2:$E$2,0))</f>
        <v>0</v>
      </c>
    </row>
    <row r="273" spans="1:66" x14ac:dyDescent="0.25">
      <c r="A273" s="26" t="s">
        <v>566</v>
      </c>
      <c r="B273" s="25" t="s">
        <v>567</v>
      </c>
      <c r="C273" s="28" t="s">
        <v>1318</v>
      </c>
      <c r="D273" s="27" t="s">
        <v>115</v>
      </c>
      <c r="E273" s="8" t="s">
        <v>33</v>
      </c>
      <c r="F273" s="9" t="s">
        <v>33</v>
      </c>
      <c r="G273" s="9" t="s">
        <v>54</v>
      </c>
      <c r="H273" s="10" t="s">
        <v>54</v>
      </c>
      <c r="I273" s="10" t="s">
        <v>54</v>
      </c>
      <c r="J273" s="10" t="s">
        <v>33</v>
      </c>
      <c r="K273" s="10" t="s">
        <v>33</v>
      </c>
      <c r="L273" s="10" t="s">
        <v>33</v>
      </c>
      <c r="M273" s="9"/>
      <c r="N273" s="9"/>
      <c r="O273" s="9"/>
      <c r="P273" s="9"/>
      <c r="Q273" s="9"/>
      <c r="R273" s="9"/>
      <c r="S273" s="9"/>
      <c r="T273" s="9"/>
      <c r="U273" s="9"/>
      <c r="V273" s="9"/>
      <c r="W273" s="9"/>
      <c r="X273" s="9"/>
      <c r="Y273" s="9"/>
      <c r="Z273" s="9"/>
      <c r="AA273" s="9"/>
      <c r="AB273" s="9"/>
      <c r="AC273" s="9"/>
      <c r="AD273" s="9"/>
      <c r="AE273" s="9"/>
      <c r="AF273" s="7"/>
      <c r="AG273" s="11">
        <f t="shared" si="28"/>
        <v>2</v>
      </c>
      <c r="AH273" s="12">
        <f t="shared" si="29"/>
        <v>0</v>
      </c>
      <c r="AI273" s="13" t="str">
        <f t="shared" si="30"/>
        <v>MIDDEN</v>
      </c>
      <c r="AJ273" s="33" t="str">
        <f t="shared" si="31"/>
        <v>N</v>
      </c>
      <c r="AK273" s="14" t="str">
        <f t="shared" si="32"/>
        <v>MIDDEN</v>
      </c>
      <c r="AL273" s="8" t="s">
        <v>33</v>
      </c>
      <c r="AM273" s="9" t="s">
        <v>34</v>
      </c>
      <c r="AN273" s="9" t="s">
        <v>35</v>
      </c>
      <c r="AO273" s="18" t="str">
        <f t="shared" si="33"/>
        <v>N</v>
      </c>
      <c r="AP273" s="15" t="str">
        <f t="shared" si="34"/>
        <v>MIDDEN</v>
      </c>
      <c r="AQ273" s="6">
        <f>INDEX('P-07 HACCP score'!$C$3:$E$6,MATCH(E273,'P-07 HACCP score'!$B$3:$B$6,0),MATCH('D-14 Ernst'!A$2,'P-07 HACCP score'!$C$2:$E$2,0))</f>
        <v>2</v>
      </c>
      <c r="AR273" s="6">
        <f>INDEX('P-07 HACCP score'!$C$3:$E$6,MATCH(F273,'P-07 HACCP score'!$B$3:$B$6,0),MATCH('D-14 Ernst'!B$2,'P-07 HACCP score'!$C$2:$E$2,0))</f>
        <v>3</v>
      </c>
      <c r="AS273" s="6">
        <f>INDEX('P-07 HACCP score'!$C$3:$E$6,MATCH(G273,'P-07 HACCP score'!$B$3:$B$6,0),MATCH('D-14 Ernst'!C$2,'P-07 HACCP score'!$C$2:$E$2,0))</f>
        <v>3</v>
      </c>
      <c r="AT273" s="6">
        <f>INDEX('P-07 HACCP score'!$C$3:$E$6,MATCH(M273,'P-07 HACCP score'!$B$3:$B$6,0),MATCH('D-14 Ernst'!D$2,'P-07 HACCP score'!$C$2:$E$2,0))</f>
        <v>0</v>
      </c>
      <c r="AU273" s="6">
        <f>INDEX('P-07 HACCP score'!$C$3:$E$6,MATCH(N273,'P-07 HACCP score'!$B$3:$B$6,0),MATCH('D-14 Ernst'!E$2,'P-07 HACCP score'!$C$2:$E$2,0))</f>
        <v>0</v>
      </c>
      <c r="AV273" s="6">
        <f>INDEX('P-07 HACCP score'!$C$3:$E$6,MATCH(O273,'P-07 HACCP score'!$B$3:$B$6,0),MATCH('D-14 Ernst'!F$2,'P-07 HACCP score'!$C$2:$E$2,0))</f>
        <v>0</v>
      </c>
      <c r="AW273" s="6">
        <f>INDEX('P-07 HACCP score'!$C$3:$E$6,MATCH(P273,'P-07 HACCP score'!$B$3:$B$6,0),MATCH('D-14 Ernst'!G$2,'P-07 HACCP score'!$C$2:$E$2,0))</f>
        <v>0</v>
      </c>
      <c r="AX273" s="6">
        <f>INDEX('P-07 HACCP score'!$C$3:$E$6,MATCH(Q273,'P-07 HACCP score'!$B$3:$B$6,0),MATCH('D-14 Ernst'!H$2,'P-07 HACCP score'!$C$2:$E$2,0))</f>
        <v>0</v>
      </c>
      <c r="AY273" s="6">
        <f>INDEX('P-07 HACCP score'!$C$3:$E$6,MATCH(R273,'P-07 HACCP score'!$B$3:$B$6,0),MATCH('D-14 Ernst'!I$2,'P-07 HACCP score'!$C$2:$E$2,0))</f>
        <v>0</v>
      </c>
      <c r="AZ273" s="6">
        <f>INDEX('P-07 HACCP score'!$C$3:$E$6,MATCH(S273,'P-07 HACCP score'!$B$3:$B$6,0),MATCH('D-14 Ernst'!J$2,'P-07 HACCP score'!$C$2:$E$2,0))</f>
        <v>0</v>
      </c>
      <c r="BA273" s="6">
        <f>INDEX('P-07 HACCP score'!$C$3:$E$6,MATCH(T273,'P-07 HACCP score'!$B$3:$B$6,0),MATCH('D-14 Ernst'!K$2,'P-07 HACCP score'!$C$2:$E$2,0))</f>
        <v>0</v>
      </c>
      <c r="BB273" s="6" t="e">
        <f>INDEX('P-07 HACCP score'!$C$3:$E$6,MATCH(#REF!,'P-07 HACCP score'!$B$3:$B$6,0),MATCH('D-14 Ernst'!#REF!,'P-07 HACCP score'!$C$2:$E$2,0))</f>
        <v>#REF!</v>
      </c>
      <c r="BC273" s="6">
        <f>INDEX('P-07 HACCP score'!$C$3:$E$6,MATCH(U273,'P-07 HACCP score'!$B$3:$B$6,0),MATCH('D-14 Ernst'!L$2,'P-07 HACCP score'!$C$2:$E$2,0))</f>
        <v>0</v>
      </c>
      <c r="BD273" s="6">
        <f>INDEX('P-07 HACCP score'!$C$3:$E$6,MATCH(V273,'P-07 HACCP score'!$B$3:$B$6,0),MATCH('D-14 Ernst'!M$2,'P-07 HACCP score'!$C$2:$E$2,0))</f>
        <v>0</v>
      </c>
      <c r="BE273" s="6">
        <f>INDEX('P-07 HACCP score'!$C$3:$E$6,MATCH(W273,'P-07 HACCP score'!$B$3:$B$6,0),MATCH('D-14 Ernst'!N$2,'P-07 HACCP score'!$C$2:$E$2,0))</f>
        <v>0</v>
      </c>
      <c r="BF273" s="6">
        <f>INDEX('P-07 HACCP score'!$C$3:$E$6,MATCH(X273,'P-07 HACCP score'!$B$3:$B$6,0),MATCH('D-14 Ernst'!O$2,'P-07 HACCP score'!$C$2:$E$2,0))</f>
        <v>0</v>
      </c>
      <c r="BG273" s="6">
        <f>INDEX('P-07 HACCP score'!$C$3:$E$6,MATCH(Y273,'P-07 HACCP score'!$B$3:$B$6,0),MATCH('D-14 Ernst'!P$2,'P-07 HACCP score'!$C$2:$E$2,0))</f>
        <v>0</v>
      </c>
      <c r="BH273" s="6">
        <f>INDEX('P-07 HACCP score'!$C$3:$E$6,MATCH(Z273,'P-07 HACCP score'!$B$3:$B$6,0),MATCH('D-14 Ernst'!Q$2,'P-07 HACCP score'!$C$2:$E$2,0))</f>
        <v>0</v>
      </c>
      <c r="BI273" s="6">
        <f>INDEX('P-07 HACCP score'!$C$3:$E$6,MATCH(AA273,'P-07 HACCP score'!$B$3:$B$6,0),MATCH('D-14 Ernst'!R$2,'P-07 HACCP score'!$C$2:$E$2,0))</f>
        <v>0</v>
      </c>
      <c r="BJ273" s="6">
        <f>INDEX('P-07 HACCP score'!$C$3:$E$6,MATCH(AB273,'P-07 HACCP score'!$B$3:$B$6,0),MATCH('D-14 Ernst'!S$2,'P-07 HACCP score'!$C$2:$E$2,0))</f>
        <v>0</v>
      </c>
      <c r="BK273" s="6">
        <f>INDEX('P-07 HACCP score'!$C$3:$E$6,MATCH(AC273,'P-07 HACCP score'!$B$3:$B$6,0),MATCH('D-14 Ernst'!T$2,'P-07 HACCP score'!$C$2:$E$2,0))</f>
        <v>0</v>
      </c>
      <c r="BL273" s="6">
        <f>INDEX('P-07 HACCP score'!$C$3:$E$6,MATCH(AD273,'P-07 HACCP score'!$B$3:$B$6,0),MATCH('D-14 Ernst'!U$2,'P-07 HACCP score'!$C$2:$E$2,0))</f>
        <v>0</v>
      </c>
      <c r="BM273" s="6">
        <f>INDEX('P-07 HACCP score'!$C$3:$E$6,MATCH(AE273,'P-07 HACCP score'!$B$3:$B$6,0),MATCH('D-14 Ernst'!V$2,'P-07 HACCP score'!$C$2:$E$2,0))</f>
        <v>0</v>
      </c>
      <c r="BN273" s="6">
        <f>INDEX('P-07 HACCP score'!$C$3:$E$6,MATCH(AF273,'P-07 HACCP score'!$B$3:$B$6,0),MATCH('D-14 Ernst'!W$2,'P-07 HACCP score'!$C$2:$E$2,0))</f>
        <v>0</v>
      </c>
    </row>
    <row r="274" spans="1:66" x14ac:dyDescent="0.25">
      <c r="A274" s="26" t="s">
        <v>568</v>
      </c>
      <c r="B274" s="25" t="s">
        <v>569</v>
      </c>
      <c r="C274" s="28" t="s">
        <v>1318</v>
      </c>
      <c r="D274" s="27" t="s">
        <v>115</v>
      </c>
      <c r="E274" s="8" t="s">
        <v>33</v>
      </c>
      <c r="F274" s="9" t="s">
        <v>38</v>
      </c>
      <c r="G274" s="9" t="s">
        <v>54</v>
      </c>
      <c r="H274" s="10" t="s">
        <v>54</v>
      </c>
      <c r="I274" s="10" t="s">
        <v>54</v>
      </c>
      <c r="J274" s="10" t="s">
        <v>33</v>
      </c>
      <c r="K274" s="10" t="s">
        <v>33</v>
      </c>
      <c r="L274" s="10" t="s">
        <v>33</v>
      </c>
      <c r="M274" s="9"/>
      <c r="N274" s="9"/>
      <c r="O274" s="9" t="s">
        <v>33</v>
      </c>
      <c r="P274" s="9"/>
      <c r="Q274" s="9"/>
      <c r="R274" s="9"/>
      <c r="S274" s="9"/>
      <c r="T274" s="9"/>
      <c r="U274" s="9"/>
      <c r="V274" s="9"/>
      <c r="W274" s="9"/>
      <c r="X274" s="9"/>
      <c r="Y274" s="9"/>
      <c r="Z274" s="9"/>
      <c r="AA274" s="9"/>
      <c r="AB274" s="9"/>
      <c r="AC274" s="9"/>
      <c r="AD274" s="9"/>
      <c r="AE274" s="9"/>
      <c r="AF274" s="7"/>
      <c r="AG274" s="11">
        <f t="shared" si="28"/>
        <v>2</v>
      </c>
      <c r="AH274" s="12">
        <f t="shared" si="29"/>
        <v>1</v>
      </c>
      <c r="AI274" s="13" t="str">
        <f t="shared" si="30"/>
        <v>HOOG</v>
      </c>
      <c r="AJ274" s="33" t="str">
        <f t="shared" si="31"/>
        <v>N</v>
      </c>
      <c r="AK274" s="14" t="str">
        <f t="shared" si="32"/>
        <v>HOOG</v>
      </c>
      <c r="AL274" s="8" t="s">
        <v>38</v>
      </c>
      <c r="AM274" s="9" t="s">
        <v>34</v>
      </c>
      <c r="AN274" s="9" t="s">
        <v>163</v>
      </c>
      <c r="AO274" s="18" t="str">
        <f t="shared" si="33"/>
        <v>J</v>
      </c>
      <c r="AP274" s="15" t="str">
        <f t="shared" si="34"/>
        <v>HOOG</v>
      </c>
      <c r="AQ274" s="6">
        <f>INDEX('P-07 HACCP score'!$C$3:$E$6,MATCH(E274,'P-07 HACCP score'!$B$3:$B$6,0),MATCH('D-14 Ernst'!A$2,'P-07 HACCP score'!$C$2:$E$2,0))</f>
        <v>2</v>
      </c>
      <c r="AR274" s="6">
        <f>INDEX('P-07 HACCP score'!$C$3:$E$6,MATCH(F274,'P-07 HACCP score'!$B$3:$B$6,0),MATCH('D-14 Ernst'!B$2,'P-07 HACCP score'!$C$2:$E$2,0))</f>
        <v>4</v>
      </c>
      <c r="AS274" s="6">
        <f>INDEX('P-07 HACCP score'!$C$3:$E$6,MATCH(G274,'P-07 HACCP score'!$B$3:$B$6,0),MATCH('D-14 Ernst'!C$2,'P-07 HACCP score'!$C$2:$E$2,0))</f>
        <v>3</v>
      </c>
      <c r="AT274" s="6">
        <f>INDEX('P-07 HACCP score'!$C$3:$E$6,MATCH(M274,'P-07 HACCP score'!$B$3:$B$6,0),MATCH('D-14 Ernst'!D$2,'P-07 HACCP score'!$C$2:$E$2,0))</f>
        <v>0</v>
      </c>
      <c r="AU274" s="6">
        <f>INDEX('P-07 HACCP score'!$C$3:$E$6,MATCH(N274,'P-07 HACCP score'!$B$3:$B$6,0),MATCH('D-14 Ernst'!E$2,'P-07 HACCP score'!$C$2:$E$2,0))</f>
        <v>0</v>
      </c>
      <c r="AV274" s="6">
        <f>INDEX('P-07 HACCP score'!$C$3:$E$6,MATCH(O274,'P-07 HACCP score'!$B$3:$B$6,0),MATCH('D-14 Ernst'!F$2,'P-07 HACCP score'!$C$2:$E$2,0))</f>
        <v>3</v>
      </c>
      <c r="AW274" s="6">
        <f>INDEX('P-07 HACCP score'!$C$3:$E$6,MATCH(P274,'P-07 HACCP score'!$B$3:$B$6,0),MATCH('D-14 Ernst'!G$2,'P-07 HACCP score'!$C$2:$E$2,0))</f>
        <v>0</v>
      </c>
      <c r="AX274" s="6">
        <f>INDEX('P-07 HACCP score'!$C$3:$E$6,MATCH(Q274,'P-07 HACCP score'!$B$3:$B$6,0),MATCH('D-14 Ernst'!H$2,'P-07 HACCP score'!$C$2:$E$2,0))</f>
        <v>0</v>
      </c>
      <c r="AY274" s="6">
        <f>INDEX('P-07 HACCP score'!$C$3:$E$6,MATCH(R274,'P-07 HACCP score'!$B$3:$B$6,0),MATCH('D-14 Ernst'!I$2,'P-07 HACCP score'!$C$2:$E$2,0))</f>
        <v>0</v>
      </c>
      <c r="AZ274" s="6">
        <f>INDEX('P-07 HACCP score'!$C$3:$E$6,MATCH(S274,'P-07 HACCP score'!$B$3:$B$6,0),MATCH('D-14 Ernst'!J$2,'P-07 HACCP score'!$C$2:$E$2,0))</f>
        <v>0</v>
      </c>
      <c r="BA274" s="6">
        <f>INDEX('P-07 HACCP score'!$C$3:$E$6,MATCH(T274,'P-07 HACCP score'!$B$3:$B$6,0),MATCH('D-14 Ernst'!K$2,'P-07 HACCP score'!$C$2:$E$2,0))</f>
        <v>0</v>
      </c>
      <c r="BB274" s="6" t="e">
        <f>INDEX('P-07 HACCP score'!$C$3:$E$6,MATCH(#REF!,'P-07 HACCP score'!$B$3:$B$6,0),MATCH('D-14 Ernst'!#REF!,'P-07 HACCP score'!$C$2:$E$2,0))</f>
        <v>#REF!</v>
      </c>
      <c r="BC274" s="6">
        <f>INDEX('P-07 HACCP score'!$C$3:$E$6,MATCH(U274,'P-07 HACCP score'!$B$3:$B$6,0),MATCH('D-14 Ernst'!L$2,'P-07 HACCP score'!$C$2:$E$2,0))</f>
        <v>0</v>
      </c>
      <c r="BD274" s="6">
        <f>INDEX('P-07 HACCP score'!$C$3:$E$6,MATCH(V274,'P-07 HACCP score'!$B$3:$B$6,0),MATCH('D-14 Ernst'!M$2,'P-07 HACCP score'!$C$2:$E$2,0))</f>
        <v>0</v>
      </c>
      <c r="BE274" s="6">
        <f>INDEX('P-07 HACCP score'!$C$3:$E$6,MATCH(W274,'P-07 HACCP score'!$B$3:$B$6,0),MATCH('D-14 Ernst'!N$2,'P-07 HACCP score'!$C$2:$E$2,0))</f>
        <v>0</v>
      </c>
      <c r="BF274" s="6">
        <f>INDEX('P-07 HACCP score'!$C$3:$E$6,MATCH(X274,'P-07 HACCP score'!$B$3:$B$6,0),MATCH('D-14 Ernst'!O$2,'P-07 HACCP score'!$C$2:$E$2,0))</f>
        <v>0</v>
      </c>
      <c r="BG274" s="6">
        <f>INDEX('P-07 HACCP score'!$C$3:$E$6,MATCH(Y274,'P-07 HACCP score'!$B$3:$B$6,0),MATCH('D-14 Ernst'!P$2,'P-07 HACCP score'!$C$2:$E$2,0))</f>
        <v>0</v>
      </c>
      <c r="BH274" s="6">
        <f>INDEX('P-07 HACCP score'!$C$3:$E$6,MATCH(Z274,'P-07 HACCP score'!$B$3:$B$6,0),MATCH('D-14 Ernst'!Q$2,'P-07 HACCP score'!$C$2:$E$2,0))</f>
        <v>0</v>
      </c>
      <c r="BI274" s="6">
        <f>INDEX('P-07 HACCP score'!$C$3:$E$6,MATCH(AA274,'P-07 HACCP score'!$B$3:$B$6,0),MATCH('D-14 Ernst'!R$2,'P-07 HACCP score'!$C$2:$E$2,0))</f>
        <v>0</v>
      </c>
      <c r="BJ274" s="6">
        <f>INDEX('P-07 HACCP score'!$C$3:$E$6,MATCH(AB274,'P-07 HACCP score'!$B$3:$B$6,0),MATCH('D-14 Ernst'!S$2,'P-07 HACCP score'!$C$2:$E$2,0))</f>
        <v>0</v>
      </c>
      <c r="BK274" s="6">
        <f>INDEX('P-07 HACCP score'!$C$3:$E$6,MATCH(AC274,'P-07 HACCP score'!$B$3:$B$6,0),MATCH('D-14 Ernst'!T$2,'P-07 HACCP score'!$C$2:$E$2,0))</f>
        <v>0</v>
      </c>
      <c r="BL274" s="6">
        <f>INDEX('P-07 HACCP score'!$C$3:$E$6,MATCH(AD274,'P-07 HACCP score'!$B$3:$B$6,0),MATCH('D-14 Ernst'!U$2,'P-07 HACCP score'!$C$2:$E$2,0))</f>
        <v>0</v>
      </c>
      <c r="BM274" s="6">
        <f>INDEX('P-07 HACCP score'!$C$3:$E$6,MATCH(AE274,'P-07 HACCP score'!$B$3:$B$6,0),MATCH('D-14 Ernst'!V$2,'P-07 HACCP score'!$C$2:$E$2,0))</f>
        <v>0</v>
      </c>
      <c r="BN274" s="6">
        <f>INDEX('P-07 HACCP score'!$C$3:$E$6,MATCH(AF274,'P-07 HACCP score'!$B$3:$B$6,0),MATCH('D-14 Ernst'!W$2,'P-07 HACCP score'!$C$2:$E$2,0))</f>
        <v>0</v>
      </c>
    </row>
    <row r="275" spans="1:66" x14ac:dyDescent="0.25">
      <c r="A275" s="26" t="s">
        <v>570</v>
      </c>
      <c r="B275" s="25" t="s">
        <v>571</v>
      </c>
      <c r="C275" s="28" t="s">
        <v>1318</v>
      </c>
      <c r="D275" s="27" t="s">
        <v>115</v>
      </c>
      <c r="E275" s="8" t="s">
        <v>33</v>
      </c>
      <c r="F275" s="9" t="s">
        <v>33</v>
      </c>
      <c r="G275" s="9" t="s">
        <v>54</v>
      </c>
      <c r="H275" s="10" t="s">
        <v>54</v>
      </c>
      <c r="I275" s="10" t="s">
        <v>54</v>
      </c>
      <c r="J275" s="10" t="s">
        <v>33</v>
      </c>
      <c r="K275" s="10" t="s">
        <v>33</v>
      </c>
      <c r="L275" s="10" t="s">
        <v>33</v>
      </c>
      <c r="M275" s="9"/>
      <c r="N275" s="9"/>
      <c r="O275" s="9"/>
      <c r="P275" s="9"/>
      <c r="Q275" s="9"/>
      <c r="R275" s="9"/>
      <c r="S275" s="9"/>
      <c r="T275" s="9"/>
      <c r="U275" s="9"/>
      <c r="V275" s="9"/>
      <c r="W275" s="9"/>
      <c r="X275" s="9"/>
      <c r="Y275" s="9"/>
      <c r="Z275" s="9"/>
      <c r="AA275" s="9"/>
      <c r="AB275" s="9"/>
      <c r="AC275" s="9"/>
      <c r="AD275" s="9"/>
      <c r="AE275" s="9"/>
      <c r="AF275" s="7"/>
      <c r="AG275" s="11">
        <f t="shared" si="28"/>
        <v>2</v>
      </c>
      <c r="AH275" s="12">
        <f t="shared" si="29"/>
        <v>0</v>
      </c>
      <c r="AI275" s="13" t="str">
        <f t="shared" si="30"/>
        <v>MIDDEN</v>
      </c>
      <c r="AJ275" s="33" t="str">
        <f t="shared" si="31"/>
        <v>N</v>
      </c>
      <c r="AK275" s="14" t="str">
        <f t="shared" si="32"/>
        <v>MIDDEN</v>
      </c>
      <c r="AL275" s="8" t="s">
        <v>33</v>
      </c>
      <c r="AM275" s="9" t="s">
        <v>34</v>
      </c>
      <c r="AN275" s="9" t="s">
        <v>35</v>
      </c>
      <c r="AO275" s="18" t="str">
        <f t="shared" si="33"/>
        <v>N</v>
      </c>
      <c r="AP275" s="15" t="str">
        <f t="shared" si="34"/>
        <v>MIDDEN</v>
      </c>
      <c r="AQ275" s="6">
        <f>INDEX('P-07 HACCP score'!$C$3:$E$6,MATCH(E275,'P-07 HACCP score'!$B$3:$B$6,0),MATCH('D-14 Ernst'!A$2,'P-07 HACCP score'!$C$2:$E$2,0))</f>
        <v>2</v>
      </c>
      <c r="AR275" s="6">
        <f>INDEX('P-07 HACCP score'!$C$3:$E$6,MATCH(F275,'P-07 HACCP score'!$B$3:$B$6,0),MATCH('D-14 Ernst'!B$2,'P-07 HACCP score'!$C$2:$E$2,0))</f>
        <v>3</v>
      </c>
      <c r="AS275" s="6">
        <f>INDEX('P-07 HACCP score'!$C$3:$E$6,MATCH(G275,'P-07 HACCP score'!$B$3:$B$6,0),MATCH('D-14 Ernst'!C$2,'P-07 HACCP score'!$C$2:$E$2,0))</f>
        <v>3</v>
      </c>
      <c r="AT275" s="6">
        <f>INDEX('P-07 HACCP score'!$C$3:$E$6,MATCH(M275,'P-07 HACCP score'!$B$3:$B$6,0),MATCH('D-14 Ernst'!D$2,'P-07 HACCP score'!$C$2:$E$2,0))</f>
        <v>0</v>
      </c>
      <c r="AU275" s="6">
        <f>INDEX('P-07 HACCP score'!$C$3:$E$6,MATCH(N275,'P-07 HACCP score'!$B$3:$B$6,0),MATCH('D-14 Ernst'!E$2,'P-07 HACCP score'!$C$2:$E$2,0))</f>
        <v>0</v>
      </c>
      <c r="AV275" s="6">
        <f>INDEX('P-07 HACCP score'!$C$3:$E$6,MATCH(O275,'P-07 HACCP score'!$B$3:$B$6,0),MATCH('D-14 Ernst'!F$2,'P-07 HACCP score'!$C$2:$E$2,0))</f>
        <v>0</v>
      </c>
      <c r="AW275" s="6">
        <f>INDEX('P-07 HACCP score'!$C$3:$E$6,MATCH(P275,'P-07 HACCP score'!$B$3:$B$6,0),MATCH('D-14 Ernst'!G$2,'P-07 HACCP score'!$C$2:$E$2,0))</f>
        <v>0</v>
      </c>
      <c r="AX275" s="6">
        <f>INDEX('P-07 HACCP score'!$C$3:$E$6,MATCH(Q275,'P-07 HACCP score'!$B$3:$B$6,0),MATCH('D-14 Ernst'!H$2,'P-07 HACCP score'!$C$2:$E$2,0))</f>
        <v>0</v>
      </c>
      <c r="AY275" s="6">
        <f>INDEX('P-07 HACCP score'!$C$3:$E$6,MATCH(R275,'P-07 HACCP score'!$B$3:$B$6,0),MATCH('D-14 Ernst'!I$2,'P-07 HACCP score'!$C$2:$E$2,0))</f>
        <v>0</v>
      </c>
      <c r="AZ275" s="6">
        <f>INDEX('P-07 HACCP score'!$C$3:$E$6,MATCH(S275,'P-07 HACCP score'!$B$3:$B$6,0),MATCH('D-14 Ernst'!J$2,'P-07 HACCP score'!$C$2:$E$2,0))</f>
        <v>0</v>
      </c>
      <c r="BA275" s="6">
        <f>INDEX('P-07 HACCP score'!$C$3:$E$6,MATCH(T275,'P-07 HACCP score'!$B$3:$B$6,0),MATCH('D-14 Ernst'!K$2,'P-07 HACCP score'!$C$2:$E$2,0))</f>
        <v>0</v>
      </c>
      <c r="BB275" s="6" t="e">
        <f>INDEX('P-07 HACCP score'!$C$3:$E$6,MATCH(#REF!,'P-07 HACCP score'!$B$3:$B$6,0),MATCH('D-14 Ernst'!#REF!,'P-07 HACCP score'!$C$2:$E$2,0))</f>
        <v>#REF!</v>
      </c>
      <c r="BC275" s="6">
        <f>INDEX('P-07 HACCP score'!$C$3:$E$6,MATCH(U275,'P-07 HACCP score'!$B$3:$B$6,0),MATCH('D-14 Ernst'!L$2,'P-07 HACCP score'!$C$2:$E$2,0))</f>
        <v>0</v>
      </c>
      <c r="BD275" s="6">
        <f>INDEX('P-07 HACCP score'!$C$3:$E$6,MATCH(V275,'P-07 HACCP score'!$B$3:$B$6,0),MATCH('D-14 Ernst'!M$2,'P-07 HACCP score'!$C$2:$E$2,0))</f>
        <v>0</v>
      </c>
      <c r="BE275" s="6">
        <f>INDEX('P-07 HACCP score'!$C$3:$E$6,MATCH(W275,'P-07 HACCP score'!$B$3:$B$6,0),MATCH('D-14 Ernst'!N$2,'P-07 HACCP score'!$C$2:$E$2,0))</f>
        <v>0</v>
      </c>
      <c r="BF275" s="6">
        <f>INDEX('P-07 HACCP score'!$C$3:$E$6,MATCH(X275,'P-07 HACCP score'!$B$3:$B$6,0),MATCH('D-14 Ernst'!O$2,'P-07 HACCP score'!$C$2:$E$2,0))</f>
        <v>0</v>
      </c>
      <c r="BG275" s="6">
        <f>INDEX('P-07 HACCP score'!$C$3:$E$6,MATCH(Y275,'P-07 HACCP score'!$B$3:$B$6,0),MATCH('D-14 Ernst'!P$2,'P-07 HACCP score'!$C$2:$E$2,0))</f>
        <v>0</v>
      </c>
      <c r="BH275" s="6">
        <f>INDEX('P-07 HACCP score'!$C$3:$E$6,MATCH(Z275,'P-07 HACCP score'!$B$3:$B$6,0),MATCH('D-14 Ernst'!Q$2,'P-07 HACCP score'!$C$2:$E$2,0))</f>
        <v>0</v>
      </c>
      <c r="BI275" s="6">
        <f>INDEX('P-07 HACCP score'!$C$3:$E$6,MATCH(AA275,'P-07 HACCP score'!$B$3:$B$6,0),MATCH('D-14 Ernst'!R$2,'P-07 HACCP score'!$C$2:$E$2,0))</f>
        <v>0</v>
      </c>
      <c r="BJ275" s="6">
        <f>INDEX('P-07 HACCP score'!$C$3:$E$6,MATCH(AB275,'P-07 HACCP score'!$B$3:$B$6,0),MATCH('D-14 Ernst'!S$2,'P-07 HACCP score'!$C$2:$E$2,0))</f>
        <v>0</v>
      </c>
      <c r="BK275" s="6">
        <f>INDEX('P-07 HACCP score'!$C$3:$E$6,MATCH(AC275,'P-07 HACCP score'!$B$3:$B$6,0),MATCH('D-14 Ernst'!T$2,'P-07 HACCP score'!$C$2:$E$2,0))</f>
        <v>0</v>
      </c>
      <c r="BL275" s="6">
        <f>INDEX('P-07 HACCP score'!$C$3:$E$6,MATCH(AD275,'P-07 HACCP score'!$B$3:$B$6,0),MATCH('D-14 Ernst'!U$2,'P-07 HACCP score'!$C$2:$E$2,0))</f>
        <v>0</v>
      </c>
      <c r="BM275" s="6">
        <f>INDEX('P-07 HACCP score'!$C$3:$E$6,MATCH(AE275,'P-07 HACCP score'!$B$3:$B$6,0),MATCH('D-14 Ernst'!V$2,'P-07 HACCP score'!$C$2:$E$2,0))</f>
        <v>0</v>
      </c>
      <c r="BN275" s="6">
        <f>INDEX('P-07 HACCP score'!$C$3:$E$6,MATCH(AF275,'P-07 HACCP score'!$B$3:$B$6,0),MATCH('D-14 Ernst'!W$2,'P-07 HACCP score'!$C$2:$E$2,0))</f>
        <v>0</v>
      </c>
    </row>
    <row r="276" spans="1:66" x14ac:dyDescent="0.25">
      <c r="A276" s="26" t="s">
        <v>572</v>
      </c>
      <c r="B276" s="25" t="s">
        <v>573</v>
      </c>
      <c r="C276" s="28" t="s">
        <v>1318</v>
      </c>
      <c r="D276" s="27" t="s">
        <v>115</v>
      </c>
      <c r="E276" s="8"/>
      <c r="F276" s="9" t="s">
        <v>33</v>
      </c>
      <c r="G276" s="9" t="s">
        <v>54</v>
      </c>
      <c r="H276" s="10" t="s">
        <v>54</v>
      </c>
      <c r="I276" s="10" t="s">
        <v>54</v>
      </c>
      <c r="J276" s="10" t="s">
        <v>33</v>
      </c>
      <c r="K276" s="10" t="s">
        <v>33</v>
      </c>
      <c r="L276" s="10" t="s">
        <v>33</v>
      </c>
      <c r="M276" s="9"/>
      <c r="N276" s="9"/>
      <c r="O276" s="9"/>
      <c r="P276" s="9"/>
      <c r="Q276" s="9"/>
      <c r="R276" s="9"/>
      <c r="S276" s="9"/>
      <c r="T276" s="9"/>
      <c r="U276" s="9"/>
      <c r="V276" s="9"/>
      <c r="W276" s="9"/>
      <c r="X276" s="9"/>
      <c r="Y276" s="9"/>
      <c r="Z276" s="9"/>
      <c r="AA276" s="9"/>
      <c r="AB276" s="9"/>
      <c r="AC276" s="9"/>
      <c r="AD276" s="9"/>
      <c r="AE276" s="9"/>
      <c r="AF276" s="7"/>
      <c r="AG276" s="11">
        <f t="shared" si="28"/>
        <v>2</v>
      </c>
      <c r="AH276" s="12">
        <f t="shared" si="29"/>
        <v>0</v>
      </c>
      <c r="AI276" s="13" t="str">
        <f t="shared" si="30"/>
        <v>MIDDEN</v>
      </c>
      <c r="AJ276" s="33" t="str">
        <f t="shared" si="31"/>
        <v>N</v>
      </c>
      <c r="AK276" s="14" t="str">
        <f t="shared" si="32"/>
        <v>MIDDEN</v>
      </c>
      <c r="AL276" s="8" t="s">
        <v>38</v>
      </c>
      <c r="AM276" s="9" t="s">
        <v>39</v>
      </c>
      <c r="AN276" s="9" t="s">
        <v>35</v>
      </c>
      <c r="AO276" s="18" t="str">
        <f t="shared" si="33"/>
        <v>N</v>
      </c>
      <c r="AP276" s="15" t="str">
        <f t="shared" si="34"/>
        <v>MIDDEN</v>
      </c>
      <c r="AQ276" s="6">
        <f>INDEX('P-07 HACCP score'!$C$3:$E$6,MATCH(E276,'P-07 HACCP score'!$B$3:$B$6,0),MATCH('D-14 Ernst'!A$2,'P-07 HACCP score'!$C$2:$E$2,0))</f>
        <v>0</v>
      </c>
      <c r="AR276" s="6">
        <f>INDEX('P-07 HACCP score'!$C$3:$E$6,MATCH(F276,'P-07 HACCP score'!$B$3:$B$6,0),MATCH('D-14 Ernst'!B$2,'P-07 HACCP score'!$C$2:$E$2,0))</f>
        <v>3</v>
      </c>
      <c r="AS276" s="6">
        <f>INDEX('P-07 HACCP score'!$C$3:$E$6,MATCH(G276,'P-07 HACCP score'!$B$3:$B$6,0),MATCH('D-14 Ernst'!C$2,'P-07 HACCP score'!$C$2:$E$2,0))</f>
        <v>3</v>
      </c>
      <c r="AT276" s="6">
        <f>INDEX('P-07 HACCP score'!$C$3:$E$6,MATCH(M276,'P-07 HACCP score'!$B$3:$B$6,0),MATCH('D-14 Ernst'!D$2,'P-07 HACCP score'!$C$2:$E$2,0))</f>
        <v>0</v>
      </c>
      <c r="AU276" s="6">
        <f>INDEX('P-07 HACCP score'!$C$3:$E$6,MATCH(N276,'P-07 HACCP score'!$B$3:$B$6,0),MATCH('D-14 Ernst'!E$2,'P-07 HACCP score'!$C$2:$E$2,0))</f>
        <v>0</v>
      </c>
      <c r="AV276" s="6">
        <f>INDEX('P-07 HACCP score'!$C$3:$E$6,MATCH(O276,'P-07 HACCP score'!$B$3:$B$6,0),MATCH('D-14 Ernst'!F$2,'P-07 HACCP score'!$C$2:$E$2,0))</f>
        <v>0</v>
      </c>
      <c r="AW276" s="6">
        <f>INDEX('P-07 HACCP score'!$C$3:$E$6,MATCH(P276,'P-07 HACCP score'!$B$3:$B$6,0),MATCH('D-14 Ernst'!G$2,'P-07 HACCP score'!$C$2:$E$2,0))</f>
        <v>0</v>
      </c>
      <c r="AX276" s="6">
        <f>INDEX('P-07 HACCP score'!$C$3:$E$6,MATCH(Q276,'P-07 HACCP score'!$B$3:$B$6,0),MATCH('D-14 Ernst'!H$2,'P-07 HACCP score'!$C$2:$E$2,0))</f>
        <v>0</v>
      </c>
      <c r="AY276" s="6">
        <f>INDEX('P-07 HACCP score'!$C$3:$E$6,MATCH(R276,'P-07 HACCP score'!$B$3:$B$6,0),MATCH('D-14 Ernst'!I$2,'P-07 HACCP score'!$C$2:$E$2,0))</f>
        <v>0</v>
      </c>
      <c r="AZ276" s="6">
        <f>INDEX('P-07 HACCP score'!$C$3:$E$6,MATCH(S276,'P-07 HACCP score'!$B$3:$B$6,0),MATCH('D-14 Ernst'!J$2,'P-07 HACCP score'!$C$2:$E$2,0))</f>
        <v>0</v>
      </c>
      <c r="BA276" s="6">
        <f>INDEX('P-07 HACCP score'!$C$3:$E$6,MATCH(T276,'P-07 HACCP score'!$B$3:$B$6,0),MATCH('D-14 Ernst'!K$2,'P-07 HACCP score'!$C$2:$E$2,0))</f>
        <v>0</v>
      </c>
      <c r="BB276" s="6" t="e">
        <f>INDEX('P-07 HACCP score'!$C$3:$E$6,MATCH(#REF!,'P-07 HACCP score'!$B$3:$B$6,0),MATCH('D-14 Ernst'!#REF!,'P-07 HACCP score'!$C$2:$E$2,0))</f>
        <v>#REF!</v>
      </c>
      <c r="BC276" s="6">
        <f>INDEX('P-07 HACCP score'!$C$3:$E$6,MATCH(U276,'P-07 HACCP score'!$B$3:$B$6,0),MATCH('D-14 Ernst'!L$2,'P-07 HACCP score'!$C$2:$E$2,0))</f>
        <v>0</v>
      </c>
      <c r="BD276" s="6">
        <f>INDEX('P-07 HACCP score'!$C$3:$E$6,MATCH(V276,'P-07 HACCP score'!$B$3:$B$6,0),MATCH('D-14 Ernst'!M$2,'P-07 HACCP score'!$C$2:$E$2,0))</f>
        <v>0</v>
      </c>
      <c r="BE276" s="6">
        <f>INDEX('P-07 HACCP score'!$C$3:$E$6,MATCH(W276,'P-07 HACCP score'!$B$3:$B$6,0),MATCH('D-14 Ernst'!N$2,'P-07 HACCP score'!$C$2:$E$2,0))</f>
        <v>0</v>
      </c>
      <c r="BF276" s="6">
        <f>INDEX('P-07 HACCP score'!$C$3:$E$6,MATCH(X276,'P-07 HACCP score'!$B$3:$B$6,0),MATCH('D-14 Ernst'!O$2,'P-07 HACCP score'!$C$2:$E$2,0))</f>
        <v>0</v>
      </c>
      <c r="BG276" s="6">
        <f>INDEX('P-07 HACCP score'!$C$3:$E$6,MATCH(Y276,'P-07 HACCP score'!$B$3:$B$6,0),MATCH('D-14 Ernst'!P$2,'P-07 HACCP score'!$C$2:$E$2,0))</f>
        <v>0</v>
      </c>
      <c r="BH276" s="6">
        <f>INDEX('P-07 HACCP score'!$C$3:$E$6,MATCH(Z276,'P-07 HACCP score'!$B$3:$B$6,0),MATCH('D-14 Ernst'!Q$2,'P-07 HACCP score'!$C$2:$E$2,0))</f>
        <v>0</v>
      </c>
      <c r="BI276" s="6">
        <f>INDEX('P-07 HACCP score'!$C$3:$E$6,MATCH(AA276,'P-07 HACCP score'!$B$3:$B$6,0),MATCH('D-14 Ernst'!R$2,'P-07 HACCP score'!$C$2:$E$2,0))</f>
        <v>0</v>
      </c>
      <c r="BJ276" s="6">
        <f>INDEX('P-07 HACCP score'!$C$3:$E$6,MATCH(AB276,'P-07 HACCP score'!$B$3:$B$6,0),MATCH('D-14 Ernst'!S$2,'P-07 HACCP score'!$C$2:$E$2,0))</f>
        <v>0</v>
      </c>
      <c r="BK276" s="6">
        <f>INDEX('P-07 HACCP score'!$C$3:$E$6,MATCH(AC276,'P-07 HACCP score'!$B$3:$B$6,0),MATCH('D-14 Ernst'!T$2,'P-07 HACCP score'!$C$2:$E$2,0))</f>
        <v>0</v>
      </c>
      <c r="BL276" s="6">
        <f>INDEX('P-07 HACCP score'!$C$3:$E$6,MATCH(AD276,'P-07 HACCP score'!$B$3:$B$6,0),MATCH('D-14 Ernst'!U$2,'P-07 HACCP score'!$C$2:$E$2,0))</f>
        <v>0</v>
      </c>
      <c r="BM276" s="6">
        <f>INDEX('P-07 HACCP score'!$C$3:$E$6,MATCH(AE276,'P-07 HACCP score'!$B$3:$B$6,0),MATCH('D-14 Ernst'!V$2,'P-07 HACCP score'!$C$2:$E$2,0))</f>
        <v>0</v>
      </c>
      <c r="BN276" s="6">
        <f>INDEX('P-07 HACCP score'!$C$3:$E$6,MATCH(AF276,'P-07 HACCP score'!$B$3:$B$6,0),MATCH('D-14 Ernst'!W$2,'P-07 HACCP score'!$C$2:$E$2,0))</f>
        <v>0</v>
      </c>
    </row>
    <row r="277" spans="1:66" x14ac:dyDescent="0.25">
      <c r="A277" s="26" t="s">
        <v>574</v>
      </c>
      <c r="B277" s="25" t="s">
        <v>575</v>
      </c>
      <c r="C277" s="28" t="s">
        <v>1318</v>
      </c>
      <c r="D277" s="27" t="s">
        <v>115</v>
      </c>
      <c r="E277" s="8" t="s">
        <v>33</v>
      </c>
      <c r="F277" s="9" t="s">
        <v>33</v>
      </c>
      <c r="G277" s="9" t="s">
        <v>54</v>
      </c>
      <c r="H277" s="10" t="s">
        <v>54</v>
      </c>
      <c r="I277" s="10" t="s">
        <v>54</v>
      </c>
      <c r="J277" s="10" t="s">
        <v>33</v>
      </c>
      <c r="K277" s="10" t="s">
        <v>33</v>
      </c>
      <c r="L277" s="10" t="s">
        <v>33</v>
      </c>
      <c r="M277" s="9"/>
      <c r="N277" s="9"/>
      <c r="O277" s="9"/>
      <c r="P277" s="9"/>
      <c r="Q277" s="9"/>
      <c r="R277" s="9"/>
      <c r="S277" s="9"/>
      <c r="T277" s="9"/>
      <c r="U277" s="9"/>
      <c r="V277" s="9"/>
      <c r="W277" s="9"/>
      <c r="X277" s="9"/>
      <c r="Y277" s="9"/>
      <c r="Z277" s="9"/>
      <c r="AA277" s="9"/>
      <c r="AB277" s="9"/>
      <c r="AC277" s="9"/>
      <c r="AD277" s="9"/>
      <c r="AE277" s="9"/>
      <c r="AF277" s="7"/>
      <c r="AG277" s="11">
        <f t="shared" si="28"/>
        <v>2</v>
      </c>
      <c r="AH277" s="12">
        <f t="shared" si="29"/>
        <v>0</v>
      </c>
      <c r="AI277" s="13" t="str">
        <f t="shared" si="30"/>
        <v>MIDDEN</v>
      </c>
      <c r="AJ277" s="33" t="str">
        <f t="shared" si="31"/>
        <v>N</v>
      </c>
      <c r="AK277" s="14" t="str">
        <f t="shared" si="32"/>
        <v>MIDDEN</v>
      </c>
      <c r="AL277" s="8" t="s">
        <v>33</v>
      </c>
      <c r="AM277" s="9" t="s">
        <v>34</v>
      </c>
      <c r="AN277" s="9" t="s">
        <v>35</v>
      </c>
      <c r="AO277" s="18" t="str">
        <f t="shared" si="33"/>
        <v>N</v>
      </c>
      <c r="AP277" s="15" t="str">
        <f t="shared" si="34"/>
        <v>MIDDEN</v>
      </c>
      <c r="AQ277" s="6">
        <f>INDEX('P-07 HACCP score'!$C$3:$E$6,MATCH(E277,'P-07 HACCP score'!$B$3:$B$6,0),MATCH('D-14 Ernst'!A$2,'P-07 HACCP score'!$C$2:$E$2,0))</f>
        <v>2</v>
      </c>
      <c r="AR277" s="6">
        <f>INDEX('P-07 HACCP score'!$C$3:$E$6,MATCH(F277,'P-07 HACCP score'!$B$3:$B$6,0),MATCH('D-14 Ernst'!B$2,'P-07 HACCP score'!$C$2:$E$2,0))</f>
        <v>3</v>
      </c>
      <c r="AS277" s="6">
        <f>INDEX('P-07 HACCP score'!$C$3:$E$6,MATCH(G277,'P-07 HACCP score'!$B$3:$B$6,0),MATCH('D-14 Ernst'!C$2,'P-07 HACCP score'!$C$2:$E$2,0))</f>
        <v>3</v>
      </c>
      <c r="AT277" s="6">
        <f>INDEX('P-07 HACCP score'!$C$3:$E$6,MATCH(M277,'P-07 HACCP score'!$B$3:$B$6,0),MATCH('D-14 Ernst'!D$2,'P-07 HACCP score'!$C$2:$E$2,0))</f>
        <v>0</v>
      </c>
      <c r="AU277" s="6">
        <f>INDEX('P-07 HACCP score'!$C$3:$E$6,MATCH(N277,'P-07 HACCP score'!$B$3:$B$6,0),MATCH('D-14 Ernst'!E$2,'P-07 HACCP score'!$C$2:$E$2,0))</f>
        <v>0</v>
      </c>
      <c r="AV277" s="6">
        <f>INDEX('P-07 HACCP score'!$C$3:$E$6,MATCH(O277,'P-07 HACCP score'!$B$3:$B$6,0),MATCH('D-14 Ernst'!F$2,'P-07 HACCP score'!$C$2:$E$2,0))</f>
        <v>0</v>
      </c>
      <c r="AW277" s="6">
        <f>INDEX('P-07 HACCP score'!$C$3:$E$6,MATCH(P277,'P-07 HACCP score'!$B$3:$B$6,0),MATCH('D-14 Ernst'!G$2,'P-07 HACCP score'!$C$2:$E$2,0))</f>
        <v>0</v>
      </c>
      <c r="AX277" s="6">
        <f>INDEX('P-07 HACCP score'!$C$3:$E$6,MATCH(Q277,'P-07 HACCP score'!$B$3:$B$6,0),MATCH('D-14 Ernst'!H$2,'P-07 HACCP score'!$C$2:$E$2,0))</f>
        <v>0</v>
      </c>
      <c r="AY277" s="6">
        <f>INDEX('P-07 HACCP score'!$C$3:$E$6,MATCH(R277,'P-07 HACCP score'!$B$3:$B$6,0),MATCH('D-14 Ernst'!I$2,'P-07 HACCP score'!$C$2:$E$2,0))</f>
        <v>0</v>
      </c>
      <c r="AZ277" s="6">
        <f>INDEX('P-07 HACCP score'!$C$3:$E$6,MATCH(S277,'P-07 HACCP score'!$B$3:$B$6,0),MATCH('D-14 Ernst'!J$2,'P-07 HACCP score'!$C$2:$E$2,0))</f>
        <v>0</v>
      </c>
      <c r="BA277" s="6">
        <f>INDEX('P-07 HACCP score'!$C$3:$E$6,MATCH(T277,'P-07 HACCP score'!$B$3:$B$6,0),MATCH('D-14 Ernst'!K$2,'P-07 HACCP score'!$C$2:$E$2,0))</f>
        <v>0</v>
      </c>
      <c r="BB277" s="6" t="e">
        <f>INDEX('P-07 HACCP score'!$C$3:$E$6,MATCH(#REF!,'P-07 HACCP score'!$B$3:$B$6,0),MATCH('D-14 Ernst'!#REF!,'P-07 HACCP score'!$C$2:$E$2,0))</f>
        <v>#REF!</v>
      </c>
      <c r="BC277" s="6">
        <f>INDEX('P-07 HACCP score'!$C$3:$E$6,MATCH(U277,'P-07 HACCP score'!$B$3:$B$6,0),MATCH('D-14 Ernst'!L$2,'P-07 HACCP score'!$C$2:$E$2,0))</f>
        <v>0</v>
      </c>
      <c r="BD277" s="6">
        <f>INDEX('P-07 HACCP score'!$C$3:$E$6,MATCH(V277,'P-07 HACCP score'!$B$3:$B$6,0),MATCH('D-14 Ernst'!M$2,'P-07 HACCP score'!$C$2:$E$2,0))</f>
        <v>0</v>
      </c>
      <c r="BE277" s="6">
        <f>INDEX('P-07 HACCP score'!$C$3:$E$6,MATCH(W277,'P-07 HACCP score'!$B$3:$B$6,0),MATCH('D-14 Ernst'!N$2,'P-07 HACCP score'!$C$2:$E$2,0))</f>
        <v>0</v>
      </c>
      <c r="BF277" s="6">
        <f>INDEX('P-07 HACCP score'!$C$3:$E$6,MATCH(X277,'P-07 HACCP score'!$B$3:$B$6,0),MATCH('D-14 Ernst'!O$2,'P-07 HACCP score'!$C$2:$E$2,0))</f>
        <v>0</v>
      </c>
      <c r="BG277" s="6">
        <f>INDEX('P-07 HACCP score'!$C$3:$E$6,MATCH(Y277,'P-07 HACCP score'!$B$3:$B$6,0),MATCH('D-14 Ernst'!P$2,'P-07 HACCP score'!$C$2:$E$2,0))</f>
        <v>0</v>
      </c>
      <c r="BH277" s="6">
        <f>INDEX('P-07 HACCP score'!$C$3:$E$6,MATCH(Z277,'P-07 HACCP score'!$B$3:$B$6,0),MATCH('D-14 Ernst'!Q$2,'P-07 HACCP score'!$C$2:$E$2,0))</f>
        <v>0</v>
      </c>
      <c r="BI277" s="6">
        <f>INDEX('P-07 HACCP score'!$C$3:$E$6,MATCH(AA277,'P-07 HACCP score'!$B$3:$B$6,0),MATCH('D-14 Ernst'!R$2,'P-07 HACCP score'!$C$2:$E$2,0))</f>
        <v>0</v>
      </c>
      <c r="BJ277" s="6">
        <f>INDEX('P-07 HACCP score'!$C$3:$E$6,MATCH(AB277,'P-07 HACCP score'!$B$3:$B$6,0),MATCH('D-14 Ernst'!S$2,'P-07 HACCP score'!$C$2:$E$2,0))</f>
        <v>0</v>
      </c>
      <c r="BK277" s="6">
        <f>INDEX('P-07 HACCP score'!$C$3:$E$6,MATCH(AC277,'P-07 HACCP score'!$B$3:$B$6,0),MATCH('D-14 Ernst'!T$2,'P-07 HACCP score'!$C$2:$E$2,0))</f>
        <v>0</v>
      </c>
      <c r="BL277" s="6">
        <f>INDEX('P-07 HACCP score'!$C$3:$E$6,MATCH(AD277,'P-07 HACCP score'!$B$3:$B$6,0),MATCH('D-14 Ernst'!U$2,'P-07 HACCP score'!$C$2:$E$2,0))</f>
        <v>0</v>
      </c>
      <c r="BM277" s="6">
        <f>INDEX('P-07 HACCP score'!$C$3:$E$6,MATCH(AE277,'P-07 HACCP score'!$B$3:$B$6,0),MATCH('D-14 Ernst'!V$2,'P-07 HACCP score'!$C$2:$E$2,0))</f>
        <v>0</v>
      </c>
      <c r="BN277" s="6">
        <f>INDEX('P-07 HACCP score'!$C$3:$E$6,MATCH(AF277,'P-07 HACCP score'!$B$3:$B$6,0),MATCH('D-14 Ernst'!W$2,'P-07 HACCP score'!$C$2:$E$2,0))</f>
        <v>0</v>
      </c>
    </row>
    <row r="278" spans="1:66" x14ac:dyDescent="0.25">
      <c r="A278" s="26" t="s">
        <v>576</v>
      </c>
      <c r="B278" s="25" t="s">
        <v>577</v>
      </c>
      <c r="C278" s="28" t="s">
        <v>1308</v>
      </c>
      <c r="D278" s="27" t="s">
        <v>115</v>
      </c>
      <c r="E278" s="8" t="s">
        <v>33</v>
      </c>
      <c r="F278" s="9" t="s">
        <v>38</v>
      </c>
      <c r="G278" s="9" t="s">
        <v>54</v>
      </c>
      <c r="H278" s="10" t="s">
        <v>54</v>
      </c>
      <c r="I278" s="10" t="s">
        <v>54</v>
      </c>
      <c r="J278" s="10" t="s">
        <v>33</v>
      </c>
      <c r="K278" s="10" t="s">
        <v>33</v>
      </c>
      <c r="L278" s="10" t="s">
        <v>33</v>
      </c>
      <c r="M278" s="9"/>
      <c r="N278" s="9"/>
      <c r="O278" s="9" t="s">
        <v>33</v>
      </c>
      <c r="P278" s="9"/>
      <c r="Q278" s="9"/>
      <c r="R278" s="9"/>
      <c r="S278" s="9"/>
      <c r="T278" s="9"/>
      <c r="U278" s="9"/>
      <c r="V278" s="9"/>
      <c r="W278" s="9"/>
      <c r="X278" s="9"/>
      <c r="Y278" s="9"/>
      <c r="Z278" s="9"/>
      <c r="AA278" s="9"/>
      <c r="AB278" s="9"/>
      <c r="AC278" s="9"/>
      <c r="AD278" s="9"/>
      <c r="AE278" s="9"/>
      <c r="AF278" s="7"/>
      <c r="AG278" s="11">
        <f t="shared" si="28"/>
        <v>2</v>
      </c>
      <c r="AH278" s="12">
        <f t="shared" si="29"/>
        <v>1</v>
      </c>
      <c r="AI278" s="13" t="str">
        <f t="shared" si="30"/>
        <v>HOOG</v>
      </c>
      <c r="AJ278" s="33" t="str">
        <f t="shared" si="31"/>
        <v>N</v>
      </c>
      <c r="AK278" s="14" t="str">
        <f t="shared" si="32"/>
        <v>HOOG</v>
      </c>
      <c r="AL278" s="8" t="s">
        <v>38</v>
      </c>
      <c r="AM278" s="9" t="s">
        <v>34</v>
      </c>
      <c r="AN278" s="9" t="s">
        <v>163</v>
      </c>
      <c r="AO278" s="18" t="str">
        <f t="shared" si="33"/>
        <v>J</v>
      </c>
      <c r="AP278" s="15" t="str">
        <f t="shared" si="34"/>
        <v>HOOG</v>
      </c>
      <c r="AQ278" s="6">
        <f>INDEX('P-07 HACCP score'!$C$3:$E$6,MATCH(E278,'P-07 HACCP score'!$B$3:$B$6,0),MATCH('D-14 Ernst'!A$2,'P-07 HACCP score'!$C$2:$E$2,0))</f>
        <v>2</v>
      </c>
      <c r="AR278" s="6">
        <f>INDEX('P-07 HACCP score'!$C$3:$E$6,MATCH(F278,'P-07 HACCP score'!$B$3:$B$6,0),MATCH('D-14 Ernst'!B$2,'P-07 HACCP score'!$C$2:$E$2,0))</f>
        <v>4</v>
      </c>
      <c r="AS278" s="6">
        <f>INDEX('P-07 HACCP score'!$C$3:$E$6,MATCH(G278,'P-07 HACCP score'!$B$3:$B$6,0),MATCH('D-14 Ernst'!C$2,'P-07 HACCP score'!$C$2:$E$2,0))</f>
        <v>3</v>
      </c>
      <c r="AT278" s="6">
        <f>INDEX('P-07 HACCP score'!$C$3:$E$6,MATCH(M278,'P-07 HACCP score'!$B$3:$B$6,0),MATCH('D-14 Ernst'!D$2,'P-07 HACCP score'!$C$2:$E$2,0))</f>
        <v>0</v>
      </c>
      <c r="AU278" s="6">
        <f>INDEX('P-07 HACCP score'!$C$3:$E$6,MATCH(N278,'P-07 HACCP score'!$B$3:$B$6,0),MATCH('D-14 Ernst'!E$2,'P-07 HACCP score'!$C$2:$E$2,0))</f>
        <v>0</v>
      </c>
      <c r="AV278" s="6">
        <f>INDEX('P-07 HACCP score'!$C$3:$E$6,MATCH(O278,'P-07 HACCP score'!$B$3:$B$6,0),MATCH('D-14 Ernst'!F$2,'P-07 HACCP score'!$C$2:$E$2,0))</f>
        <v>3</v>
      </c>
      <c r="AW278" s="6">
        <f>INDEX('P-07 HACCP score'!$C$3:$E$6,MATCH(P278,'P-07 HACCP score'!$B$3:$B$6,0),MATCH('D-14 Ernst'!G$2,'P-07 HACCP score'!$C$2:$E$2,0))</f>
        <v>0</v>
      </c>
      <c r="AX278" s="6">
        <f>INDEX('P-07 HACCP score'!$C$3:$E$6,MATCH(Q278,'P-07 HACCP score'!$B$3:$B$6,0),MATCH('D-14 Ernst'!H$2,'P-07 HACCP score'!$C$2:$E$2,0))</f>
        <v>0</v>
      </c>
      <c r="AY278" s="6">
        <f>INDEX('P-07 HACCP score'!$C$3:$E$6,MATCH(R278,'P-07 HACCP score'!$B$3:$B$6,0),MATCH('D-14 Ernst'!I$2,'P-07 HACCP score'!$C$2:$E$2,0))</f>
        <v>0</v>
      </c>
      <c r="AZ278" s="6">
        <f>INDEX('P-07 HACCP score'!$C$3:$E$6,MATCH(S278,'P-07 HACCP score'!$B$3:$B$6,0),MATCH('D-14 Ernst'!J$2,'P-07 HACCP score'!$C$2:$E$2,0))</f>
        <v>0</v>
      </c>
      <c r="BA278" s="6">
        <f>INDEX('P-07 HACCP score'!$C$3:$E$6,MATCH(T278,'P-07 HACCP score'!$B$3:$B$6,0),MATCH('D-14 Ernst'!K$2,'P-07 HACCP score'!$C$2:$E$2,0))</f>
        <v>0</v>
      </c>
      <c r="BB278" s="6" t="e">
        <f>INDEX('P-07 HACCP score'!$C$3:$E$6,MATCH(#REF!,'P-07 HACCP score'!$B$3:$B$6,0),MATCH('D-14 Ernst'!#REF!,'P-07 HACCP score'!$C$2:$E$2,0))</f>
        <v>#REF!</v>
      </c>
      <c r="BC278" s="6">
        <f>INDEX('P-07 HACCP score'!$C$3:$E$6,MATCH(U278,'P-07 HACCP score'!$B$3:$B$6,0),MATCH('D-14 Ernst'!L$2,'P-07 HACCP score'!$C$2:$E$2,0))</f>
        <v>0</v>
      </c>
      <c r="BD278" s="6">
        <f>INDEX('P-07 HACCP score'!$C$3:$E$6,MATCH(V278,'P-07 HACCP score'!$B$3:$B$6,0),MATCH('D-14 Ernst'!M$2,'P-07 HACCP score'!$C$2:$E$2,0))</f>
        <v>0</v>
      </c>
      <c r="BE278" s="6">
        <f>INDEX('P-07 HACCP score'!$C$3:$E$6,MATCH(W278,'P-07 HACCP score'!$B$3:$B$6,0),MATCH('D-14 Ernst'!N$2,'P-07 HACCP score'!$C$2:$E$2,0))</f>
        <v>0</v>
      </c>
      <c r="BF278" s="6">
        <f>INDEX('P-07 HACCP score'!$C$3:$E$6,MATCH(X278,'P-07 HACCP score'!$B$3:$B$6,0),MATCH('D-14 Ernst'!O$2,'P-07 HACCP score'!$C$2:$E$2,0))</f>
        <v>0</v>
      </c>
      <c r="BG278" s="6">
        <f>INDEX('P-07 HACCP score'!$C$3:$E$6,MATCH(Y278,'P-07 HACCP score'!$B$3:$B$6,0),MATCH('D-14 Ernst'!P$2,'P-07 HACCP score'!$C$2:$E$2,0))</f>
        <v>0</v>
      </c>
      <c r="BH278" s="6">
        <f>INDEX('P-07 HACCP score'!$C$3:$E$6,MATCH(Z278,'P-07 HACCP score'!$B$3:$B$6,0),MATCH('D-14 Ernst'!Q$2,'P-07 HACCP score'!$C$2:$E$2,0))</f>
        <v>0</v>
      </c>
      <c r="BI278" s="6">
        <f>INDEX('P-07 HACCP score'!$C$3:$E$6,MATCH(AA278,'P-07 HACCP score'!$B$3:$B$6,0),MATCH('D-14 Ernst'!R$2,'P-07 HACCP score'!$C$2:$E$2,0))</f>
        <v>0</v>
      </c>
      <c r="BJ278" s="6">
        <f>INDEX('P-07 HACCP score'!$C$3:$E$6,MATCH(AB278,'P-07 HACCP score'!$B$3:$B$6,0),MATCH('D-14 Ernst'!S$2,'P-07 HACCP score'!$C$2:$E$2,0))</f>
        <v>0</v>
      </c>
      <c r="BK278" s="6">
        <f>INDEX('P-07 HACCP score'!$C$3:$E$6,MATCH(AC278,'P-07 HACCP score'!$B$3:$B$6,0),MATCH('D-14 Ernst'!T$2,'P-07 HACCP score'!$C$2:$E$2,0))</f>
        <v>0</v>
      </c>
      <c r="BL278" s="6">
        <f>INDEX('P-07 HACCP score'!$C$3:$E$6,MATCH(AD278,'P-07 HACCP score'!$B$3:$B$6,0),MATCH('D-14 Ernst'!U$2,'P-07 HACCP score'!$C$2:$E$2,0))</f>
        <v>0</v>
      </c>
      <c r="BM278" s="6">
        <f>INDEX('P-07 HACCP score'!$C$3:$E$6,MATCH(AE278,'P-07 HACCP score'!$B$3:$B$6,0),MATCH('D-14 Ernst'!V$2,'P-07 HACCP score'!$C$2:$E$2,0))</f>
        <v>0</v>
      </c>
      <c r="BN278" s="6">
        <f>INDEX('P-07 HACCP score'!$C$3:$E$6,MATCH(AF278,'P-07 HACCP score'!$B$3:$B$6,0),MATCH('D-14 Ernst'!W$2,'P-07 HACCP score'!$C$2:$E$2,0))</f>
        <v>0</v>
      </c>
    </row>
    <row r="279" spans="1:66" x14ac:dyDescent="0.25">
      <c r="A279" s="26" t="s">
        <v>578</v>
      </c>
      <c r="B279" s="25" t="s">
        <v>579</v>
      </c>
      <c r="C279" s="28" t="s">
        <v>1308</v>
      </c>
      <c r="D279" s="27" t="s">
        <v>115</v>
      </c>
      <c r="E279" s="8"/>
      <c r="F279" s="9" t="s">
        <v>33</v>
      </c>
      <c r="G279" s="9" t="s">
        <v>54</v>
      </c>
      <c r="H279" s="10" t="s">
        <v>54</v>
      </c>
      <c r="I279" s="10" t="s">
        <v>54</v>
      </c>
      <c r="J279" s="10" t="s">
        <v>33</v>
      </c>
      <c r="K279" s="10" t="s">
        <v>33</v>
      </c>
      <c r="L279" s="10" t="s">
        <v>33</v>
      </c>
      <c r="M279" s="9"/>
      <c r="N279" s="9"/>
      <c r="O279" s="9"/>
      <c r="P279" s="9"/>
      <c r="Q279" s="9"/>
      <c r="R279" s="9"/>
      <c r="S279" s="9"/>
      <c r="T279" s="9"/>
      <c r="U279" s="9"/>
      <c r="V279" s="9"/>
      <c r="W279" s="9"/>
      <c r="X279" s="9"/>
      <c r="Y279" s="9"/>
      <c r="Z279" s="9"/>
      <c r="AA279" s="9"/>
      <c r="AB279" s="9"/>
      <c r="AC279" s="9"/>
      <c r="AD279" s="9"/>
      <c r="AE279" s="9"/>
      <c r="AF279" s="7"/>
      <c r="AG279" s="11">
        <f t="shared" si="28"/>
        <v>2</v>
      </c>
      <c r="AH279" s="12">
        <f t="shared" si="29"/>
        <v>0</v>
      </c>
      <c r="AI279" s="13" t="str">
        <f t="shared" si="30"/>
        <v>MIDDEN</v>
      </c>
      <c r="AJ279" s="33" t="str">
        <f t="shared" si="31"/>
        <v>N</v>
      </c>
      <c r="AK279" s="14" t="str">
        <f t="shared" si="32"/>
        <v>MIDDEN</v>
      </c>
      <c r="AL279" s="8" t="s">
        <v>38</v>
      </c>
      <c r="AM279" s="9" t="s">
        <v>39</v>
      </c>
      <c r="AN279" s="9" t="s">
        <v>35</v>
      </c>
      <c r="AO279" s="18" t="str">
        <f t="shared" si="33"/>
        <v>N</v>
      </c>
      <c r="AP279" s="15" t="str">
        <f t="shared" si="34"/>
        <v>MIDDEN</v>
      </c>
      <c r="AQ279" s="6">
        <f>INDEX('P-07 HACCP score'!$C$3:$E$6,MATCH(E279,'P-07 HACCP score'!$B$3:$B$6,0),MATCH('D-14 Ernst'!A$2,'P-07 HACCP score'!$C$2:$E$2,0))</f>
        <v>0</v>
      </c>
      <c r="AR279" s="6">
        <f>INDEX('P-07 HACCP score'!$C$3:$E$6,MATCH(F279,'P-07 HACCP score'!$B$3:$B$6,0),MATCH('D-14 Ernst'!B$2,'P-07 HACCP score'!$C$2:$E$2,0))</f>
        <v>3</v>
      </c>
      <c r="AS279" s="6">
        <f>INDEX('P-07 HACCP score'!$C$3:$E$6,MATCH(G279,'P-07 HACCP score'!$B$3:$B$6,0),MATCH('D-14 Ernst'!C$2,'P-07 HACCP score'!$C$2:$E$2,0))</f>
        <v>3</v>
      </c>
      <c r="AT279" s="6">
        <f>INDEX('P-07 HACCP score'!$C$3:$E$6,MATCH(M279,'P-07 HACCP score'!$B$3:$B$6,0),MATCH('D-14 Ernst'!D$2,'P-07 HACCP score'!$C$2:$E$2,0))</f>
        <v>0</v>
      </c>
      <c r="AU279" s="6">
        <f>INDEX('P-07 HACCP score'!$C$3:$E$6,MATCH(N279,'P-07 HACCP score'!$B$3:$B$6,0),MATCH('D-14 Ernst'!E$2,'P-07 HACCP score'!$C$2:$E$2,0))</f>
        <v>0</v>
      </c>
      <c r="AV279" s="6">
        <f>INDEX('P-07 HACCP score'!$C$3:$E$6,MATCH(O279,'P-07 HACCP score'!$B$3:$B$6,0),MATCH('D-14 Ernst'!F$2,'P-07 HACCP score'!$C$2:$E$2,0))</f>
        <v>0</v>
      </c>
      <c r="AW279" s="6">
        <f>INDEX('P-07 HACCP score'!$C$3:$E$6,MATCH(P279,'P-07 HACCP score'!$B$3:$B$6,0),MATCH('D-14 Ernst'!G$2,'P-07 HACCP score'!$C$2:$E$2,0))</f>
        <v>0</v>
      </c>
      <c r="AX279" s="6">
        <f>INDEX('P-07 HACCP score'!$C$3:$E$6,MATCH(Q279,'P-07 HACCP score'!$B$3:$B$6,0),MATCH('D-14 Ernst'!H$2,'P-07 HACCP score'!$C$2:$E$2,0))</f>
        <v>0</v>
      </c>
      <c r="AY279" s="6">
        <f>INDEX('P-07 HACCP score'!$C$3:$E$6,MATCH(R279,'P-07 HACCP score'!$B$3:$B$6,0),MATCH('D-14 Ernst'!I$2,'P-07 HACCP score'!$C$2:$E$2,0))</f>
        <v>0</v>
      </c>
      <c r="AZ279" s="6">
        <f>INDEX('P-07 HACCP score'!$C$3:$E$6,MATCH(S279,'P-07 HACCP score'!$B$3:$B$6,0),MATCH('D-14 Ernst'!J$2,'P-07 HACCP score'!$C$2:$E$2,0))</f>
        <v>0</v>
      </c>
      <c r="BA279" s="6">
        <f>INDEX('P-07 HACCP score'!$C$3:$E$6,MATCH(T279,'P-07 HACCP score'!$B$3:$B$6,0),MATCH('D-14 Ernst'!K$2,'P-07 HACCP score'!$C$2:$E$2,0))</f>
        <v>0</v>
      </c>
      <c r="BB279" s="6" t="e">
        <f>INDEX('P-07 HACCP score'!$C$3:$E$6,MATCH(#REF!,'P-07 HACCP score'!$B$3:$B$6,0),MATCH('D-14 Ernst'!#REF!,'P-07 HACCP score'!$C$2:$E$2,0))</f>
        <v>#REF!</v>
      </c>
      <c r="BC279" s="6">
        <f>INDEX('P-07 HACCP score'!$C$3:$E$6,MATCH(U279,'P-07 HACCP score'!$B$3:$B$6,0),MATCH('D-14 Ernst'!L$2,'P-07 HACCP score'!$C$2:$E$2,0))</f>
        <v>0</v>
      </c>
      <c r="BD279" s="6">
        <f>INDEX('P-07 HACCP score'!$C$3:$E$6,MATCH(V279,'P-07 HACCP score'!$B$3:$B$6,0),MATCH('D-14 Ernst'!M$2,'P-07 HACCP score'!$C$2:$E$2,0))</f>
        <v>0</v>
      </c>
      <c r="BE279" s="6">
        <f>INDEX('P-07 HACCP score'!$C$3:$E$6,MATCH(W279,'P-07 HACCP score'!$B$3:$B$6,0),MATCH('D-14 Ernst'!N$2,'P-07 HACCP score'!$C$2:$E$2,0))</f>
        <v>0</v>
      </c>
      <c r="BF279" s="6">
        <f>INDEX('P-07 HACCP score'!$C$3:$E$6,MATCH(X279,'P-07 HACCP score'!$B$3:$B$6,0),MATCH('D-14 Ernst'!O$2,'P-07 HACCP score'!$C$2:$E$2,0))</f>
        <v>0</v>
      </c>
      <c r="BG279" s="6">
        <f>INDEX('P-07 HACCP score'!$C$3:$E$6,MATCH(Y279,'P-07 HACCP score'!$B$3:$B$6,0),MATCH('D-14 Ernst'!P$2,'P-07 HACCP score'!$C$2:$E$2,0))</f>
        <v>0</v>
      </c>
      <c r="BH279" s="6">
        <f>INDEX('P-07 HACCP score'!$C$3:$E$6,MATCH(Z279,'P-07 HACCP score'!$B$3:$B$6,0),MATCH('D-14 Ernst'!Q$2,'P-07 HACCP score'!$C$2:$E$2,0))</f>
        <v>0</v>
      </c>
      <c r="BI279" s="6">
        <f>INDEX('P-07 HACCP score'!$C$3:$E$6,MATCH(AA279,'P-07 HACCP score'!$B$3:$B$6,0),MATCH('D-14 Ernst'!R$2,'P-07 HACCP score'!$C$2:$E$2,0))</f>
        <v>0</v>
      </c>
      <c r="BJ279" s="6">
        <f>INDEX('P-07 HACCP score'!$C$3:$E$6,MATCH(AB279,'P-07 HACCP score'!$B$3:$B$6,0),MATCH('D-14 Ernst'!S$2,'P-07 HACCP score'!$C$2:$E$2,0))</f>
        <v>0</v>
      </c>
      <c r="BK279" s="6">
        <f>INDEX('P-07 HACCP score'!$C$3:$E$6,MATCH(AC279,'P-07 HACCP score'!$B$3:$B$6,0),MATCH('D-14 Ernst'!T$2,'P-07 HACCP score'!$C$2:$E$2,0))</f>
        <v>0</v>
      </c>
      <c r="BL279" s="6">
        <f>INDEX('P-07 HACCP score'!$C$3:$E$6,MATCH(AD279,'P-07 HACCP score'!$B$3:$B$6,0),MATCH('D-14 Ernst'!U$2,'P-07 HACCP score'!$C$2:$E$2,0))</f>
        <v>0</v>
      </c>
      <c r="BM279" s="6">
        <f>INDEX('P-07 HACCP score'!$C$3:$E$6,MATCH(AE279,'P-07 HACCP score'!$B$3:$B$6,0),MATCH('D-14 Ernst'!V$2,'P-07 HACCP score'!$C$2:$E$2,0))</f>
        <v>0</v>
      </c>
      <c r="BN279" s="6">
        <f>INDEX('P-07 HACCP score'!$C$3:$E$6,MATCH(AF279,'P-07 HACCP score'!$B$3:$B$6,0),MATCH('D-14 Ernst'!W$2,'P-07 HACCP score'!$C$2:$E$2,0))</f>
        <v>0</v>
      </c>
    </row>
    <row r="280" spans="1:66" x14ac:dyDescent="0.25">
      <c r="A280" s="26" t="s">
        <v>580</v>
      </c>
      <c r="B280" s="25" t="s">
        <v>581</v>
      </c>
      <c r="C280" s="28" t="s">
        <v>1308</v>
      </c>
      <c r="D280" s="27" t="s">
        <v>115</v>
      </c>
      <c r="E280" s="8" t="s">
        <v>33</v>
      </c>
      <c r="F280" s="9" t="s">
        <v>33</v>
      </c>
      <c r="G280" s="9" t="s">
        <v>54</v>
      </c>
      <c r="H280" s="10" t="s">
        <v>54</v>
      </c>
      <c r="I280" s="10" t="s">
        <v>54</v>
      </c>
      <c r="J280" s="10" t="s">
        <v>33</v>
      </c>
      <c r="K280" s="10" t="s">
        <v>33</v>
      </c>
      <c r="L280" s="10" t="s">
        <v>33</v>
      </c>
      <c r="M280" s="9"/>
      <c r="N280" s="9"/>
      <c r="O280" s="9"/>
      <c r="P280" s="9"/>
      <c r="Q280" s="9"/>
      <c r="R280" s="9"/>
      <c r="S280" s="9"/>
      <c r="T280" s="9"/>
      <c r="U280" s="9"/>
      <c r="V280" s="9"/>
      <c r="W280" s="9"/>
      <c r="X280" s="9"/>
      <c r="Y280" s="9"/>
      <c r="Z280" s="9"/>
      <c r="AA280" s="9"/>
      <c r="AB280" s="9"/>
      <c r="AC280" s="9"/>
      <c r="AD280" s="9"/>
      <c r="AE280" s="9"/>
      <c r="AF280" s="7"/>
      <c r="AG280" s="11">
        <f t="shared" si="28"/>
        <v>2</v>
      </c>
      <c r="AH280" s="12">
        <f t="shared" si="29"/>
        <v>0</v>
      </c>
      <c r="AI280" s="13" t="str">
        <f t="shared" si="30"/>
        <v>MIDDEN</v>
      </c>
      <c r="AJ280" s="33" t="str">
        <f t="shared" si="31"/>
        <v>N</v>
      </c>
      <c r="AK280" s="14" t="str">
        <f t="shared" si="32"/>
        <v>MIDDEN</v>
      </c>
      <c r="AL280" s="8" t="s">
        <v>33</v>
      </c>
      <c r="AM280" s="9" t="s">
        <v>34</v>
      </c>
      <c r="AN280" s="9" t="s">
        <v>35</v>
      </c>
      <c r="AO280" s="18" t="str">
        <f t="shared" si="33"/>
        <v>N</v>
      </c>
      <c r="AP280" s="15" t="str">
        <f t="shared" si="34"/>
        <v>MIDDEN</v>
      </c>
      <c r="AQ280" s="6">
        <f>INDEX('P-07 HACCP score'!$C$3:$E$6,MATCH(E280,'P-07 HACCP score'!$B$3:$B$6,0),MATCH('D-14 Ernst'!A$2,'P-07 HACCP score'!$C$2:$E$2,0))</f>
        <v>2</v>
      </c>
      <c r="AR280" s="6">
        <f>INDEX('P-07 HACCP score'!$C$3:$E$6,MATCH(F280,'P-07 HACCP score'!$B$3:$B$6,0),MATCH('D-14 Ernst'!B$2,'P-07 HACCP score'!$C$2:$E$2,0))</f>
        <v>3</v>
      </c>
      <c r="AS280" s="6">
        <f>INDEX('P-07 HACCP score'!$C$3:$E$6,MATCH(G280,'P-07 HACCP score'!$B$3:$B$6,0),MATCH('D-14 Ernst'!C$2,'P-07 HACCP score'!$C$2:$E$2,0))</f>
        <v>3</v>
      </c>
      <c r="AT280" s="6">
        <f>INDEX('P-07 HACCP score'!$C$3:$E$6,MATCH(M280,'P-07 HACCP score'!$B$3:$B$6,0),MATCH('D-14 Ernst'!D$2,'P-07 HACCP score'!$C$2:$E$2,0))</f>
        <v>0</v>
      </c>
      <c r="AU280" s="6">
        <f>INDEX('P-07 HACCP score'!$C$3:$E$6,MATCH(N280,'P-07 HACCP score'!$B$3:$B$6,0),MATCH('D-14 Ernst'!E$2,'P-07 HACCP score'!$C$2:$E$2,0))</f>
        <v>0</v>
      </c>
      <c r="AV280" s="6">
        <f>INDEX('P-07 HACCP score'!$C$3:$E$6,MATCH(O280,'P-07 HACCP score'!$B$3:$B$6,0),MATCH('D-14 Ernst'!F$2,'P-07 HACCP score'!$C$2:$E$2,0))</f>
        <v>0</v>
      </c>
      <c r="AW280" s="6">
        <f>INDEX('P-07 HACCP score'!$C$3:$E$6,MATCH(P280,'P-07 HACCP score'!$B$3:$B$6,0),MATCH('D-14 Ernst'!G$2,'P-07 HACCP score'!$C$2:$E$2,0))</f>
        <v>0</v>
      </c>
      <c r="AX280" s="6">
        <f>INDEX('P-07 HACCP score'!$C$3:$E$6,MATCH(Q280,'P-07 HACCP score'!$B$3:$B$6,0),MATCH('D-14 Ernst'!H$2,'P-07 HACCP score'!$C$2:$E$2,0))</f>
        <v>0</v>
      </c>
      <c r="AY280" s="6">
        <f>INDEX('P-07 HACCP score'!$C$3:$E$6,MATCH(R280,'P-07 HACCP score'!$B$3:$B$6,0),MATCH('D-14 Ernst'!I$2,'P-07 HACCP score'!$C$2:$E$2,0))</f>
        <v>0</v>
      </c>
      <c r="AZ280" s="6">
        <f>INDEX('P-07 HACCP score'!$C$3:$E$6,MATCH(S280,'P-07 HACCP score'!$B$3:$B$6,0),MATCH('D-14 Ernst'!J$2,'P-07 HACCP score'!$C$2:$E$2,0))</f>
        <v>0</v>
      </c>
      <c r="BA280" s="6">
        <f>INDEX('P-07 HACCP score'!$C$3:$E$6,MATCH(T280,'P-07 HACCP score'!$B$3:$B$6,0),MATCH('D-14 Ernst'!K$2,'P-07 HACCP score'!$C$2:$E$2,0))</f>
        <v>0</v>
      </c>
      <c r="BB280" s="6" t="e">
        <f>INDEX('P-07 HACCP score'!$C$3:$E$6,MATCH(#REF!,'P-07 HACCP score'!$B$3:$B$6,0),MATCH('D-14 Ernst'!#REF!,'P-07 HACCP score'!$C$2:$E$2,0))</f>
        <v>#REF!</v>
      </c>
      <c r="BC280" s="6">
        <f>INDEX('P-07 HACCP score'!$C$3:$E$6,MATCH(U280,'P-07 HACCP score'!$B$3:$B$6,0),MATCH('D-14 Ernst'!L$2,'P-07 HACCP score'!$C$2:$E$2,0))</f>
        <v>0</v>
      </c>
      <c r="BD280" s="6">
        <f>INDEX('P-07 HACCP score'!$C$3:$E$6,MATCH(V280,'P-07 HACCP score'!$B$3:$B$6,0),MATCH('D-14 Ernst'!M$2,'P-07 HACCP score'!$C$2:$E$2,0))</f>
        <v>0</v>
      </c>
      <c r="BE280" s="6">
        <f>INDEX('P-07 HACCP score'!$C$3:$E$6,MATCH(W280,'P-07 HACCP score'!$B$3:$B$6,0),MATCH('D-14 Ernst'!N$2,'P-07 HACCP score'!$C$2:$E$2,0))</f>
        <v>0</v>
      </c>
      <c r="BF280" s="6">
        <f>INDEX('P-07 HACCP score'!$C$3:$E$6,MATCH(X280,'P-07 HACCP score'!$B$3:$B$6,0),MATCH('D-14 Ernst'!O$2,'P-07 HACCP score'!$C$2:$E$2,0))</f>
        <v>0</v>
      </c>
      <c r="BG280" s="6">
        <f>INDEX('P-07 HACCP score'!$C$3:$E$6,MATCH(Y280,'P-07 HACCP score'!$B$3:$B$6,0),MATCH('D-14 Ernst'!P$2,'P-07 HACCP score'!$C$2:$E$2,0))</f>
        <v>0</v>
      </c>
      <c r="BH280" s="6">
        <f>INDEX('P-07 HACCP score'!$C$3:$E$6,MATCH(Z280,'P-07 HACCP score'!$B$3:$B$6,0),MATCH('D-14 Ernst'!Q$2,'P-07 HACCP score'!$C$2:$E$2,0))</f>
        <v>0</v>
      </c>
      <c r="BI280" s="6">
        <f>INDEX('P-07 HACCP score'!$C$3:$E$6,MATCH(AA280,'P-07 HACCP score'!$B$3:$B$6,0),MATCH('D-14 Ernst'!R$2,'P-07 HACCP score'!$C$2:$E$2,0))</f>
        <v>0</v>
      </c>
      <c r="BJ280" s="6">
        <f>INDEX('P-07 HACCP score'!$C$3:$E$6,MATCH(AB280,'P-07 HACCP score'!$B$3:$B$6,0),MATCH('D-14 Ernst'!S$2,'P-07 HACCP score'!$C$2:$E$2,0))</f>
        <v>0</v>
      </c>
      <c r="BK280" s="6">
        <f>INDEX('P-07 HACCP score'!$C$3:$E$6,MATCH(AC280,'P-07 HACCP score'!$B$3:$B$6,0),MATCH('D-14 Ernst'!T$2,'P-07 HACCP score'!$C$2:$E$2,0))</f>
        <v>0</v>
      </c>
      <c r="BL280" s="6">
        <f>INDEX('P-07 HACCP score'!$C$3:$E$6,MATCH(AD280,'P-07 HACCP score'!$B$3:$B$6,0),MATCH('D-14 Ernst'!U$2,'P-07 HACCP score'!$C$2:$E$2,0))</f>
        <v>0</v>
      </c>
      <c r="BM280" s="6">
        <f>INDEX('P-07 HACCP score'!$C$3:$E$6,MATCH(AE280,'P-07 HACCP score'!$B$3:$B$6,0),MATCH('D-14 Ernst'!V$2,'P-07 HACCP score'!$C$2:$E$2,0))</f>
        <v>0</v>
      </c>
      <c r="BN280" s="6">
        <f>INDEX('P-07 HACCP score'!$C$3:$E$6,MATCH(AF280,'P-07 HACCP score'!$B$3:$B$6,0),MATCH('D-14 Ernst'!W$2,'P-07 HACCP score'!$C$2:$E$2,0))</f>
        <v>0</v>
      </c>
    </row>
    <row r="281" spans="1:66" x14ac:dyDescent="0.25">
      <c r="A281" s="26" t="s">
        <v>582</v>
      </c>
      <c r="B281" s="25" t="s">
        <v>583</v>
      </c>
      <c r="C281" s="28" t="s">
        <v>1318</v>
      </c>
      <c r="D281" s="27" t="s">
        <v>115</v>
      </c>
      <c r="E281" s="8" t="s">
        <v>33</v>
      </c>
      <c r="F281" s="9" t="s">
        <v>33</v>
      </c>
      <c r="G281" s="9" t="s">
        <v>54</v>
      </c>
      <c r="H281" s="10" t="s">
        <v>54</v>
      </c>
      <c r="I281" s="10" t="s">
        <v>54</v>
      </c>
      <c r="J281" s="10" t="s">
        <v>33</v>
      </c>
      <c r="K281" s="10" t="s">
        <v>33</v>
      </c>
      <c r="L281" s="10" t="s">
        <v>33</v>
      </c>
      <c r="M281" s="9"/>
      <c r="N281" s="9"/>
      <c r="O281" s="9"/>
      <c r="P281" s="9"/>
      <c r="Q281" s="9"/>
      <c r="R281" s="9"/>
      <c r="S281" s="9"/>
      <c r="T281" s="9"/>
      <c r="U281" s="9"/>
      <c r="V281" s="9"/>
      <c r="W281" s="9"/>
      <c r="X281" s="9"/>
      <c r="Y281" s="9"/>
      <c r="Z281" s="9"/>
      <c r="AA281" s="9"/>
      <c r="AB281" s="9"/>
      <c r="AC281" s="9"/>
      <c r="AD281" s="9"/>
      <c r="AE281" s="9"/>
      <c r="AF281" s="7"/>
      <c r="AG281" s="11">
        <f t="shared" si="28"/>
        <v>2</v>
      </c>
      <c r="AH281" s="12">
        <f t="shared" si="29"/>
        <v>0</v>
      </c>
      <c r="AI281" s="13" t="str">
        <f t="shared" si="30"/>
        <v>MIDDEN</v>
      </c>
      <c r="AJ281" s="33" t="str">
        <f t="shared" si="31"/>
        <v>N</v>
      </c>
      <c r="AK281" s="14" t="str">
        <f t="shared" si="32"/>
        <v>MIDDEN</v>
      </c>
      <c r="AL281" s="8" t="s">
        <v>33</v>
      </c>
      <c r="AM281" s="9" t="s">
        <v>34</v>
      </c>
      <c r="AN281" s="9" t="s">
        <v>35</v>
      </c>
      <c r="AO281" s="18" t="str">
        <f t="shared" si="33"/>
        <v>N</v>
      </c>
      <c r="AP281" s="15" t="str">
        <f t="shared" si="34"/>
        <v>MIDDEN</v>
      </c>
      <c r="AQ281" s="6">
        <f>INDEX('P-07 HACCP score'!$C$3:$E$6,MATCH(E281,'P-07 HACCP score'!$B$3:$B$6,0),MATCH('D-14 Ernst'!A$2,'P-07 HACCP score'!$C$2:$E$2,0))</f>
        <v>2</v>
      </c>
      <c r="AR281" s="6">
        <f>INDEX('P-07 HACCP score'!$C$3:$E$6,MATCH(F281,'P-07 HACCP score'!$B$3:$B$6,0),MATCH('D-14 Ernst'!B$2,'P-07 HACCP score'!$C$2:$E$2,0))</f>
        <v>3</v>
      </c>
      <c r="AS281" s="6">
        <f>INDEX('P-07 HACCP score'!$C$3:$E$6,MATCH(G281,'P-07 HACCP score'!$B$3:$B$6,0),MATCH('D-14 Ernst'!C$2,'P-07 HACCP score'!$C$2:$E$2,0))</f>
        <v>3</v>
      </c>
      <c r="AT281" s="6">
        <f>INDEX('P-07 HACCP score'!$C$3:$E$6,MATCH(M281,'P-07 HACCP score'!$B$3:$B$6,0),MATCH('D-14 Ernst'!D$2,'P-07 HACCP score'!$C$2:$E$2,0))</f>
        <v>0</v>
      </c>
      <c r="AU281" s="6">
        <f>INDEX('P-07 HACCP score'!$C$3:$E$6,MATCH(N281,'P-07 HACCP score'!$B$3:$B$6,0),MATCH('D-14 Ernst'!E$2,'P-07 HACCP score'!$C$2:$E$2,0))</f>
        <v>0</v>
      </c>
      <c r="AV281" s="6">
        <f>INDEX('P-07 HACCP score'!$C$3:$E$6,MATCH(O281,'P-07 HACCP score'!$B$3:$B$6,0),MATCH('D-14 Ernst'!F$2,'P-07 HACCP score'!$C$2:$E$2,0))</f>
        <v>0</v>
      </c>
      <c r="AW281" s="6">
        <f>INDEX('P-07 HACCP score'!$C$3:$E$6,MATCH(P281,'P-07 HACCP score'!$B$3:$B$6,0),MATCH('D-14 Ernst'!G$2,'P-07 HACCP score'!$C$2:$E$2,0))</f>
        <v>0</v>
      </c>
      <c r="AX281" s="6">
        <f>INDEX('P-07 HACCP score'!$C$3:$E$6,MATCH(Q281,'P-07 HACCP score'!$B$3:$B$6,0),MATCH('D-14 Ernst'!H$2,'P-07 HACCP score'!$C$2:$E$2,0))</f>
        <v>0</v>
      </c>
      <c r="AY281" s="6">
        <f>INDEX('P-07 HACCP score'!$C$3:$E$6,MATCH(R281,'P-07 HACCP score'!$B$3:$B$6,0),MATCH('D-14 Ernst'!I$2,'P-07 HACCP score'!$C$2:$E$2,0))</f>
        <v>0</v>
      </c>
      <c r="AZ281" s="6">
        <f>INDEX('P-07 HACCP score'!$C$3:$E$6,MATCH(S281,'P-07 HACCP score'!$B$3:$B$6,0),MATCH('D-14 Ernst'!J$2,'P-07 HACCP score'!$C$2:$E$2,0))</f>
        <v>0</v>
      </c>
      <c r="BA281" s="6">
        <f>INDEX('P-07 HACCP score'!$C$3:$E$6,MATCH(T281,'P-07 HACCP score'!$B$3:$B$6,0),MATCH('D-14 Ernst'!K$2,'P-07 HACCP score'!$C$2:$E$2,0))</f>
        <v>0</v>
      </c>
      <c r="BB281" s="6" t="e">
        <f>INDEX('P-07 HACCP score'!$C$3:$E$6,MATCH(#REF!,'P-07 HACCP score'!$B$3:$B$6,0),MATCH('D-14 Ernst'!#REF!,'P-07 HACCP score'!$C$2:$E$2,0))</f>
        <v>#REF!</v>
      </c>
      <c r="BC281" s="6">
        <f>INDEX('P-07 HACCP score'!$C$3:$E$6,MATCH(U281,'P-07 HACCP score'!$B$3:$B$6,0),MATCH('D-14 Ernst'!L$2,'P-07 HACCP score'!$C$2:$E$2,0))</f>
        <v>0</v>
      </c>
      <c r="BD281" s="6">
        <f>INDEX('P-07 HACCP score'!$C$3:$E$6,MATCH(V281,'P-07 HACCP score'!$B$3:$B$6,0),MATCH('D-14 Ernst'!M$2,'P-07 HACCP score'!$C$2:$E$2,0))</f>
        <v>0</v>
      </c>
      <c r="BE281" s="6">
        <f>INDEX('P-07 HACCP score'!$C$3:$E$6,MATCH(W281,'P-07 HACCP score'!$B$3:$B$6,0),MATCH('D-14 Ernst'!N$2,'P-07 HACCP score'!$C$2:$E$2,0))</f>
        <v>0</v>
      </c>
      <c r="BF281" s="6">
        <f>INDEX('P-07 HACCP score'!$C$3:$E$6,MATCH(X281,'P-07 HACCP score'!$B$3:$B$6,0),MATCH('D-14 Ernst'!O$2,'P-07 HACCP score'!$C$2:$E$2,0))</f>
        <v>0</v>
      </c>
      <c r="BG281" s="6">
        <f>INDEX('P-07 HACCP score'!$C$3:$E$6,MATCH(Y281,'P-07 HACCP score'!$B$3:$B$6,0),MATCH('D-14 Ernst'!P$2,'P-07 HACCP score'!$C$2:$E$2,0))</f>
        <v>0</v>
      </c>
      <c r="BH281" s="6">
        <f>INDEX('P-07 HACCP score'!$C$3:$E$6,MATCH(Z281,'P-07 HACCP score'!$B$3:$B$6,0),MATCH('D-14 Ernst'!Q$2,'P-07 HACCP score'!$C$2:$E$2,0))</f>
        <v>0</v>
      </c>
      <c r="BI281" s="6">
        <f>INDEX('P-07 HACCP score'!$C$3:$E$6,MATCH(AA281,'P-07 HACCP score'!$B$3:$B$6,0),MATCH('D-14 Ernst'!R$2,'P-07 HACCP score'!$C$2:$E$2,0))</f>
        <v>0</v>
      </c>
      <c r="BJ281" s="6">
        <f>INDEX('P-07 HACCP score'!$C$3:$E$6,MATCH(AB281,'P-07 HACCP score'!$B$3:$B$6,0),MATCH('D-14 Ernst'!S$2,'P-07 HACCP score'!$C$2:$E$2,0))</f>
        <v>0</v>
      </c>
      <c r="BK281" s="6">
        <f>INDEX('P-07 HACCP score'!$C$3:$E$6,MATCH(AC281,'P-07 HACCP score'!$B$3:$B$6,0),MATCH('D-14 Ernst'!T$2,'P-07 HACCP score'!$C$2:$E$2,0))</f>
        <v>0</v>
      </c>
      <c r="BL281" s="6">
        <f>INDEX('P-07 HACCP score'!$C$3:$E$6,MATCH(AD281,'P-07 HACCP score'!$B$3:$B$6,0),MATCH('D-14 Ernst'!U$2,'P-07 HACCP score'!$C$2:$E$2,0))</f>
        <v>0</v>
      </c>
      <c r="BM281" s="6">
        <f>INDEX('P-07 HACCP score'!$C$3:$E$6,MATCH(AE281,'P-07 HACCP score'!$B$3:$B$6,0),MATCH('D-14 Ernst'!V$2,'P-07 HACCP score'!$C$2:$E$2,0))</f>
        <v>0</v>
      </c>
      <c r="BN281" s="6">
        <f>INDEX('P-07 HACCP score'!$C$3:$E$6,MATCH(AF281,'P-07 HACCP score'!$B$3:$B$6,0),MATCH('D-14 Ernst'!W$2,'P-07 HACCP score'!$C$2:$E$2,0))</f>
        <v>0</v>
      </c>
    </row>
    <row r="282" spans="1:66" x14ac:dyDescent="0.25">
      <c r="A282" s="26">
        <v>53781</v>
      </c>
      <c r="B282" s="25" t="s">
        <v>584</v>
      </c>
      <c r="C282" s="28" t="s">
        <v>1316</v>
      </c>
      <c r="D282" s="27" t="s">
        <v>32</v>
      </c>
      <c r="E282" s="8"/>
      <c r="F282" s="9" t="s">
        <v>33</v>
      </c>
      <c r="G282" s="9" t="s">
        <v>54</v>
      </c>
      <c r="H282" s="10" t="s">
        <v>54</v>
      </c>
      <c r="I282" s="10" t="s">
        <v>54</v>
      </c>
      <c r="J282" s="10" t="s">
        <v>33</v>
      </c>
      <c r="K282" s="10" t="s">
        <v>33</v>
      </c>
      <c r="L282" s="10" t="s">
        <v>33</v>
      </c>
      <c r="M282" s="9"/>
      <c r="N282" s="9"/>
      <c r="O282" s="9"/>
      <c r="P282" s="9"/>
      <c r="Q282" s="9"/>
      <c r="R282" s="9"/>
      <c r="S282" s="9"/>
      <c r="T282" s="9"/>
      <c r="U282" s="9"/>
      <c r="V282" s="9"/>
      <c r="W282" s="9"/>
      <c r="X282" s="9"/>
      <c r="Y282" s="9"/>
      <c r="Z282" s="9"/>
      <c r="AA282" s="9"/>
      <c r="AB282" s="9"/>
      <c r="AC282" s="9"/>
      <c r="AD282" s="9"/>
      <c r="AE282" s="9"/>
      <c r="AF282" s="7"/>
      <c r="AG282" s="11">
        <f t="shared" si="28"/>
        <v>2</v>
      </c>
      <c r="AH282" s="12">
        <f t="shared" si="29"/>
        <v>0</v>
      </c>
      <c r="AI282" s="13" t="str">
        <f t="shared" si="30"/>
        <v>MIDDEN</v>
      </c>
      <c r="AJ282" s="33" t="str">
        <f t="shared" si="31"/>
        <v>N</v>
      </c>
      <c r="AK282" s="14" t="str">
        <f t="shared" si="32"/>
        <v>MIDDEN</v>
      </c>
      <c r="AL282" s="8" t="s">
        <v>38</v>
      </c>
      <c r="AM282" s="9" t="s">
        <v>39</v>
      </c>
      <c r="AN282" s="9" t="s">
        <v>35</v>
      </c>
      <c r="AO282" s="18" t="str">
        <f t="shared" si="33"/>
        <v>N</v>
      </c>
      <c r="AP282" s="15" t="str">
        <f t="shared" si="34"/>
        <v>MIDDEN</v>
      </c>
      <c r="AQ282" s="6">
        <f>INDEX('P-07 HACCP score'!$C$3:$E$6,MATCH(E282,'P-07 HACCP score'!$B$3:$B$6,0),MATCH('D-14 Ernst'!A$2,'P-07 HACCP score'!$C$2:$E$2,0))</f>
        <v>0</v>
      </c>
      <c r="AR282" s="6">
        <f>INDEX('P-07 HACCP score'!$C$3:$E$6,MATCH(F282,'P-07 HACCP score'!$B$3:$B$6,0),MATCH('D-14 Ernst'!B$2,'P-07 HACCP score'!$C$2:$E$2,0))</f>
        <v>3</v>
      </c>
      <c r="AS282" s="6">
        <f>INDEX('P-07 HACCP score'!$C$3:$E$6,MATCH(G282,'P-07 HACCP score'!$B$3:$B$6,0),MATCH('D-14 Ernst'!C$2,'P-07 HACCP score'!$C$2:$E$2,0))</f>
        <v>3</v>
      </c>
      <c r="AT282" s="6">
        <f>INDEX('P-07 HACCP score'!$C$3:$E$6,MATCH(M282,'P-07 HACCP score'!$B$3:$B$6,0),MATCH('D-14 Ernst'!D$2,'P-07 HACCP score'!$C$2:$E$2,0))</f>
        <v>0</v>
      </c>
      <c r="AU282" s="6">
        <f>INDEX('P-07 HACCP score'!$C$3:$E$6,MATCH(N282,'P-07 HACCP score'!$B$3:$B$6,0),MATCH('D-14 Ernst'!E$2,'P-07 HACCP score'!$C$2:$E$2,0))</f>
        <v>0</v>
      </c>
      <c r="AV282" s="6">
        <f>INDEX('P-07 HACCP score'!$C$3:$E$6,MATCH(O282,'P-07 HACCP score'!$B$3:$B$6,0),MATCH('D-14 Ernst'!F$2,'P-07 HACCP score'!$C$2:$E$2,0))</f>
        <v>0</v>
      </c>
      <c r="AW282" s="6">
        <f>INDEX('P-07 HACCP score'!$C$3:$E$6,MATCH(P282,'P-07 HACCP score'!$B$3:$B$6,0),MATCH('D-14 Ernst'!G$2,'P-07 HACCP score'!$C$2:$E$2,0))</f>
        <v>0</v>
      </c>
      <c r="AX282" s="6">
        <f>INDEX('P-07 HACCP score'!$C$3:$E$6,MATCH(Q282,'P-07 HACCP score'!$B$3:$B$6,0),MATCH('D-14 Ernst'!H$2,'P-07 HACCP score'!$C$2:$E$2,0))</f>
        <v>0</v>
      </c>
      <c r="AY282" s="6">
        <f>INDEX('P-07 HACCP score'!$C$3:$E$6,MATCH(R282,'P-07 HACCP score'!$B$3:$B$6,0),MATCH('D-14 Ernst'!I$2,'P-07 HACCP score'!$C$2:$E$2,0))</f>
        <v>0</v>
      </c>
      <c r="AZ282" s="6">
        <f>INDEX('P-07 HACCP score'!$C$3:$E$6,MATCH(S282,'P-07 HACCP score'!$B$3:$B$6,0),MATCH('D-14 Ernst'!J$2,'P-07 HACCP score'!$C$2:$E$2,0))</f>
        <v>0</v>
      </c>
      <c r="BA282" s="6">
        <f>INDEX('P-07 HACCP score'!$C$3:$E$6,MATCH(T282,'P-07 HACCP score'!$B$3:$B$6,0),MATCH('D-14 Ernst'!K$2,'P-07 HACCP score'!$C$2:$E$2,0))</f>
        <v>0</v>
      </c>
      <c r="BB282" s="6" t="e">
        <f>INDEX('P-07 HACCP score'!$C$3:$E$6,MATCH(#REF!,'P-07 HACCP score'!$B$3:$B$6,0),MATCH('D-14 Ernst'!#REF!,'P-07 HACCP score'!$C$2:$E$2,0))</f>
        <v>#REF!</v>
      </c>
      <c r="BC282" s="6">
        <f>INDEX('P-07 HACCP score'!$C$3:$E$6,MATCH(U282,'P-07 HACCP score'!$B$3:$B$6,0),MATCH('D-14 Ernst'!L$2,'P-07 HACCP score'!$C$2:$E$2,0))</f>
        <v>0</v>
      </c>
      <c r="BD282" s="6">
        <f>INDEX('P-07 HACCP score'!$C$3:$E$6,MATCH(V282,'P-07 HACCP score'!$B$3:$B$6,0),MATCH('D-14 Ernst'!M$2,'P-07 HACCP score'!$C$2:$E$2,0))</f>
        <v>0</v>
      </c>
      <c r="BE282" s="6">
        <f>INDEX('P-07 HACCP score'!$C$3:$E$6,MATCH(W282,'P-07 HACCP score'!$B$3:$B$6,0),MATCH('D-14 Ernst'!N$2,'P-07 HACCP score'!$C$2:$E$2,0))</f>
        <v>0</v>
      </c>
      <c r="BF282" s="6">
        <f>INDEX('P-07 HACCP score'!$C$3:$E$6,MATCH(X282,'P-07 HACCP score'!$B$3:$B$6,0),MATCH('D-14 Ernst'!O$2,'P-07 HACCP score'!$C$2:$E$2,0))</f>
        <v>0</v>
      </c>
      <c r="BG282" s="6">
        <f>INDEX('P-07 HACCP score'!$C$3:$E$6,MATCH(Y282,'P-07 HACCP score'!$B$3:$B$6,0),MATCH('D-14 Ernst'!P$2,'P-07 HACCP score'!$C$2:$E$2,0))</f>
        <v>0</v>
      </c>
      <c r="BH282" s="6">
        <f>INDEX('P-07 HACCP score'!$C$3:$E$6,MATCH(Z282,'P-07 HACCP score'!$B$3:$B$6,0),MATCH('D-14 Ernst'!Q$2,'P-07 HACCP score'!$C$2:$E$2,0))</f>
        <v>0</v>
      </c>
      <c r="BI282" s="6">
        <f>INDEX('P-07 HACCP score'!$C$3:$E$6,MATCH(AA282,'P-07 HACCP score'!$B$3:$B$6,0),MATCH('D-14 Ernst'!R$2,'P-07 HACCP score'!$C$2:$E$2,0))</f>
        <v>0</v>
      </c>
      <c r="BJ282" s="6">
        <f>INDEX('P-07 HACCP score'!$C$3:$E$6,MATCH(AB282,'P-07 HACCP score'!$B$3:$B$6,0),MATCH('D-14 Ernst'!S$2,'P-07 HACCP score'!$C$2:$E$2,0))</f>
        <v>0</v>
      </c>
      <c r="BK282" s="6">
        <f>INDEX('P-07 HACCP score'!$C$3:$E$6,MATCH(AC282,'P-07 HACCP score'!$B$3:$B$6,0),MATCH('D-14 Ernst'!T$2,'P-07 HACCP score'!$C$2:$E$2,0))</f>
        <v>0</v>
      </c>
      <c r="BL282" s="6">
        <f>INDEX('P-07 HACCP score'!$C$3:$E$6,MATCH(AD282,'P-07 HACCP score'!$B$3:$B$6,0),MATCH('D-14 Ernst'!U$2,'P-07 HACCP score'!$C$2:$E$2,0))</f>
        <v>0</v>
      </c>
      <c r="BM282" s="6">
        <f>INDEX('P-07 HACCP score'!$C$3:$E$6,MATCH(AE282,'P-07 HACCP score'!$B$3:$B$6,0),MATCH('D-14 Ernst'!V$2,'P-07 HACCP score'!$C$2:$E$2,0))</f>
        <v>0</v>
      </c>
      <c r="BN282" s="6">
        <f>INDEX('P-07 HACCP score'!$C$3:$E$6,MATCH(AF282,'P-07 HACCP score'!$B$3:$B$6,0),MATCH('D-14 Ernst'!W$2,'P-07 HACCP score'!$C$2:$E$2,0))</f>
        <v>0</v>
      </c>
    </row>
    <row r="283" spans="1:66" x14ac:dyDescent="0.25">
      <c r="A283" s="26" t="s">
        <v>585</v>
      </c>
      <c r="B283" s="25" t="s">
        <v>586</v>
      </c>
      <c r="C283" s="28" t="s">
        <v>1316</v>
      </c>
      <c r="D283" s="27" t="s">
        <v>32</v>
      </c>
      <c r="E283" s="8"/>
      <c r="F283" s="9" t="s">
        <v>33</v>
      </c>
      <c r="G283" s="9" t="s">
        <v>54</v>
      </c>
      <c r="H283" s="10" t="s">
        <v>54</v>
      </c>
      <c r="I283" s="10" t="s">
        <v>54</v>
      </c>
      <c r="J283" s="10" t="s">
        <v>33</v>
      </c>
      <c r="K283" s="10" t="s">
        <v>33</v>
      </c>
      <c r="L283" s="10" t="s">
        <v>33</v>
      </c>
      <c r="M283" s="9"/>
      <c r="N283" s="9"/>
      <c r="O283" s="9"/>
      <c r="P283" s="9"/>
      <c r="Q283" s="9"/>
      <c r="R283" s="9"/>
      <c r="S283" s="9"/>
      <c r="T283" s="9"/>
      <c r="U283" s="9"/>
      <c r="V283" s="9"/>
      <c r="W283" s="9"/>
      <c r="X283" s="9"/>
      <c r="Y283" s="9"/>
      <c r="Z283" s="9"/>
      <c r="AA283" s="9"/>
      <c r="AB283" s="9"/>
      <c r="AC283" s="9"/>
      <c r="AD283" s="9"/>
      <c r="AE283" s="9"/>
      <c r="AF283" s="7"/>
      <c r="AG283" s="11">
        <f t="shared" si="28"/>
        <v>2</v>
      </c>
      <c r="AH283" s="12">
        <f t="shared" si="29"/>
        <v>0</v>
      </c>
      <c r="AI283" s="13" t="str">
        <f t="shared" si="30"/>
        <v>MIDDEN</v>
      </c>
      <c r="AJ283" s="33" t="str">
        <f t="shared" si="31"/>
        <v>N</v>
      </c>
      <c r="AK283" s="14" t="str">
        <f t="shared" si="32"/>
        <v>MIDDEN</v>
      </c>
      <c r="AL283" s="8" t="s">
        <v>33</v>
      </c>
      <c r="AM283" s="9" t="s">
        <v>34</v>
      </c>
      <c r="AN283" s="9" t="s">
        <v>35</v>
      </c>
      <c r="AO283" s="18" t="str">
        <f t="shared" si="33"/>
        <v>N</v>
      </c>
      <c r="AP283" s="15" t="str">
        <f t="shared" si="34"/>
        <v>MIDDEN</v>
      </c>
      <c r="AQ283" s="6">
        <f>INDEX('P-07 HACCP score'!$C$3:$E$6,MATCH(E283,'P-07 HACCP score'!$B$3:$B$6,0),MATCH('D-14 Ernst'!A$2,'P-07 HACCP score'!$C$2:$E$2,0))</f>
        <v>0</v>
      </c>
      <c r="AR283" s="6">
        <f>INDEX('P-07 HACCP score'!$C$3:$E$6,MATCH(F283,'P-07 HACCP score'!$B$3:$B$6,0),MATCH('D-14 Ernst'!B$2,'P-07 HACCP score'!$C$2:$E$2,0))</f>
        <v>3</v>
      </c>
      <c r="AS283" s="6">
        <f>INDEX('P-07 HACCP score'!$C$3:$E$6,MATCH(G283,'P-07 HACCP score'!$B$3:$B$6,0),MATCH('D-14 Ernst'!C$2,'P-07 HACCP score'!$C$2:$E$2,0))</f>
        <v>3</v>
      </c>
      <c r="AT283" s="6">
        <f>INDEX('P-07 HACCP score'!$C$3:$E$6,MATCH(M283,'P-07 HACCP score'!$B$3:$B$6,0),MATCH('D-14 Ernst'!D$2,'P-07 HACCP score'!$C$2:$E$2,0))</f>
        <v>0</v>
      </c>
      <c r="AU283" s="6">
        <f>INDEX('P-07 HACCP score'!$C$3:$E$6,MATCH(N283,'P-07 HACCP score'!$B$3:$B$6,0),MATCH('D-14 Ernst'!E$2,'P-07 HACCP score'!$C$2:$E$2,0))</f>
        <v>0</v>
      </c>
      <c r="AV283" s="6">
        <f>INDEX('P-07 HACCP score'!$C$3:$E$6,MATCH(O283,'P-07 HACCP score'!$B$3:$B$6,0),MATCH('D-14 Ernst'!F$2,'P-07 HACCP score'!$C$2:$E$2,0))</f>
        <v>0</v>
      </c>
      <c r="AW283" s="6">
        <f>INDEX('P-07 HACCP score'!$C$3:$E$6,MATCH(P283,'P-07 HACCP score'!$B$3:$B$6,0),MATCH('D-14 Ernst'!G$2,'P-07 HACCP score'!$C$2:$E$2,0))</f>
        <v>0</v>
      </c>
      <c r="AX283" s="6">
        <f>INDEX('P-07 HACCP score'!$C$3:$E$6,MATCH(Q283,'P-07 HACCP score'!$B$3:$B$6,0),MATCH('D-14 Ernst'!H$2,'P-07 HACCP score'!$C$2:$E$2,0))</f>
        <v>0</v>
      </c>
      <c r="AY283" s="6">
        <f>INDEX('P-07 HACCP score'!$C$3:$E$6,MATCH(R283,'P-07 HACCP score'!$B$3:$B$6,0),MATCH('D-14 Ernst'!I$2,'P-07 HACCP score'!$C$2:$E$2,0))</f>
        <v>0</v>
      </c>
      <c r="AZ283" s="6">
        <f>INDEX('P-07 HACCP score'!$C$3:$E$6,MATCH(S283,'P-07 HACCP score'!$B$3:$B$6,0),MATCH('D-14 Ernst'!J$2,'P-07 HACCP score'!$C$2:$E$2,0))</f>
        <v>0</v>
      </c>
      <c r="BA283" s="6">
        <f>INDEX('P-07 HACCP score'!$C$3:$E$6,MATCH(T283,'P-07 HACCP score'!$B$3:$B$6,0),MATCH('D-14 Ernst'!K$2,'P-07 HACCP score'!$C$2:$E$2,0))</f>
        <v>0</v>
      </c>
      <c r="BB283" s="6" t="e">
        <f>INDEX('P-07 HACCP score'!$C$3:$E$6,MATCH(#REF!,'P-07 HACCP score'!$B$3:$B$6,0),MATCH('D-14 Ernst'!#REF!,'P-07 HACCP score'!$C$2:$E$2,0))</f>
        <v>#REF!</v>
      </c>
      <c r="BC283" s="6">
        <f>INDEX('P-07 HACCP score'!$C$3:$E$6,MATCH(U283,'P-07 HACCP score'!$B$3:$B$6,0),MATCH('D-14 Ernst'!L$2,'P-07 HACCP score'!$C$2:$E$2,0))</f>
        <v>0</v>
      </c>
      <c r="BD283" s="6">
        <f>INDEX('P-07 HACCP score'!$C$3:$E$6,MATCH(V283,'P-07 HACCP score'!$B$3:$B$6,0),MATCH('D-14 Ernst'!M$2,'P-07 HACCP score'!$C$2:$E$2,0))</f>
        <v>0</v>
      </c>
      <c r="BE283" s="6">
        <f>INDEX('P-07 HACCP score'!$C$3:$E$6,MATCH(W283,'P-07 HACCP score'!$B$3:$B$6,0),MATCH('D-14 Ernst'!N$2,'P-07 HACCP score'!$C$2:$E$2,0))</f>
        <v>0</v>
      </c>
      <c r="BF283" s="6">
        <f>INDEX('P-07 HACCP score'!$C$3:$E$6,MATCH(X283,'P-07 HACCP score'!$B$3:$B$6,0),MATCH('D-14 Ernst'!O$2,'P-07 HACCP score'!$C$2:$E$2,0))</f>
        <v>0</v>
      </c>
      <c r="BG283" s="6">
        <f>INDEX('P-07 HACCP score'!$C$3:$E$6,MATCH(Y283,'P-07 HACCP score'!$B$3:$B$6,0),MATCH('D-14 Ernst'!P$2,'P-07 HACCP score'!$C$2:$E$2,0))</f>
        <v>0</v>
      </c>
      <c r="BH283" s="6">
        <f>INDEX('P-07 HACCP score'!$C$3:$E$6,MATCH(Z283,'P-07 HACCP score'!$B$3:$B$6,0),MATCH('D-14 Ernst'!Q$2,'P-07 HACCP score'!$C$2:$E$2,0))</f>
        <v>0</v>
      </c>
      <c r="BI283" s="6">
        <f>INDEX('P-07 HACCP score'!$C$3:$E$6,MATCH(AA283,'P-07 HACCP score'!$B$3:$B$6,0),MATCH('D-14 Ernst'!R$2,'P-07 HACCP score'!$C$2:$E$2,0))</f>
        <v>0</v>
      </c>
      <c r="BJ283" s="6">
        <f>INDEX('P-07 HACCP score'!$C$3:$E$6,MATCH(AB283,'P-07 HACCP score'!$B$3:$B$6,0),MATCH('D-14 Ernst'!S$2,'P-07 HACCP score'!$C$2:$E$2,0))</f>
        <v>0</v>
      </c>
      <c r="BK283" s="6">
        <f>INDEX('P-07 HACCP score'!$C$3:$E$6,MATCH(AC283,'P-07 HACCP score'!$B$3:$B$6,0),MATCH('D-14 Ernst'!T$2,'P-07 HACCP score'!$C$2:$E$2,0))</f>
        <v>0</v>
      </c>
      <c r="BL283" s="6">
        <f>INDEX('P-07 HACCP score'!$C$3:$E$6,MATCH(AD283,'P-07 HACCP score'!$B$3:$B$6,0),MATCH('D-14 Ernst'!U$2,'P-07 HACCP score'!$C$2:$E$2,0))</f>
        <v>0</v>
      </c>
      <c r="BM283" s="6">
        <f>INDEX('P-07 HACCP score'!$C$3:$E$6,MATCH(AE283,'P-07 HACCP score'!$B$3:$B$6,0),MATCH('D-14 Ernst'!V$2,'P-07 HACCP score'!$C$2:$E$2,0))</f>
        <v>0</v>
      </c>
      <c r="BN283" s="6">
        <f>INDEX('P-07 HACCP score'!$C$3:$E$6,MATCH(AF283,'P-07 HACCP score'!$B$3:$B$6,0),MATCH('D-14 Ernst'!W$2,'P-07 HACCP score'!$C$2:$E$2,0))</f>
        <v>0</v>
      </c>
    </row>
    <row r="284" spans="1:66" x14ac:dyDescent="0.25">
      <c r="A284" s="26" t="s">
        <v>587</v>
      </c>
      <c r="B284" s="25" t="s">
        <v>588</v>
      </c>
      <c r="C284" s="28" t="s">
        <v>1308</v>
      </c>
      <c r="D284" s="27" t="s">
        <v>115</v>
      </c>
      <c r="E284" s="8" t="s">
        <v>33</v>
      </c>
      <c r="F284" s="9" t="s">
        <v>33</v>
      </c>
      <c r="G284" s="9" t="s">
        <v>33</v>
      </c>
      <c r="H284" s="10" t="s">
        <v>33</v>
      </c>
      <c r="I284" s="10" t="s">
        <v>33</v>
      </c>
      <c r="J284" s="10"/>
      <c r="K284" s="10"/>
      <c r="L284" s="10"/>
      <c r="M284" s="9"/>
      <c r="N284" s="9"/>
      <c r="O284" s="9"/>
      <c r="P284" s="9"/>
      <c r="Q284" s="9"/>
      <c r="R284" s="9"/>
      <c r="S284" s="9"/>
      <c r="T284" s="9"/>
      <c r="U284" s="9"/>
      <c r="V284" s="9"/>
      <c r="W284" s="9"/>
      <c r="X284" s="9"/>
      <c r="Y284" s="9"/>
      <c r="Z284" s="9"/>
      <c r="AA284" s="9"/>
      <c r="AB284" s="9"/>
      <c r="AC284" s="9"/>
      <c r="AD284" s="9"/>
      <c r="AE284" s="9"/>
      <c r="AF284" s="7"/>
      <c r="AG284" s="11">
        <f t="shared" si="28"/>
        <v>1</v>
      </c>
      <c r="AH284" s="12">
        <f t="shared" si="29"/>
        <v>0</v>
      </c>
      <c r="AI284" s="13" t="str">
        <f t="shared" si="30"/>
        <v>LAAG</v>
      </c>
      <c r="AJ284" s="33" t="str">
        <f t="shared" si="31"/>
        <v>N</v>
      </c>
      <c r="AK284" s="14" t="str">
        <f t="shared" si="32"/>
        <v>LAAG</v>
      </c>
      <c r="AL284" s="8" t="s">
        <v>38</v>
      </c>
      <c r="AM284" s="9" t="s">
        <v>34</v>
      </c>
      <c r="AN284" s="9" t="s">
        <v>163</v>
      </c>
      <c r="AO284" s="18" t="str">
        <f t="shared" si="33"/>
        <v>J</v>
      </c>
      <c r="AP284" s="15" t="str">
        <f t="shared" si="34"/>
        <v>MIDDEN</v>
      </c>
      <c r="AQ284" s="6">
        <f>INDEX('P-07 HACCP score'!$C$3:$E$6,MATCH(E284,'P-07 HACCP score'!$B$3:$B$6,0),MATCH('D-14 Ernst'!A$2,'P-07 HACCP score'!$C$2:$E$2,0))</f>
        <v>2</v>
      </c>
      <c r="AR284" s="6">
        <f>INDEX('P-07 HACCP score'!$C$3:$E$6,MATCH(F284,'P-07 HACCP score'!$B$3:$B$6,0),MATCH('D-14 Ernst'!B$2,'P-07 HACCP score'!$C$2:$E$2,0))</f>
        <v>3</v>
      </c>
      <c r="AS284" s="6">
        <f>INDEX('P-07 HACCP score'!$C$3:$E$6,MATCH(G284,'P-07 HACCP score'!$B$3:$B$6,0),MATCH('D-14 Ernst'!C$2,'P-07 HACCP score'!$C$2:$E$2,0))</f>
        <v>2</v>
      </c>
      <c r="AT284" s="6">
        <f>INDEX('P-07 HACCP score'!$C$3:$E$6,MATCH(M284,'P-07 HACCP score'!$B$3:$B$6,0),MATCH('D-14 Ernst'!D$2,'P-07 HACCP score'!$C$2:$E$2,0))</f>
        <v>0</v>
      </c>
      <c r="AU284" s="6">
        <f>INDEX('P-07 HACCP score'!$C$3:$E$6,MATCH(N284,'P-07 HACCP score'!$B$3:$B$6,0),MATCH('D-14 Ernst'!E$2,'P-07 HACCP score'!$C$2:$E$2,0))</f>
        <v>0</v>
      </c>
      <c r="AV284" s="6">
        <f>INDEX('P-07 HACCP score'!$C$3:$E$6,MATCH(O284,'P-07 HACCP score'!$B$3:$B$6,0),MATCH('D-14 Ernst'!F$2,'P-07 HACCP score'!$C$2:$E$2,0))</f>
        <v>0</v>
      </c>
      <c r="AW284" s="6">
        <f>INDEX('P-07 HACCP score'!$C$3:$E$6,MATCH(P284,'P-07 HACCP score'!$B$3:$B$6,0),MATCH('D-14 Ernst'!G$2,'P-07 HACCP score'!$C$2:$E$2,0))</f>
        <v>0</v>
      </c>
      <c r="AX284" s="6">
        <f>INDEX('P-07 HACCP score'!$C$3:$E$6,MATCH(Q284,'P-07 HACCP score'!$B$3:$B$6,0),MATCH('D-14 Ernst'!H$2,'P-07 HACCP score'!$C$2:$E$2,0))</f>
        <v>0</v>
      </c>
      <c r="AY284" s="6">
        <f>INDEX('P-07 HACCP score'!$C$3:$E$6,MATCH(R284,'P-07 HACCP score'!$B$3:$B$6,0),MATCH('D-14 Ernst'!I$2,'P-07 HACCP score'!$C$2:$E$2,0))</f>
        <v>0</v>
      </c>
      <c r="AZ284" s="6">
        <f>INDEX('P-07 HACCP score'!$C$3:$E$6,MATCH(S284,'P-07 HACCP score'!$B$3:$B$6,0),MATCH('D-14 Ernst'!J$2,'P-07 HACCP score'!$C$2:$E$2,0))</f>
        <v>0</v>
      </c>
      <c r="BA284" s="6">
        <f>INDEX('P-07 HACCP score'!$C$3:$E$6,MATCH(T284,'P-07 HACCP score'!$B$3:$B$6,0),MATCH('D-14 Ernst'!K$2,'P-07 HACCP score'!$C$2:$E$2,0))</f>
        <v>0</v>
      </c>
      <c r="BB284" s="6" t="e">
        <f>INDEX('P-07 HACCP score'!$C$3:$E$6,MATCH(#REF!,'P-07 HACCP score'!$B$3:$B$6,0),MATCH('D-14 Ernst'!#REF!,'P-07 HACCP score'!$C$2:$E$2,0))</f>
        <v>#REF!</v>
      </c>
      <c r="BC284" s="6">
        <f>INDEX('P-07 HACCP score'!$C$3:$E$6,MATCH(U284,'P-07 HACCP score'!$B$3:$B$6,0),MATCH('D-14 Ernst'!L$2,'P-07 HACCP score'!$C$2:$E$2,0))</f>
        <v>0</v>
      </c>
      <c r="BD284" s="6">
        <f>INDEX('P-07 HACCP score'!$C$3:$E$6,MATCH(V284,'P-07 HACCP score'!$B$3:$B$6,0),MATCH('D-14 Ernst'!M$2,'P-07 HACCP score'!$C$2:$E$2,0))</f>
        <v>0</v>
      </c>
      <c r="BE284" s="6">
        <f>INDEX('P-07 HACCP score'!$C$3:$E$6,MATCH(W284,'P-07 HACCP score'!$B$3:$B$6,0),MATCH('D-14 Ernst'!N$2,'P-07 HACCP score'!$C$2:$E$2,0))</f>
        <v>0</v>
      </c>
      <c r="BF284" s="6">
        <f>INDEX('P-07 HACCP score'!$C$3:$E$6,MATCH(X284,'P-07 HACCP score'!$B$3:$B$6,0),MATCH('D-14 Ernst'!O$2,'P-07 HACCP score'!$C$2:$E$2,0))</f>
        <v>0</v>
      </c>
      <c r="BG284" s="6">
        <f>INDEX('P-07 HACCP score'!$C$3:$E$6,MATCH(Y284,'P-07 HACCP score'!$B$3:$B$6,0),MATCH('D-14 Ernst'!P$2,'P-07 HACCP score'!$C$2:$E$2,0))</f>
        <v>0</v>
      </c>
      <c r="BH284" s="6">
        <f>INDEX('P-07 HACCP score'!$C$3:$E$6,MATCH(Z284,'P-07 HACCP score'!$B$3:$B$6,0),MATCH('D-14 Ernst'!Q$2,'P-07 HACCP score'!$C$2:$E$2,0))</f>
        <v>0</v>
      </c>
      <c r="BI284" s="6">
        <f>INDEX('P-07 HACCP score'!$C$3:$E$6,MATCH(AA284,'P-07 HACCP score'!$B$3:$B$6,0),MATCH('D-14 Ernst'!R$2,'P-07 HACCP score'!$C$2:$E$2,0))</f>
        <v>0</v>
      </c>
      <c r="BJ284" s="6">
        <f>INDEX('P-07 HACCP score'!$C$3:$E$6,MATCH(AB284,'P-07 HACCP score'!$B$3:$B$6,0),MATCH('D-14 Ernst'!S$2,'P-07 HACCP score'!$C$2:$E$2,0))</f>
        <v>0</v>
      </c>
      <c r="BK284" s="6">
        <f>INDEX('P-07 HACCP score'!$C$3:$E$6,MATCH(AC284,'P-07 HACCP score'!$B$3:$B$6,0),MATCH('D-14 Ernst'!T$2,'P-07 HACCP score'!$C$2:$E$2,0))</f>
        <v>0</v>
      </c>
      <c r="BL284" s="6">
        <f>INDEX('P-07 HACCP score'!$C$3:$E$6,MATCH(AD284,'P-07 HACCP score'!$B$3:$B$6,0),MATCH('D-14 Ernst'!U$2,'P-07 HACCP score'!$C$2:$E$2,0))</f>
        <v>0</v>
      </c>
      <c r="BM284" s="6">
        <f>INDEX('P-07 HACCP score'!$C$3:$E$6,MATCH(AE284,'P-07 HACCP score'!$B$3:$B$6,0),MATCH('D-14 Ernst'!V$2,'P-07 HACCP score'!$C$2:$E$2,0))</f>
        <v>0</v>
      </c>
      <c r="BN284" s="6">
        <f>INDEX('P-07 HACCP score'!$C$3:$E$6,MATCH(AF284,'P-07 HACCP score'!$B$3:$B$6,0),MATCH('D-14 Ernst'!W$2,'P-07 HACCP score'!$C$2:$E$2,0))</f>
        <v>0</v>
      </c>
    </row>
    <row r="285" spans="1:66" x14ac:dyDescent="0.25">
      <c r="A285" s="26" t="s">
        <v>589</v>
      </c>
      <c r="B285" s="25" t="s">
        <v>590</v>
      </c>
      <c r="C285" s="28" t="s">
        <v>1308</v>
      </c>
      <c r="D285" s="27" t="s">
        <v>115</v>
      </c>
      <c r="E285" s="8" t="s">
        <v>33</v>
      </c>
      <c r="F285" s="9" t="s">
        <v>38</v>
      </c>
      <c r="G285" s="9" t="s">
        <v>38</v>
      </c>
      <c r="H285" s="10" t="s">
        <v>38</v>
      </c>
      <c r="I285" s="10" t="s">
        <v>38</v>
      </c>
      <c r="J285" s="10" t="s">
        <v>33</v>
      </c>
      <c r="K285" s="10" t="s">
        <v>33</v>
      </c>
      <c r="L285" s="10" t="s">
        <v>33</v>
      </c>
      <c r="M285" s="9"/>
      <c r="N285" s="9"/>
      <c r="O285" s="9" t="s">
        <v>33</v>
      </c>
      <c r="P285" s="9"/>
      <c r="Q285" s="9"/>
      <c r="R285" s="9"/>
      <c r="S285" s="9"/>
      <c r="T285" s="9" t="s">
        <v>33</v>
      </c>
      <c r="U285" s="9"/>
      <c r="V285" s="9"/>
      <c r="W285" s="9"/>
      <c r="X285" s="9"/>
      <c r="Y285" s="9"/>
      <c r="Z285" s="9" t="s">
        <v>33</v>
      </c>
      <c r="AA285" s="9"/>
      <c r="AB285" s="9"/>
      <c r="AC285" s="9"/>
      <c r="AD285" s="9"/>
      <c r="AE285" s="9"/>
      <c r="AF285" s="7"/>
      <c r="AG285" s="11">
        <f t="shared" si="28"/>
        <v>1</v>
      </c>
      <c r="AH285" s="12">
        <f t="shared" si="29"/>
        <v>2</v>
      </c>
      <c r="AI285" s="13" t="str">
        <f t="shared" si="30"/>
        <v>HOOG</v>
      </c>
      <c r="AJ285" s="33" t="str">
        <f t="shared" si="31"/>
        <v>N</v>
      </c>
      <c r="AK285" s="14" t="str">
        <f t="shared" si="32"/>
        <v>HOOG</v>
      </c>
      <c r="AL285" s="8" t="s">
        <v>38</v>
      </c>
      <c r="AM285" s="9" t="s">
        <v>34</v>
      </c>
      <c r="AN285" s="9" t="s">
        <v>163</v>
      </c>
      <c r="AO285" s="18" t="str">
        <f t="shared" si="33"/>
        <v>J</v>
      </c>
      <c r="AP285" s="15" t="str">
        <f t="shared" si="34"/>
        <v>HOOG</v>
      </c>
      <c r="AQ285" s="6">
        <f>INDEX('P-07 HACCP score'!$C$3:$E$6,MATCH(E285,'P-07 HACCP score'!$B$3:$B$6,0),MATCH('D-14 Ernst'!A$2,'P-07 HACCP score'!$C$2:$E$2,0))</f>
        <v>2</v>
      </c>
      <c r="AR285" s="6">
        <f>INDEX('P-07 HACCP score'!$C$3:$E$6,MATCH(F285,'P-07 HACCP score'!$B$3:$B$6,0),MATCH('D-14 Ernst'!B$2,'P-07 HACCP score'!$C$2:$E$2,0))</f>
        <v>4</v>
      </c>
      <c r="AS285" s="6">
        <f>INDEX('P-07 HACCP score'!$C$3:$E$6,MATCH(G285,'P-07 HACCP score'!$B$3:$B$6,0),MATCH('D-14 Ernst'!C$2,'P-07 HACCP score'!$C$2:$E$2,0))</f>
        <v>4</v>
      </c>
      <c r="AT285" s="6">
        <f>INDEX('P-07 HACCP score'!$C$3:$E$6,MATCH(M285,'P-07 HACCP score'!$B$3:$B$6,0),MATCH('D-14 Ernst'!D$2,'P-07 HACCP score'!$C$2:$E$2,0))</f>
        <v>0</v>
      </c>
      <c r="AU285" s="6">
        <f>INDEX('P-07 HACCP score'!$C$3:$E$6,MATCH(N285,'P-07 HACCP score'!$B$3:$B$6,0),MATCH('D-14 Ernst'!E$2,'P-07 HACCP score'!$C$2:$E$2,0))</f>
        <v>0</v>
      </c>
      <c r="AV285" s="6">
        <f>INDEX('P-07 HACCP score'!$C$3:$E$6,MATCH(O285,'P-07 HACCP score'!$B$3:$B$6,0),MATCH('D-14 Ernst'!F$2,'P-07 HACCP score'!$C$2:$E$2,0))</f>
        <v>3</v>
      </c>
      <c r="AW285" s="6">
        <f>INDEX('P-07 HACCP score'!$C$3:$E$6,MATCH(P285,'P-07 HACCP score'!$B$3:$B$6,0),MATCH('D-14 Ernst'!G$2,'P-07 HACCP score'!$C$2:$E$2,0))</f>
        <v>0</v>
      </c>
      <c r="AX285" s="6">
        <f>INDEX('P-07 HACCP score'!$C$3:$E$6,MATCH(Q285,'P-07 HACCP score'!$B$3:$B$6,0),MATCH('D-14 Ernst'!H$2,'P-07 HACCP score'!$C$2:$E$2,0))</f>
        <v>0</v>
      </c>
      <c r="AY285" s="6">
        <f>INDEX('P-07 HACCP score'!$C$3:$E$6,MATCH(R285,'P-07 HACCP score'!$B$3:$B$6,0),MATCH('D-14 Ernst'!I$2,'P-07 HACCP score'!$C$2:$E$2,0))</f>
        <v>0</v>
      </c>
      <c r="AZ285" s="6">
        <f>INDEX('P-07 HACCP score'!$C$3:$E$6,MATCH(S285,'P-07 HACCP score'!$B$3:$B$6,0),MATCH('D-14 Ernst'!J$2,'P-07 HACCP score'!$C$2:$E$2,0))</f>
        <v>0</v>
      </c>
      <c r="BA285" s="6">
        <f>INDEX('P-07 HACCP score'!$C$3:$E$6,MATCH(T285,'P-07 HACCP score'!$B$3:$B$6,0),MATCH('D-14 Ernst'!K$2,'P-07 HACCP score'!$C$2:$E$2,0))</f>
        <v>1</v>
      </c>
      <c r="BB285" s="6" t="e">
        <f>INDEX('P-07 HACCP score'!$C$3:$E$6,MATCH(#REF!,'P-07 HACCP score'!$B$3:$B$6,0),MATCH('D-14 Ernst'!#REF!,'P-07 HACCP score'!$C$2:$E$2,0))</f>
        <v>#REF!</v>
      </c>
      <c r="BC285" s="6">
        <f>INDEX('P-07 HACCP score'!$C$3:$E$6,MATCH(U285,'P-07 HACCP score'!$B$3:$B$6,0),MATCH('D-14 Ernst'!L$2,'P-07 HACCP score'!$C$2:$E$2,0))</f>
        <v>0</v>
      </c>
      <c r="BD285" s="6">
        <f>INDEX('P-07 HACCP score'!$C$3:$E$6,MATCH(V285,'P-07 HACCP score'!$B$3:$B$6,0),MATCH('D-14 Ernst'!M$2,'P-07 HACCP score'!$C$2:$E$2,0))</f>
        <v>0</v>
      </c>
      <c r="BE285" s="6">
        <f>INDEX('P-07 HACCP score'!$C$3:$E$6,MATCH(W285,'P-07 HACCP score'!$B$3:$B$6,0),MATCH('D-14 Ernst'!N$2,'P-07 HACCP score'!$C$2:$E$2,0))</f>
        <v>0</v>
      </c>
      <c r="BF285" s="6">
        <f>INDEX('P-07 HACCP score'!$C$3:$E$6,MATCH(X285,'P-07 HACCP score'!$B$3:$B$6,0),MATCH('D-14 Ernst'!O$2,'P-07 HACCP score'!$C$2:$E$2,0))</f>
        <v>0</v>
      </c>
      <c r="BG285" s="6">
        <f>INDEX('P-07 HACCP score'!$C$3:$E$6,MATCH(Y285,'P-07 HACCP score'!$B$3:$B$6,0),MATCH('D-14 Ernst'!P$2,'P-07 HACCP score'!$C$2:$E$2,0))</f>
        <v>0</v>
      </c>
      <c r="BH285" s="6">
        <f>INDEX('P-07 HACCP score'!$C$3:$E$6,MATCH(Z285,'P-07 HACCP score'!$B$3:$B$6,0),MATCH('D-14 Ernst'!Q$2,'P-07 HACCP score'!$C$2:$E$2,0))</f>
        <v>2</v>
      </c>
      <c r="BI285" s="6">
        <f>INDEX('P-07 HACCP score'!$C$3:$E$6,MATCH(AA285,'P-07 HACCP score'!$B$3:$B$6,0),MATCH('D-14 Ernst'!R$2,'P-07 HACCP score'!$C$2:$E$2,0))</f>
        <v>0</v>
      </c>
      <c r="BJ285" s="6">
        <f>INDEX('P-07 HACCP score'!$C$3:$E$6,MATCH(AB285,'P-07 HACCP score'!$B$3:$B$6,0),MATCH('D-14 Ernst'!S$2,'P-07 HACCP score'!$C$2:$E$2,0))</f>
        <v>0</v>
      </c>
      <c r="BK285" s="6">
        <f>INDEX('P-07 HACCP score'!$C$3:$E$6,MATCH(AC285,'P-07 HACCP score'!$B$3:$B$6,0),MATCH('D-14 Ernst'!T$2,'P-07 HACCP score'!$C$2:$E$2,0))</f>
        <v>0</v>
      </c>
      <c r="BL285" s="6">
        <f>INDEX('P-07 HACCP score'!$C$3:$E$6,MATCH(AD285,'P-07 HACCP score'!$B$3:$B$6,0),MATCH('D-14 Ernst'!U$2,'P-07 HACCP score'!$C$2:$E$2,0))</f>
        <v>0</v>
      </c>
      <c r="BM285" s="6">
        <f>INDEX('P-07 HACCP score'!$C$3:$E$6,MATCH(AE285,'P-07 HACCP score'!$B$3:$B$6,0),MATCH('D-14 Ernst'!V$2,'P-07 HACCP score'!$C$2:$E$2,0))</f>
        <v>0</v>
      </c>
      <c r="BN285" s="6">
        <f>INDEX('P-07 HACCP score'!$C$3:$E$6,MATCH(AF285,'P-07 HACCP score'!$B$3:$B$6,0),MATCH('D-14 Ernst'!W$2,'P-07 HACCP score'!$C$2:$E$2,0))</f>
        <v>0</v>
      </c>
    </row>
    <row r="286" spans="1:66" x14ac:dyDescent="0.25">
      <c r="A286" s="26" t="s">
        <v>591</v>
      </c>
      <c r="B286" s="25" t="s">
        <v>592</v>
      </c>
      <c r="C286" s="28" t="s">
        <v>1308</v>
      </c>
      <c r="D286" s="27" t="s">
        <v>115</v>
      </c>
      <c r="E286" s="8" t="s">
        <v>33</v>
      </c>
      <c r="F286" s="9" t="s">
        <v>38</v>
      </c>
      <c r="G286" s="9" t="s">
        <v>38</v>
      </c>
      <c r="H286" s="10" t="s">
        <v>38</v>
      </c>
      <c r="I286" s="10" t="s">
        <v>38</v>
      </c>
      <c r="J286" s="10" t="s">
        <v>33</v>
      </c>
      <c r="K286" s="10" t="s">
        <v>33</v>
      </c>
      <c r="L286" s="10" t="s">
        <v>33</v>
      </c>
      <c r="M286" s="9"/>
      <c r="N286" s="9"/>
      <c r="O286" s="9" t="s">
        <v>33</v>
      </c>
      <c r="P286" s="9"/>
      <c r="Q286" s="9"/>
      <c r="R286" s="9"/>
      <c r="S286" s="9"/>
      <c r="T286" s="9"/>
      <c r="U286" s="9"/>
      <c r="V286" s="9"/>
      <c r="W286" s="9"/>
      <c r="X286" s="9"/>
      <c r="Y286" s="9"/>
      <c r="Z286" s="9" t="s">
        <v>33</v>
      </c>
      <c r="AA286" s="9"/>
      <c r="AB286" s="9"/>
      <c r="AC286" s="9"/>
      <c r="AD286" s="9"/>
      <c r="AE286" s="9"/>
      <c r="AF286" s="7"/>
      <c r="AG286" s="11">
        <f t="shared" si="28"/>
        <v>1</v>
      </c>
      <c r="AH286" s="12">
        <f t="shared" si="29"/>
        <v>2</v>
      </c>
      <c r="AI286" s="13" t="str">
        <f t="shared" si="30"/>
        <v>HOOG</v>
      </c>
      <c r="AJ286" s="33" t="str">
        <f t="shared" si="31"/>
        <v>N</v>
      </c>
      <c r="AK286" s="14" t="str">
        <f t="shared" si="32"/>
        <v>HOOG</v>
      </c>
      <c r="AL286" s="8" t="s">
        <v>38</v>
      </c>
      <c r="AM286" s="9" t="s">
        <v>34</v>
      </c>
      <c r="AN286" s="9" t="s">
        <v>163</v>
      </c>
      <c r="AO286" s="18" t="str">
        <f t="shared" si="33"/>
        <v>J</v>
      </c>
      <c r="AP286" s="15" t="str">
        <f t="shared" si="34"/>
        <v>HOOG</v>
      </c>
      <c r="AQ286" s="6">
        <f>INDEX('P-07 HACCP score'!$C$3:$E$6,MATCH(E286,'P-07 HACCP score'!$B$3:$B$6,0),MATCH('D-14 Ernst'!A$2,'P-07 HACCP score'!$C$2:$E$2,0))</f>
        <v>2</v>
      </c>
      <c r="AR286" s="6">
        <f>INDEX('P-07 HACCP score'!$C$3:$E$6,MATCH(F286,'P-07 HACCP score'!$B$3:$B$6,0),MATCH('D-14 Ernst'!B$2,'P-07 HACCP score'!$C$2:$E$2,0))</f>
        <v>4</v>
      </c>
      <c r="AS286" s="6">
        <f>INDEX('P-07 HACCP score'!$C$3:$E$6,MATCH(G286,'P-07 HACCP score'!$B$3:$B$6,0),MATCH('D-14 Ernst'!C$2,'P-07 HACCP score'!$C$2:$E$2,0))</f>
        <v>4</v>
      </c>
      <c r="AT286" s="6">
        <f>INDEX('P-07 HACCP score'!$C$3:$E$6,MATCH(M286,'P-07 HACCP score'!$B$3:$B$6,0),MATCH('D-14 Ernst'!D$2,'P-07 HACCP score'!$C$2:$E$2,0))</f>
        <v>0</v>
      </c>
      <c r="AU286" s="6">
        <f>INDEX('P-07 HACCP score'!$C$3:$E$6,MATCH(N286,'P-07 HACCP score'!$B$3:$B$6,0),MATCH('D-14 Ernst'!E$2,'P-07 HACCP score'!$C$2:$E$2,0))</f>
        <v>0</v>
      </c>
      <c r="AV286" s="6">
        <f>INDEX('P-07 HACCP score'!$C$3:$E$6,MATCH(O286,'P-07 HACCP score'!$B$3:$B$6,0),MATCH('D-14 Ernst'!F$2,'P-07 HACCP score'!$C$2:$E$2,0))</f>
        <v>3</v>
      </c>
      <c r="AW286" s="6">
        <f>INDEX('P-07 HACCP score'!$C$3:$E$6,MATCH(P286,'P-07 HACCP score'!$B$3:$B$6,0),MATCH('D-14 Ernst'!G$2,'P-07 HACCP score'!$C$2:$E$2,0))</f>
        <v>0</v>
      </c>
      <c r="AX286" s="6">
        <f>INDEX('P-07 HACCP score'!$C$3:$E$6,MATCH(Q286,'P-07 HACCP score'!$B$3:$B$6,0),MATCH('D-14 Ernst'!H$2,'P-07 HACCP score'!$C$2:$E$2,0))</f>
        <v>0</v>
      </c>
      <c r="AY286" s="6">
        <f>INDEX('P-07 HACCP score'!$C$3:$E$6,MATCH(R286,'P-07 HACCP score'!$B$3:$B$6,0),MATCH('D-14 Ernst'!I$2,'P-07 HACCP score'!$C$2:$E$2,0))</f>
        <v>0</v>
      </c>
      <c r="AZ286" s="6">
        <f>INDEX('P-07 HACCP score'!$C$3:$E$6,MATCH(S286,'P-07 HACCP score'!$B$3:$B$6,0),MATCH('D-14 Ernst'!J$2,'P-07 HACCP score'!$C$2:$E$2,0))</f>
        <v>0</v>
      </c>
      <c r="BA286" s="6">
        <f>INDEX('P-07 HACCP score'!$C$3:$E$6,MATCH(T286,'P-07 HACCP score'!$B$3:$B$6,0),MATCH('D-14 Ernst'!K$2,'P-07 HACCP score'!$C$2:$E$2,0))</f>
        <v>0</v>
      </c>
      <c r="BB286" s="6" t="e">
        <f>INDEX('P-07 HACCP score'!$C$3:$E$6,MATCH(#REF!,'P-07 HACCP score'!$B$3:$B$6,0),MATCH('D-14 Ernst'!#REF!,'P-07 HACCP score'!$C$2:$E$2,0))</f>
        <v>#REF!</v>
      </c>
      <c r="BC286" s="6">
        <f>INDEX('P-07 HACCP score'!$C$3:$E$6,MATCH(U286,'P-07 HACCP score'!$B$3:$B$6,0),MATCH('D-14 Ernst'!L$2,'P-07 HACCP score'!$C$2:$E$2,0))</f>
        <v>0</v>
      </c>
      <c r="BD286" s="6">
        <f>INDEX('P-07 HACCP score'!$C$3:$E$6,MATCH(V286,'P-07 HACCP score'!$B$3:$B$6,0),MATCH('D-14 Ernst'!M$2,'P-07 HACCP score'!$C$2:$E$2,0))</f>
        <v>0</v>
      </c>
      <c r="BE286" s="6">
        <f>INDEX('P-07 HACCP score'!$C$3:$E$6,MATCH(W286,'P-07 HACCP score'!$B$3:$B$6,0),MATCH('D-14 Ernst'!N$2,'P-07 HACCP score'!$C$2:$E$2,0))</f>
        <v>0</v>
      </c>
      <c r="BF286" s="6">
        <f>INDEX('P-07 HACCP score'!$C$3:$E$6,MATCH(X286,'P-07 HACCP score'!$B$3:$B$6,0),MATCH('D-14 Ernst'!O$2,'P-07 HACCP score'!$C$2:$E$2,0))</f>
        <v>0</v>
      </c>
      <c r="BG286" s="6">
        <f>INDEX('P-07 HACCP score'!$C$3:$E$6,MATCH(Y286,'P-07 HACCP score'!$B$3:$B$6,0),MATCH('D-14 Ernst'!P$2,'P-07 HACCP score'!$C$2:$E$2,0))</f>
        <v>0</v>
      </c>
      <c r="BH286" s="6">
        <f>INDEX('P-07 HACCP score'!$C$3:$E$6,MATCH(Z286,'P-07 HACCP score'!$B$3:$B$6,0),MATCH('D-14 Ernst'!Q$2,'P-07 HACCP score'!$C$2:$E$2,0))</f>
        <v>2</v>
      </c>
      <c r="BI286" s="6">
        <f>INDEX('P-07 HACCP score'!$C$3:$E$6,MATCH(AA286,'P-07 HACCP score'!$B$3:$B$6,0),MATCH('D-14 Ernst'!R$2,'P-07 HACCP score'!$C$2:$E$2,0))</f>
        <v>0</v>
      </c>
      <c r="BJ286" s="6">
        <f>INDEX('P-07 HACCP score'!$C$3:$E$6,MATCH(AB286,'P-07 HACCP score'!$B$3:$B$6,0),MATCH('D-14 Ernst'!S$2,'P-07 HACCP score'!$C$2:$E$2,0))</f>
        <v>0</v>
      </c>
      <c r="BK286" s="6">
        <f>INDEX('P-07 HACCP score'!$C$3:$E$6,MATCH(AC286,'P-07 HACCP score'!$B$3:$B$6,0),MATCH('D-14 Ernst'!T$2,'P-07 HACCP score'!$C$2:$E$2,0))</f>
        <v>0</v>
      </c>
      <c r="BL286" s="6">
        <f>INDEX('P-07 HACCP score'!$C$3:$E$6,MATCH(AD286,'P-07 HACCP score'!$B$3:$B$6,0),MATCH('D-14 Ernst'!U$2,'P-07 HACCP score'!$C$2:$E$2,0))</f>
        <v>0</v>
      </c>
      <c r="BM286" s="6">
        <f>INDEX('P-07 HACCP score'!$C$3:$E$6,MATCH(AE286,'P-07 HACCP score'!$B$3:$B$6,0),MATCH('D-14 Ernst'!V$2,'P-07 HACCP score'!$C$2:$E$2,0))</f>
        <v>0</v>
      </c>
      <c r="BN286" s="6">
        <f>INDEX('P-07 HACCP score'!$C$3:$E$6,MATCH(AF286,'P-07 HACCP score'!$B$3:$B$6,0),MATCH('D-14 Ernst'!W$2,'P-07 HACCP score'!$C$2:$E$2,0))</f>
        <v>0</v>
      </c>
    </row>
    <row r="287" spans="1:66" x14ac:dyDescent="0.25">
      <c r="A287" s="26" t="s">
        <v>593</v>
      </c>
      <c r="B287" s="25" t="s">
        <v>594</v>
      </c>
      <c r="C287" s="28" t="s">
        <v>1308</v>
      </c>
      <c r="D287" s="27" t="s">
        <v>115</v>
      </c>
      <c r="E287" s="8" t="s">
        <v>33</v>
      </c>
      <c r="F287" s="9" t="s">
        <v>38</v>
      </c>
      <c r="G287" s="9" t="s">
        <v>38</v>
      </c>
      <c r="H287" s="10" t="s">
        <v>38</v>
      </c>
      <c r="I287" s="10" t="s">
        <v>38</v>
      </c>
      <c r="J287" s="10" t="s">
        <v>33</v>
      </c>
      <c r="K287" s="10" t="s">
        <v>33</v>
      </c>
      <c r="L287" s="10" t="s">
        <v>33</v>
      </c>
      <c r="M287" s="9"/>
      <c r="N287" s="9"/>
      <c r="O287" s="9" t="s">
        <v>33</v>
      </c>
      <c r="P287" s="9"/>
      <c r="Q287" s="9"/>
      <c r="R287" s="9"/>
      <c r="S287" s="9"/>
      <c r="T287" s="9"/>
      <c r="U287" s="9"/>
      <c r="V287" s="9" t="s">
        <v>33</v>
      </c>
      <c r="W287" s="9"/>
      <c r="X287" s="9"/>
      <c r="Y287" s="9"/>
      <c r="Z287" s="9"/>
      <c r="AA287" s="9"/>
      <c r="AB287" s="9"/>
      <c r="AC287" s="9"/>
      <c r="AD287" s="9"/>
      <c r="AE287" s="9"/>
      <c r="AF287" s="7"/>
      <c r="AG287" s="11">
        <f t="shared" si="28"/>
        <v>1</v>
      </c>
      <c r="AH287" s="12">
        <f t="shared" si="29"/>
        <v>2</v>
      </c>
      <c r="AI287" s="13" t="str">
        <f t="shared" si="30"/>
        <v>HOOG</v>
      </c>
      <c r="AJ287" s="33" t="str">
        <f t="shared" si="31"/>
        <v>N</v>
      </c>
      <c r="AK287" s="14" t="str">
        <f t="shared" si="32"/>
        <v>HOOG</v>
      </c>
      <c r="AL287" s="8" t="s">
        <v>38</v>
      </c>
      <c r="AM287" s="9" t="s">
        <v>34</v>
      </c>
      <c r="AN287" s="9" t="s">
        <v>163</v>
      </c>
      <c r="AO287" s="18" t="str">
        <f t="shared" si="33"/>
        <v>J</v>
      </c>
      <c r="AP287" s="15" t="str">
        <f t="shared" si="34"/>
        <v>HOOG</v>
      </c>
      <c r="AQ287" s="6">
        <f>INDEX('P-07 HACCP score'!$C$3:$E$6,MATCH(E287,'P-07 HACCP score'!$B$3:$B$6,0),MATCH('D-14 Ernst'!A$2,'P-07 HACCP score'!$C$2:$E$2,0))</f>
        <v>2</v>
      </c>
      <c r="AR287" s="6">
        <f>INDEX('P-07 HACCP score'!$C$3:$E$6,MATCH(F287,'P-07 HACCP score'!$B$3:$B$6,0),MATCH('D-14 Ernst'!B$2,'P-07 HACCP score'!$C$2:$E$2,0))</f>
        <v>4</v>
      </c>
      <c r="AS287" s="6">
        <f>INDEX('P-07 HACCP score'!$C$3:$E$6,MATCH(G287,'P-07 HACCP score'!$B$3:$B$6,0),MATCH('D-14 Ernst'!C$2,'P-07 HACCP score'!$C$2:$E$2,0))</f>
        <v>4</v>
      </c>
      <c r="AT287" s="6">
        <f>INDEX('P-07 HACCP score'!$C$3:$E$6,MATCH(M287,'P-07 HACCP score'!$B$3:$B$6,0),MATCH('D-14 Ernst'!D$2,'P-07 HACCP score'!$C$2:$E$2,0))</f>
        <v>0</v>
      </c>
      <c r="AU287" s="6">
        <f>INDEX('P-07 HACCP score'!$C$3:$E$6,MATCH(N287,'P-07 HACCP score'!$B$3:$B$6,0),MATCH('D-14 Ernst'!E$2,'P-07 HACCP score'!$C$2:$E$2,0))</f>
        <v>0</v>
      </c>
      <c r="AV287" s="6">
        <f>INDEX('P-07 HACCP score'!$C$3:$E$6,MATCH(O287,'P-07 HACCP score'!$B$3:$B$6,0),MATCH('D-14 Ernst'!F$2,'P-07 HACCP score'!$C$2:$E$2,0))</f>
        <v>3</v>
      </c>
      <c r="AW287" s="6">
        <f>INDEX('P-07 HACCP score'!$C$3:$E$6,MATCH(P287,'P-07 HACCP score'!$B$3:$B$6,0),MATCH('D-14 Ernst'!G$2,'P-07 HACCP score'!$C$2:$E$2,0))</f>
        <v>0</v>
      </c>
      <c r="AX287" s="6">
        <f>INDEX('P-07 HACCP score'!$C$3:$E$6,MATCH(Q287,'P-07 HACCP score'!$B$3:$B$6,0),MATCH('D-14 Ernst'!H$2,'P-07 HACCP score'!$C$2:$E$2,0))</f>
        <v>0</v>
      </c>
      <c r="AY287" s="6">
        <f>INDEX('P-07 HACCP score'!$C$3:$E$6,MATCH(R287,'P-07 HACCP score'!$B$3:$B$6,0),MATCH('D-14 Ernst'!I$2,'P-07 HACCP score'!$C$2:$E$2,0))</f>
        <v>0</v>
      </c>
      <c r="AZ287" s="6">
        <f>INDEX('P-07 HACCP score'!$C$3:$E$6,MATCH(S287,'P-07 HACCP score'!$B$3:$B$6,0),MATCH('D-14 Ernst'!J$2,'P-07 HACCP score'!$C$2:$E$2,0))</f>
        <v>0</v>
      </c>
      <c r="BA287" s="6">
        <f>INDEX('P-07 HACCP score'!$C$3:$E$6,MATCH(T287,'P-07 HACCP score'!$B$3:$B$6,0),MATCH('D-14 Ernst'!K$2,'P-07 HACCP score'!$C$2:$E$2,0))</f>
        <v>0</v>
      </c>
      <c r="BB287" s="6" t="e">
        <f>INDEX('P-07 HACCP score'!$C$3:$E$6,MATCH(#REF!,'P-07 HACCP score'!$B$3:$B$6,0),MATCH('D-14 Ernst'!#REF!,'P-07 HACCP score'!$C$2:$E$2,0))</f>
        <v>#REF!</v>
      </c>
      <c r="BC287" s="6">
        <f>INDEX('P-07 HACCP score'!$C$3:$E$6,MATCH(U287,'P-07 HACCP score'!$B$3:$B$6,0),MATCH('D-14 Ernst'!L$2,'P-07 HACCP score'!$C$2:$E$2,0))</f>
        <v>0</v>
      </c>
      <c r="BD287" s="6">
        <f>INDEX('P-07 HACCP score'!$C$3:$E$6,MATCH(V287,'P-07 HACCP score'!$B$3:$B$6,0),MATCH('D-14 Ernst'!M$2,'P-07 HACCP score'!$C$2:$E$2,0))</f>
        <v>2</v>
      </c>
      <c r="BE287" s="6">
        <f>INDEX('P-07 HACCP score'!$C$3:$E$6,MATCH(W287,'P-07 HACCP score'!$B$3:$B$6,0),MATCH('D-14 Ernst'!N$2,'P-07 HACCP score'!$C$2:$E$2,0))</f>
        <v>0</v>
      </c>
      <c r="BF287" s="6">
        <f>INDEX('P-07 HACCP score'!$C$3:$E$6,MATCH(X287,'P-07 HACCP score'!$B$3:$B$6,0),MATCH('D-14 Ernst'!O$2,'P-07 HACCP score'!$C$2:$E$2,0))</f>
        <v>0</v>
      </c>
      <c r="BG287" s="6">
        <f>INDEX('P-07 HACCP score'!$C$3:$E$6,MATCH(Y287,'P-07 HACCP score'!$B$3:$B$6,0),MATCH('D-14 Ernst'!P$2,'P-07 HACCP score'!$C$2:$E$2,0))</f>
        <v>0</v>
      </c>
      <c r="BH287" s="6">
        <f>INDEX('P-07 HACCP score'!$C$3:$E$6,MATCH(Z287,'P-07 HACCP score'!$B$3:$B$6,0),MATCH('D-14 Ernst'!Q$2,'P-07 HACCP score'!$C$2:$E$2,0))</f>
        <v>0</v>
      </c>
      <c r="BI287" s="6">
        <f>INDEX('P-07 HACCP score'!$C$3:$E$6,MATCH(AA287,'P-07 HACCP score'!$B$3:$B$6,0),MATCH('D-14 Ernst'!R$2,'P-07 HACCP score'!$C$2:$E$2,0))</f>
        <v>0</v>
      </c>
      <c r="BJ287" s="6">
        <f>INDEX('P-07 HACCP score'!$C$3:$E$6,MATCH(AB287,'P-07 HACCP score'!$B$3:$B$6,0),MATCH('D-14 Ernst'!S$2,'P-07 HACCP score'!$C$2:$E$2,0))</f>
        <v>0</v>
      </c>
      <c r="BK287" s="6">
        <f>INDEX('P-07 HACCP score'!$C$3:$E$6,MATCH(AC287,'P-07 HACCP score'!$B$3:$B$6,0),MATCH('D-14 Ernst'!T$2,'P-07 HACCP score'!$C$2:$E$2,0))</f>
        <v>0</v>
      </c>
      <c r="BL287" s="6">
        <f>INDEX('P-07 HACCP score'!$C$3:$E$6,MATCH(AD287,'P-07 HACCP score'!$B$3:$B$6,0),MATCH('D-14 Ernst'!U$2,'P-07 HACCP score'!$C$2:$E$2,0))</f>
        <v>0</v>
      </c>
      <c r="BM287" s="6">
        <f>INDEX('P-07 HACCP score'!$C$3:$E$6,MATCH(AE287,'P-07 HACCP score'!$B$3:$B$6,0),MATCH('D-14 Ernst'!V$2,'P-07 HACCP score'!$C$2:$E$2,0))</f>
        <v>0</v>
      </c>
      <c r="BN287" s="6">
        <f>INDEX('P-07 HACCP score'!$C$3:$E$6,MATCH(AF287,'P-07 HACCP score'!$B$3:$B$6,0),MATCH('D-14 Ernst'!W$2,'P-07 HACCP score'!$C$2:$E$2,0))</f>
        <v>0</v>
      </c>
    </row>
    <row r="288" spans="1:66" x14ac:dyDescent="0.25">
      <c r="A288" s="26" t="s">
        <v>595</v>
      </c>
      <c r="B288" s="25" t="s">
        <v>596</v>
      </c>
      <c r="C288" s="28" t="s">
        <v>1308</v>
      </c>
      <c r="D288" s="27" t="s">
        <v>115</v>
      </c>
      <c r="E288" s="8" t="s">
        <v>33</v>
      </c>
      <c r="F288" s="9" t="s">
        <v>33</v>
      </c>
      <c r="G288" s="9" t="s">
        <v>38</v>
      </c>
      <c r="H288" s="10" t="s">
        <v>38</v>
      </c>
      <c r="I288" s="10" t="s">
        <v>38</v>
      </c>
      <c r="J288" s="10" t="s">
        <v>33</v>
      </c>
      <c r="K288" s="10" t="s">
        <v>33</v>
      </c>
      <c r="L288" s="10" t="s">
        <v>33</v>
      </c>
      <c r="M288" s="9"/>
      <c r="N288" s="9"/>
      <c r="O288" s="9"/>
      <c r="P288" s="9"/>
      <c r="Q288" s="9"/>
      <c r="R288" s="9"/>
      <c r="S288" s="9"/>
      <c r="T288" s="9"/>
      <c r="U288" s="9"/>
      <c r="V288" s="9" t="s">
        <v>33</v>
      </c>
      <c r="W288" s="9"/>
      <c r="X288" s="9"/>
      <c r="Y288" s="9"/>
      <c r="Z288" s="9"/>
      <c r="AA288" s="9"/>
      <c r="AB288" s="9"/>
      <c r="AC288" s="9"/>
      <c r="AD288" s="9"/>
      <c r="AE288" s="9"/>
      <c r="AF288" s="7"/>
      <c r="AG288" s="11">
        <f t="shared" si="28"/>
        <v>1</v>
      </c>
      <c r="AH288" s="12">
        <f t="shared" si="29"/>
        <v>1</v>
      </c>
      <c r="AI288" s="13" t="str">
        <f t="shared" si="30"/>
        <v>HOOG</v>
      </c>
      <c r="AJ288" s="33" t="str">
        <f t="shared" si="31"/>
        <v>J</v>
      </c>
      <c r="AK288" s="14" t="str">
        <f t="shared" si="32"/>
        <v>MIDDEN</v>
      </c>
      <c r="AL288" s="8" t="s">
        <v>33</v>
      </c>
      <c r="AM288" s="9" t="s">
        <v>34</v>
      </c>
      <c r="AN288" s="9" t="s">
        <v>35</v>
      </c>
      <c r="AO288" s="18" t="str">
        <f t="shared" si="33"/>
        <v>N</v>
      </c>
      <c r="AP288" s="15" t="str">
        <f t="shared" si="34"/>
        <v>MIDDEN</v>
      </c>
      <c r="AQ288" s="6">
        <f>INDEX('P-07 HACCP score'!$C$3:$E$6,MATCH(E288,'P-07 HACCP score'!$B$3:$B$6,0),MATCH('D-14 Ernst'!A$2,'P-07 HACCP score'!$C$2:$E$2,0))</f>
        <v>2</v>
      </c>
      <c r="AR288" s="6">
        <f>INDEX('P-07 HACCP score'!$C$3:$E$6,MATCH(F288,'P-07 HACCP score'!$B$3:$B$6,0),MATCH('D-14 Ernst'!B$2,'P-07 HACCP score'!$C$2:$E$2,0))</f>
        <v>3</v>
      </c>
      <c r="AS288" s="6">
        <f>INDEX('P-07 HACCP score'!$C$3:$E$6,MATCH(G288,'P-07 HACCP score'!$B$3:$B$6,0),MATCH('D-14 Ernst'!C$2,'P-07 HACCP score'!$C$2:$E$2,0))</f>
        <v>4</v>
      </c>
      <c r="AT288" s="6">
        <f>INDEX('P-07 HACCP score'!$C$3:$E$6,MATCH(M288,'P-07 HACCP score'!$B$3:$B$6,0),MATCH('D-14 Ernst'!D$2,'P-07 HACCP score'!$C$2:$E$2,0))</f>
        <v>0</v>
      </c>
      <c r="AU288" s="6">
        <f>INDEX('P-07 HACCP score'!$C$3:$E$6,MATCH(N288,'P-07 HACCP score'!$B$3:$B$6,0),MATCH('D-14 Ernst'!E$2,'P-07 HACCP score'!$C$2:$E$2,0))</f>
        <v>0</v>
      </c>
      <c r="AV288" s="6">
        <f>INDEX('P-07 HACCP score'!$C$3:$E$6,MATCH(O288,'P-07 HACCP score'!$B$3:$B$6,0),MATCH('D-14 Ernst'!F$2,'P-07 HACCP score'!$C$2:$E$2,0))</f>
        <v>0</v>
      </c>
      <c r="AW288" s="6">
        <f>INDEX('P-07 HACCP score'!$C$3:$E$6,MATCH(P288,'P-07 HACCP score'!$B$3:$B$6,0),MATCH('D-14 Ernst'!G$2,'P-07 HACCP score'!$C$2:$E$2,0))</f>
        <v>0</v>
      </c>
      <c r="AX288" s="6">
        <f>INDEX('P-07 HACCP score'!$C$3:$E$6,MATCH(Q288,'P-07 HACCP score'!$B$3:$B$6,0),MATCH('D-14 Ernst'!H$2,'P-07 HACCP score'!$C$2:$E$2,0))</f>
        <v>0</v>
      </c>
      <c r="AY288" s="6">
        <f>INDEX('P-07 HACCP score'!$C$3:$E$6,MATCH(R288,'P-07 HACCP score'!$B$3:$B$6,0),MATCH('D-14 Ernst'!I$2,'P-07 HACCP score'!$C$2:$E$2,0))</f>
        <v>0</v>
      </c>
      <c r="AZ288" s="6">
        <f>INDEX('P-07 HACCP score'!$C$3:$E$6,MATCH(S288,'P-07 HACCP score'!$B$3:$B$6,0),MATCH('D-14 Ernst'!J$2,'P-07 HACCP score'!$C$2:$E$2,0))</f>
        <v>0</v>
      </c>
      <c r="BA288" s="6">
        <f>INDEX('P-07 HACCP score'!$C$3:$E$6,MATCH(T288,'P-07 HACCP score'!$B$3:$B$6,0),MATCH('D-14 Ernst'!K$2,'P-07 HACCP score'!$C$2:$E$2,0))</f>
        <v>0</v>
      </c>
      <c r="BB288" s="6" t="e">
        <f>INDEX('P-07 HACCP score'!$C$3:$E$6,MATCH(#REF!,'P-07 HACCP score'!$B$3:$B$6,0),MATCH('D-14 Ernst'!#REF!,'P-07 HACCP score'!$C$2:$E$2,0))</f>
        <v>#REF!</v>
      </c>
      <c r="BC288" s="6">
        <f>INDEX('P-07 HACCP score'!$C$3:$E$6,MATCH(U288,'P-07 HACCP score'!$B$3:$B$6,0),MATCH('D-14 Ernst'!L$2,'P-07 HACCP score'!$C$2:$E$2,0))</f>
        <v>0</v>
      </c>
      <c r="BD288" s="6">
        <f>INDEX('P-07 HACCP score'!$C$3:$E$6,MATCH(V288,'P-07 HACCP score'!$B$3:$B$6,0),MATCH('D-14 Ernst'!M$2,'P-07 HACCP score'!$C$2:$E$2,0))</f>
        <v>2</v>
      </c>
      <c r="BE288" s="6">
        <f>INDEX('P-07 HACCP score'!$C$3:$E$6,MATCH(W288,'P-07 HACCP score'!$B$3:$B$6,0),MATCH('D-14 Ernst'!N$2,'P-07 HACCP score'!$C$2:$E$2,0))</f>
        <v>0</v>
      </c>
      <c r="BF288" s="6">
        <f>INDEX('P-07 HACCP score'!$C$3:$E$6,MATCH(X288,'P-07 HACCP score'!$B$3:$B$6,0),MATCH('D-14 Ernst'!O$2,'P-07 HACCP score'!$C$2:$E$2,0))</f>
        <v>0</v>
      </c>
      <c r="BG288" s="6">
        <f>INDEX('P-07 HACCP score'!$C$3:$E$6,MATCH(Y288,'P-07 HACCP score'!$B$3:$B$6,0),MATCH('D-14 Ernst'!P$2,'P-07 HACCP score'!$C$2:$E$2,0))</f>
        <v>0</v>
      </c>
      <c r="BH288" s="6">
        <f>INDEX('P-07 HACCP score'!$C$3:$E$6,MATCH(Z288,'P-07 HACCP score'!$B$3:$B$6,0),MATCH('D-14 Ernst'!Q$2,'P-07 HACCP score'!$C$2:$E$2,0))</f>
        <v>0</v>
      </c>
      <c r="BI288" s="6">
        <f>INDEX('P-07 HACCP score'!$C$3:$E$6,MATCH(AA288,'P-07 HACCP score'!$B$3:$B$6,0),MATCH('D-14 Ernst'!R$2,'P-07 HACCP score'!$C$2:$E$2,0))</f>
        <v>0</v>
      </c>
      <c r="BJ288" s="6">
        <f>INDEX('P-07 HACCP score'!$C$3:$E$6,MATCH(AB288,'P-07 HACCP score'!$B$3:$B$6,0),MATCH('D-14 Ernst'!S$2,'P-07 HACCP score'!$C$2:$E$2,0))</f>
        <v>0</v>
      </c>
      <c r="BK288" s="6">
        <f>INDEX('P-07 HACCP score'!$C$3:$E$6,MATCH(AC288,'P-07 HACCP score'!$B$3:$B$6,0),MATCH('D-14 Ernst'!T$2,'P-07 HACCP score'!$C$2:$E$2,0))</f>
        <v>0</v>
      </c>
      <c r="BL288" s="6">
        <f>INDEX('P-07 HACCP score'!$C$3:$E$6,MATCH(AD288,'P-07 HACCP score'!$B$3:$B$6,0),MATCH('D-14 Ernst'!U$2,'P-07 HACCP score'!$C$2:$E$2,0))</f>
        <v>0</v>
      </c>
      <c r="BM288" s="6">
        <f>INDEX('P-07 HACCP score'!$C$3:$E$6,MATCH(AE288,'P-07 HACCP score'!$B$3:$B$6,0),MATCH('D-14 Ernst'!V$2,'P-07 HACCP score'!$C$2:$E$2,0))</f>
        <v>0</v>
      </c>
      <c r="BN288" s="6">
        <f>INDEX('P-07 HACCP score'!$C$3:$E$6,MATCH(AF288,'P-07 HACCP score'!$B$3:$B$6,0),MATCH('D-14 Ernst'!W$2,'P-07 HACCP score'!$C$2:$E$2,0))</f>
        <v>0</v>
      </c>
    </row>
    <row r="289" spans="1:66" x14ac:dyDescent="0.25">
      <c r="A289" s="26" t="s">
        <v>597</v>
      </c>
      <c r="B289" s="25" t="s">
        <v>598</v>
      </c>
      <c r="C289" s="28" t="s">
        <v>1308</v>
      </c>
      <c r="D289" s="27" t="s">
        <v>115</v>
      </c>
      <c r="E289" s="8" t="s">
        <v>33</v>
      </c>
      <c r="F289" s="9" t="s">
        <v>54</v>
      </c>
      <c r="G289" s="9" t="s">
        <v>38</v>
      </c>
      <c r="H289" s="10" t="s">
        <v>38</v>
      </c>
      <c r="I289" s="10" t="s">
        <v>38</v>
      </c>
      <c r="J289" s="10" t="s">
        <v>33</v>
      </c>
      <c r="K289" s="10" t="s">
        <v>33</v>
      </c>
      <c r="L289" s="10" t="s">
        <v>33</v>
      </c>
      <c r="M289" s="9"/>
      <c r="N289" s="9"/>
      <c r="O289" s="9" t="s">
        <v>33</v>
      </c>
      <c r="P289" s="9"/>
      <c r="Q289" s="9"/>
      <c r="R289" s="9"/>
      <c r="S289" s="9"/>
      <c r="T289" s="9"/>
      <c r="U289" s="9"/>
      <c r="V289" s="9"/>
      <c r="W289" s="9"/>
      <c r="X289" s="9" t="s">
        <v>33</v>
      </c>
      <c r="Y289" s="9"/>
      <c r="Z289" s="9"/>
      <c r="AA289" s="9"/>
      <c r="AB289" s="9"/>
      <c r="AC289" s="9"/>
      <c r="AD289" s="9"/>
      <c r="AE289" s="9"/>
      <c r="AF289" s="7"/>
      <c r="AG289" s="11">
        <f t="shared" si="28"/>
        <v>1</v>
      </c>
      <c r="AH289" s="12">
        <f t="shared" si="29"/>
        <v>2</v>
      </c>
      <c r="AI289" s="13" t="str">
        <f t="shared" si="30"/>
        <v>HOOG</v>
      </c>
      <c r="AJ289" s="33" t="str">
        <f t="shared" si="31"/>
        <v>N</v>
      </c>
      <c r="AK289" s="14" t="str">
        <f t="shared" si="32"/>
        <v>HOOG</v>
      </c>
      <c r="AL289" s="8" t="s">
        <v>38</v>
      </c>
      <c r="AM289" s="9" t="s">
        <v>34</v>
      </c>
      <c r="AN289" s="9" t="s">
        <v>163</v>
      </c>
      <c r="AO289" s="18" t="str">
        <f t="shared" si="33"/>
        <v>J</v>
      </c>
      <c r="AP289" s="15" t="str">
        <f t="shared" si="34"/>
        <v>HOOG</v>
      </c>
      <c r="AQ289" s="6">
        <f>INDEX('P-07 HACCP score'!$C$3:$E$6,MATCH(E289,'P-07 HACCP score'!$B$3:$B$6,0),MATCH('D-14 Ernst'!A$2,'P-07 HACCP score'!$C$2:$E$2,0))</f>
        <v>2</v>
      </c>
      <c r="AR289" s="6">
        <f>INDEX('P-07 HACCP score'!$C$3:$E$6,MATCH(F289,'P-07 HACCP score'!$B$3:$B$6,0),MATCH('D-14 Ernst'!B$2,'P-07 HACCP score'!$C$2:$E$2,0))</f>
        <v>4</v>
      </c>
      <c r="AS289" s="6">
        <f>INDEX('P-07 HACCP score'!$C$3:$E$6,MATCH(G289,'P-07 HACCP score'!$B$3:$B$6,0),MATCH('D-14 Ernst'!C$2,'P-07 HACCP score'!$C$2:$E$2,0))</f>
        <v>4</v>
      </c>
      <c r="AT289" s="6">
        <f>INDEX('P-07 HACCP score'!$C$3:$E$6,MATCH(M289,'P-07 HACCP score'!$B$3:$B$6,0),MATCH('D-14 Ernst'!D$2,'P-07 HACCP score'!$C$2:$E$2,0))</f>
        <v>0</v>
      </c>
      <c r="AU289" s="6">
        <f>INDEX('P-07 HACCP score'!$C$3:$E$6,MATCH(N289,'P-07 HACCP score'!$B$3:$B$6,0),MATCH('D-14 Ernst'!E$2,'P-07 HACCP score'!$C$2:$E$2,0))</f>
        <v>0</v>
      </c>
      <c r="AV289" s="6">
        <f>INDEX('P-07 HACCP score'!$C$3:$E$6,MATCH(O289,'P-07 HACCP score'!$B$3:$B$6,0),MATCH('D-14 Ernst'!F$2,'P-07 HACCP score'!$C$2:$E$2,0))</f>
        <v>3</v>
      </c>
      <c r="AW289" s="6">
        <f>INDEX('P-07 HACCP score'!$C$3:$E$6,MATCH(P289,'P-07 HACCP score'!$B$3:$B$6,0),MATCH('D-14 Ernst'!G$2,'P-07 HACCP score'!$C$2:$E$2,0))</f>
        <v>0</v>
      </c>
      <c r="AX289" s="6">
        <f>INDEX('P-07 HACCP score'!$C$3:$E$6,MATCH(Q289,'P-07 HACCP score'!$B$3:$B$6,0),MATCH('D-14 Ernst'!H$2,'P-07 HACCP score'!$C$2:$E$2,0))</f>
        <v>0</v>
      </c>
      <c r="AY289" s="6">
        <f>INDEX('P-07 HACCP score'!$C$3:$E$6,MATCH(R289,'P-07 HACCP score'!$B$3:$B$6,0),MATCH('D-14 Ernst'!I$2,'P-07 HACCP score'!$C$2:$E$2,0))</f>
        <v>0</v>
      </c>
      <c r="AZ289" s="6">
        <f>INDEX('P-07 HACCP score'!$C$3:$E$6,MATCH(S289,'P-07 HACCP score'!$B$3:$B$6,0),MATCH('D-14 Ernst'!J$2,'P-07 HACCP score'!$C$2:$E$2,0))</f>
        <v>0</v>
      </c>
      <c r="BA289" s="6">
        <f>INDEX('P-07 HACCP score'!$C$3:$E$6,MATCH(T289,'P-07 HACCP score'!$B$3:$B$6,0),MATCH('D-14 Ernst'!K$2,'P-07 HACCP score'!$C$2:$E$2,0))</f>
        <v>0</v>
      </c>
      <c r="BB289" s="6" t="e">
        <f>INDEX('P-07 HACCP score'!$C$3:$E$6,MATCH(#REF!,'P-07 HACCP score'!$B$3:$B$6,0),MATCH('D-14 Ernst'!#REF!,'P-07 HACCP score'!$C$2:$E$2,0))</f>
        <v>#REF!</v>
      </c>
      <c r="BC289" s="6">
        <f>INDEX('P-07 HACCP score'!$C$3:$E$6,MATCH(U289,'P-07 HACCP score'!$B$3:$B$6,0),MATCH('D-14 Ernst'!L$2,'P-07 HACCP score'!$C$2:$E$2,0))</f>
        <v>0</v>
      </c>
      <c r="BD289" s="6">
        <f>INDEX('P-07 HACCP score'!$C$3:$E$6,MATCH(V289,'P-07 HACCP score'!$B$3:$B$6,0),MATCH('D-14 Ernst'!M$2,'P-07 HACCP score'!$C$2:$E$2,0))</f>
        <v>0</v>
      </c>
      <c r="BE289" s="6">
        <f>INDEX('P-07 HACCP score'!$C$3:$E$6,MATCH(W289,'P-07 HACCP score'!$B$3:$B$6,0),MATCH('D-14 Ernst'!N$2,'P-07 HACCP score'!$C$2:$E$2,0))</f>
        <v>0</v>
      </c>
      <c r="BF289" s="6">
        <f>INDEX('P-07 HACCP score'!$C$3:$E$6,MATCH(X289,'P-07 HACCP score'!$B$3:$B$6,0),MATCH('D-14 Ernst'!O$2,'P-07 HACCP score'!$C$2:$E$2,0))</f>
        <v>1</v>
      </c>
      <c r="BG289" s="6">
        <f>INDEX('P-07 HACCP score'!$C$3:$E$6,MATCH(Y289,'P-07 HACCP score'!$B$3:$B$6,0),MATCH('D-14 Ernst'!P$2,'P-07 HACCP score'!$C$2:$E$2,0))</f>
        <v>0</v>
      </c>
      <c r="BH289" s="6">
        <f>INDEX('P-07 HACCP score'!$C$3:$E$6,MATCH(Z289,'P-07 HACCP score'!$B$3:$B$6,0),MATCH('D-14 Ernst'!Q$2,'P-07 HACCP score'!$C$2:$E$2,0))</f>
        <v>0</v>
      </c>
      <c r="BI289" s="6">
        <f>INDEX('P-07 HACCP score'!$C$3:$E$6,MATCH(AA289,'P-07 HACCP score'!$B$3:$B$6,0),MATCH('D-14 Ernst'!R$2,'P-07 HACCP score'!$C$2:$E$2,0))</f>
        <v>0</v>
      </c>
      <c r="BJ289" s="6">
        <f>INDEX('P-07 HACCP score'!$C$3:$E$6,MATCH(AB289,'P-07 HACCP score'!$B$3:$B$6,0),MATCH('D-14 Ernst'!S$2,'P-07 HACCP score'!$C$2:$E$2,0))</f>
        <v>0</v>
      </c>
      <c r="BK289" s="6">
        <f>INDEX('P-07 HACCP score'!$C$3:$E$6,MATCH(AC289,'P-07 HACCP score'!$B$3:$B$6,0),MATCH('D-14 Ernst'!T$2,'P-07 HACCP score'!$C$2:$E$2,0))</f>
        <v>0</v>
      </c>
      <c r="BL289" s="6">
        <f>INDEX('P-07 HACCP score'!$C$3:$E$6,MATCH(AD289,'P-07 HACCP score'!$B$3:$B$6,0),MATCH('D-14 Ernst'!U$2,'P-07 HACCP score'!$C$2:$E$2,0))</f>
        <v>0</v>
      </c>
      <c r="BM289" s="6">
        <f>INDEX('P-07 HACCP score'!$C$3:$E$6,MATCH(AE289,'P-07 HACCP score'!$B$3:$B$6,0),MATCH('D-14 Ernst'!V$2,'P-07 HACCP score'!$C$2:$E$2,0))</f>
        <v>0</v>
      </c>
      <c r="BN289" s="6">
        <f>INDEX('P-07 HACCP score'!$C$3:$E$6,MATCH(AF289,'P-07 HACCP score'!$B$3:$B$6,0),MATCH('D-14 Ernst'!W$2,'P-07 HACCP score'!$C$2:$E$2,0))</f>
        <v>0</v>
      </c>
    </row>
    <row r="290" spans="1:66" x14ac:dyDescent="0.25">
      <c r="A290" s="26" t="s">
        <v>599</v>
      </c>
      <c r="B290" s="25" t="s">
        <v>600</v>
      </c>
      <c r="C290" s="28" t="s">
        <v>1308</v>
      </c>
      <c r="D290" s="27" t="s">
        <v>115</v>
      </c>
      <c r="E290" s="8" t="s">
        <v>33</v>
      </c>
      <c r="F290" s="9" t="s">
        <v>33</v>
      </c>
      <c r="G290" s="9" t="s">
        <v>38</v>
      </c>
      <c r="H290" s="10" t="s">
        <v>38</v>
      </c>
      <c r="I290" s="10" t="s">
        <v>38</v>
      </c>
      <c r="J290" s="10" t="s">
        <v>33</v>
      </c>
      <c r="K290" s="10" t="s">
        <v>33</v>
      </c>
      <c r="L290" s="10" t="s">
        <v>33</v>
      </c>
      <c r="M290" s="9"/>
      <c r="N290" s="9"/>
      <c r="O290" s="9"/>
      <c r="P290" s="9"/>
      <c r="Q290" s="9"/>
      <c r="R290" s="9"/>
      <c r="S290" s="9"/>
      <c r="T290" s="9"/>
      <c r="U290" s="9"/>
      <c r="V290" s="9"/>
      <c r="W290" s="9"/>
      <c r="X290" s="9" t="s">
        <v>33</v>
      </c>
      <c r="Y290" s="9"/>
      <c r="Z290" s="9"/>
      <c r="AA290" s="9"/>
      <c r="AB290" s="9"/>
      <c r="AC290" s="9"/>
      <c r="AD290" s="9"/>
      <c r="AE290" s="9"/>
      <c r="AF290" s="7"/>
      <c r="AG290" s="11">
        <f t="shared" si="28"/>
        <v>1</v>
      </c>
      <c r="AH290" s="12">
        <f t="shared" si="29"/>
        <v>1</v>
      </c>
      <c r="AI290" s="13" t="str">
        <f t="shared" si="30"/>
        <v>HOOG</v>
      </c>
      <c r="AJ290" s="33" t="str">
        <f t="shared" si="31"/>
        <v>J</v>
      </c>
      <c r="AK290" s="14" t="str">
        <f t="shared" si="32"/>
        <v>MIDDEN</v>
      </c>
      <c r="AL290" s="8" t="s">
        <v>33</v>
      </c>
      <c r="AM290" s="9" t="s">
        <v>34</v>
      </c>
      <c r="AN290" s="9" t="s">
        <v>35</v>
      </c>
      <c r="AO290" s="18" t="str">
        <f t="shared" si="33"/>
        <v>N</v>
      </c>
      <c r="AP290" s="15" t="str">
        <f t="shared" si="34"/>
        <v>MIDDEN</v>
      </c>
      <c r="AQ290" s="6">
        <f>INDEX('P-07 HACCP score'!$C$3:$E$6,MATCH(E290,'P-07 HACCP score'!$B$3:$B$6,0),MATCH('D-14 Ernst'!A$2,'P-07 HACCP score'!$C$2:$E$2,0))</f>
        <v>2</v>
      </c>
      <c r="AR290" s="6">
        <f>INDEX('P-07 HACCP score'!$C$3:$E$6,MATCH(F290,'P-07 HACCP score'!$B$3:$B$6,0),MATCH('D-14 Ernst'!B$2,'P-07 HACCP score'!$C$2:$E$2,0))</f>
        <v>3</v>
      </c>
      <c r="AS290" s="6">
        <f>INDEX('P-07 HACCP score'!$C$3:$E$6,MATCH(G290,'P-07 HACCP score'!$B$3:$B$6,0),MATCH('D-14 Ernst'!C$2,'P-07 HACCP score'!$C$2:$E$2,0))</f>
        <v>4</v>
      </c>
      <c r="AT290" s="6">
        <f>INDEX('P-07 HACCP score'!$C$3:$E$6,MATCH(M290,'P-07 HACCP score'!$B$3:$B$6,0),MATCH('D-14 Ernst'!D$2,'P-07 HACCP score'!$C$2:$E$2,0))</f>
        <v>0</v>
      </c>
      <c r="AU290" s="6">
        <f>INDEX('P-07 HACCP score'!$C$3:$E$6,MATCH(N290,'P-07 HACCP score'!$B$3:$B$6,0),MATCH('D-14 Ernst'!E$2,'P-07 HACCP score'!$C$2:$E$2,0))</f>
        <v>0</v>
      </c>
      <c r="AV290" s="6">
        <f>INDEX('P-07 HACCP score'!$C$3:$E$6,MATCH(O290,'P-07 HACCP score'!$B$3:$B$6,0),MATCH('D-14 Ernst'!F$2,'P-07 HACCP score'!$C$2:$E$2,0))</f>
        <v>0</v>
      </c>
      <c r="AW290" s="6">
        <f>INDEX('P-07 HACCP score'!$C$3:$E$6,MATCH(P290,'P-07 HACCP score'!$B$3:$B$6,0),MATCH('D-14 Ernst'!G$2,'P-07 HACCP score'!$C$2:$E$2,0))</f>
        <v>0</v>
      </c>
      <c r="AX290" s="6">
        <f>INDEX('P-07 HACCP score'!$C$3:$E$6,MATCH(Q290,'P-07 HACCP score'!$B$3:$B$6,0),MATCH('D-14 Ernst'!H$2,'P-07 HACCP score'!$C$2:$E$2,0))</f>
        <v>0</v>
      </c>
      <c r="AY290" s="6">
        <f>INDEX('P-07 HACCP score'!$C$3:$E$6,MATCH(R290,'P-07 HACCP score'!$B$3:$B$6,0),MATCH('D-14 Ernst'!I$2,'P-07 HACCP score'!$C$2:$E$2,0))</f>
        <v>0</v>
      </c>
      <c r="AZ290" s="6">
        <f>INDEX('P-07 HACCP score'!$C$3:$E$6,MATCH(S290,'P-07 HACCP score'!$B$3:$B$6,0),MATCH('D-14 Ernst'!J$2,'P-07 HACCP score'!$C$2:$E$2,0))</f>
        <v>0</v>
      </c>
      <c r="BA290" s="6">
        <f>INDEX('P-07 HACCP score'!$C$3:$E$6,MATCH(T290,'P-07 HACCP score'!$B$3:$B$6,0),MATCH('D-14 Ernst'!K$2,'P-07 HACCP score'!$C$2:$E$2,0))</f>
        <v>0</v>
      </c>
      <c r="BB290" s="6" t="e">
        <f>INDEX('P-07 HACCP score'!$C$3:$E$6,MATCH(#REF!,'P-07 HACCP score'!$B$3:$B$6,0),MATCH('D-14 Ernst'!#REF!,'P-07 HACCP score'!$C$2:$E$2,0))</f>
        <v>#REF!</v>
      </c>
      <c r="BC290" s="6">
        <f>INDEX('P-07 HACCP score'!$C$3:$E$6,MATCH(U290,'P-07 HACCP score'!$B$3:$B$6,0),MATCH('D-14 Ernst'!L$2,'P-07 HACCP score'!$C$2:$E$2,0))</f>
        <v>0</v>
      </c>
      <c r="BD290" s="6">
        <f>INDEX('P-07 HACCP score'!$C$3:$E$6,MATCH(V290,'P-07 HACCP score'!$B$3:$B$6,0),MATCH('D-14 Ernst'!M$2,'P-07 HACCP score'!$C$2:$E$2,0))</f>
        <v>0</v>
      </c>
      <c r="BE290" s="6">
        <f>INDEX('P-07 HACCP score'!$C$3:$E$6,MATCH(W290,'P-07 HACCP score'!$B$3:$B$6,0),MATCH('D-14 Ernst'!N$2,'P-07 HACCP score'!$C$2:$E$2,0))</f>
        <v>0</v>
      </c>
      <c r="BF290" s="6">
        <f>INDEX('P-07 HACCP score'!$C$3:$E$6,MATCH(X290,'P-07 HACCP score'!$B$3:$B$6,0),MATCH('D-14 Ernst'!O$2,'P-07 HACCP score'!$C$2:$E$2,0))</f>
        <v>1</v>
      </c>
      <c r="BG290" s="6">
        <f>INDEX('P-07 HACCP score'!$C$3:$E$6,MATCH(Y290,'P-07 HACCP score'!$B$3:$B$6,0),MATCH('D-14 Ernst'!P$2,'P-07 HACCP score'!$C$2:$E$2,0))</f>
        <v>0</v>
      </c>
      <c r="BH290" s="6">
        <f>INDEX('P-07 HACCP score'!$C$3:$E$6,MATCH(Z290,'P-07 HACCP score'!$B$3:$B$6,0),MATCH('D-14 Ernst'!Q$2,'P-07 HACCP score'!$C$2:$E$2,0))</f>
        <v>0</v>
      </c>
      <c r="BI290" s="6">
        <f>INDEX('P-07 HACCP score'!$C$3:$E$6,MATCH(AA290,'P-07 HACCP score'!$B$3:$B$6,0),MATCH('D-14 Ernst'!R$2,'P-07 HACCP score'!$C$2:$E$2,0))</f>
        <v>0</v>
      </c>
      <c r="BJ290" s="6">
        <f>INDEX('P-07 HACCP score'!$C$3:$E$6,MATCH(AB290,'P-07 HACCP score'!$B$3:$B$6,0),MATCH('D-14 Ernst'!S$2,'P-07 HACCP score'!$C$2:$E$2,0))</f>
        <v>0</v>
      </c>
      <c r="BK290" s="6">
        <f>INDEX('P-07 HACCP score'!$C$3:$E$6,MATCH(AC290,'P-07 HACCP score'!$B$3:$B$6,0),MATCH('D-14 Ernst'!T$2,'P-07 HACCP score'!$C$2:$E$2,0))</f>
        <v>0</v>
      </c>
      <c r="BL290" s="6">
        <f>INDEX('P-07 HACCP score'!$C$3:$E$6,MATCH(AD290,'P-07 HACCP score'!$B$3:$B$6,0),MATCH('D-14 Ernst'!U$2,'P-07 HACCP score'!$C$2:$E$2,0))</f>
        <v>0</v>
      </c>
      <c r="BM290" s="6">
        <f>INDEX('P-07 HACCP score'!$C$3:$E$6,MATCH(AE290,'P-07 HACCP score'!$B$3:$B$6,0),MATCH('D-14 Ernst'!V$2,'P-07 HACCP score'!$C$2:$E$2,0))</f>
        <v>0</v>
      </c>
      <c r="BN290" s="6">
        <f>INDEX('P-07 HACCP score'!$C$3:$E$6,MATCH(AF290,'P-07 HACCP score'!$B$3:$B$6,0),MATCH('D-14 Ernst'!W$2,'P-07 HACCP score'!$C$2:$E$2,0))</f>
        <v>0</v>
      </c>
    </row>
    <row r="291" spans="1:66" x14ac:dyDescent="0.25">
      <c r="A291" s="26" t="s">
        <v>601</v>
      </c>
      <c r="B291" s="25" t="s">
        <v>602</v>
      </c>
      <c r="C291" s="28" t="s">
        <v>1308</v>
      </c>
      <c r="D291" s="27" t="s">
        <v>115</v>
      </c>
      <c r="E291" s="8" t="s">
        <v>33</v>
      </c>
      <c r="F291" s="9" t="s">
        <v>38</v>
      </c>
      <c r="G291" s="9" t="s">
        <v>38</v>
      </c>
      <c r="H291" s="10" t="s">
        <v>38</v>
      </c>
      <c r="I291" s="10" t="s">
        <v>38</v>
      </c>
      <c r="J291" s="10" t="s">
        <v>33</v>
      </c>
      <c r="K291" s="10" t="s">
        <v>33</v>
      </c>
      <c r="L291" s="10" t="s">
        <v>33</v>
      </c>
      <c r="M291" s="9"/>
      <c r="N291" s="9"/>
      <c r="O291" s="9" t="s">
        <v>33</v>
      </c>
      <c r="P291" s="9"/>
      <c r="Q291" s="9"/>
      <c r="R291" s="9"/>
      <c r="S291" s="9"/>
      <c r="T291" s="9"/>
      <c r="U291" s="9"/>
      <c r="V291" s="9"/>
      <c r="W291" s="9"/>
      <c r="X291" s="9"/>
      <c r="Y291" s="9"/>
      <c r="Z291" s="9"/>
      <c r="AA291" s="9"/>
      <c r="AB291" s="9"/>
      <c r="AC291" s="9"/>
      <c r="AD291" s="9"/>
      <c r="AE291" s="9"/>
      <c r="AF291" s="7"/>
      <c r="AG291" s="11">
        <f t="shared" si="28"/>
        <v>1</v>
      </c>
      <c r="AH291" s="12">
        <f t="shared" si="29"/>
        <v>2</v>
      </c>
      <c r="AI291" s="13" t="str">
        <f t="shared" si="30"/>
        <v>HOOG</v>
      </c>
      <c r="AJ291" s="33" t="str">
        <f t="shared" si="31"/>
        <v>N</v>
      </c>
      <c r="AK291" s="14" t="str">
        <f t="shared" si="32"/>
        <v>HOOG</v>
      </c>
      <c r="AL291" s="8" t="s">
        <v>38</v>
      </c>
      <c r="AM291" s="9" t="s">
        <v>34</v>
      </c>
      <c r="AN291" s="9" t="s">
        <v>163</v>
      </c>
      <c r="AO291" s="18" t="str">
        <f t="shared" si="33"/>
        <v>J</v>
      </c>
      <c r="AP291" s="15" t="str">
        <f t="shared" si="34"/>
        <v>HOOG</v>
      </c>
      <c r="AQ291" s="6">
        <f>INDEX('P-07 HACCP score'!$C$3:$E$6,MATCH(E291,'P-07 HACCP score'!$B$3:$B$6,0),MATCH('D-14 Ernst'!A$2,'P-07 HACCP score'!$C$2:$E$2,0))</f>
        <v>2</v>
      </c>
      <c r="AR291" s="6">
        <f>INDEX('P-07 HACCP score'!$C$3:$E$6,MATCH(F291,'P-07 HACCP score'!$B$3:$B$6,0),MATCH('D-14 Ernst'!B$2,'P-07 HACCP score'!$C$2:$E$2,0))</f>
        <v>4</v>
      </c>
      <c r="AS291" s="6">
        <f>INDEX('P-07 HACCP score'!$C$3:$E$6,MATCH(G291,'P-07 HACCP score'!$B$3:$B$6,0),MATCH('D-14 Ernst'!C$2,'P-07 HACCP score'!$C$2:$E$2,0))</f>
        <v>4</v>
      </c>
      <c r="AT291" s="6">
        <f>INDEX('P-07 HACCP score'!$C$3:$E$6,MATCH(M291,'P-07 HACCP score'!$B$3:$B$6,0),MATCH('D-14 Ernst'!D$2,'P-07 HACCP score'!$C$2:$E$2,0))</f>
        <v>0</v>
      </c>
      <c r="AU291" s="6">
        <f>INDEX('P-07 HACCP score'!$C$3:$E$6,MATCH(N291,'P-07 HACCP score'!$B$3:$B$6,0),MATCH('D-14 Ernst'!E$2,'P-07 HACCP score'!$C$2:$E$2,0))</f>
        <v>0</v>
      </c>
      <c r="AV291" s="6">
        <f>INDEX('P-07 HACCP score'!$C$3:$E$6,MATCH(O291,'P-07 HACCP score'!$B$3:$B$6,0),MATCH('D-14 Ernst'!F$2,'P-07 HACCP score'!$C$2:$E$2,0))</f>
        <v>3</v>
      </c>
      <c r="AW291" s="6">
        <f>INDEX('P-07 HACCP score'!$C$3:$E$6,MATCH(P291,'P-07 HACCP score'!$B$3:$B$6,0),MATCH('D-14 Ernst'!G$2,'P-07 HACCP score'!$C$2:$E$2,0))</f>
        <v>0</v>
      </c>
      <c r="AX291" s="6">
        <f>INDEX('P-07 HACCP score'!$C$3:$E$6,MATCH(Q291,'P-07 HACCP score'!$B$3:$B$6,0),MATCH('D-14 Ernst'!H$2,'P-07 HACCP score'!$C$2:$E$2,0))</f>
        <v>0</v>
      </c>
      <c r="AY291" s="6">
        <f>INDEX('P-07 HACCP score'!$C$3:$E$6,MATCH(R291,'P-07 HACCP score'!$B$3:$B$6,0),MATCH('D-14 Ernst'!I$2,'P-07 HACCP score'!$C$2:$E$2,0))</f>
        <v>0</v>
      </c>
      <c r="AZ291" s="6">
        <f>INDEX('P-07 HACCP score'!$C$3:$E$6,MATCH(S291,'P-07 HACCP score'!$B$3:$B$6,0),MATCH('D-14 Ernst'!J$2,'P-07 HACCP score'!$C$2:$E$2,0))</f>
        <v>0</v>
      </c>
      <c r="BA291" s="6">
        <f>INDEX('P-07 HACCP score'!$C$3:$E$6,MATCH(T291,'P-07 HACCP score'!$B$3:$B$6,0),MATCH('D-14 Ernst'!K$2,'P-07 HACCP score'!$C$2:$E$2,0))</f>
        <v>0</v>
      </c>
      <c r="BB291" s="6" t="e">
        <f>INDEX('P-07 HACCP score'!$C$3:$E$6,MATCH(#REF!,'P-07 HACCP score'!$B$3:$B$6,0),MATCH('D-14 Ernst'!#REF!,'P-07 HACCP score'!$C$2:$E$2,0))</f>
        <v>#REF!</v>
      </c>
      <c r="BC291" s="6">
        <f>INDEX('P-07 HACCP score'!$C$3:$E$6,MATCH(U291,'P-07 HACCP score'!$B$3:$B$6,0),MATCH('D-14 Ernst'!L$2,'P-07 HACCP score'!$C$2:$E$2,0))</f>
        <v>0</v>
      </c>
      <c r="BD291" s="6">
        <f>INDEX('P-07 HACCP score'!$C$3:$E$6,MATCH(V291,'P-07 HACCP score'!$B$3:$B$6,0),MATCH('D-14 Ernst'!M$2,'P-07 HACCP score'!$C$2:$E$2,0))</f>
        <v>0</v>
      </c>
      <c r="BE291" s="6">
        <f>INDEX('P-07 HACCP score'!$C$3:$E$6,MATCH(W291,'P-07 HACCP score'!$B$3:$B$6,0),MATCH('D-14 Ernst'!N$2,'P-07 HACCP score'!$C$2:$E$2,0))</f>
        <v>0</v>
      </c>
      <c r="BF291" s="6">
        <f>INDEX('P-07 HACCP score'!$C$3:$E$6,MATCH(X291,'P-07 HACCP score'!$B$3:$B$6,0),MATCH('D-14 Ernst'!O$2,'P-07 HACCP score'!$C$2:$E$2,0))</f>
        <v>0</v>
      </c>
      <c r="BG291" s="6">
        <f>INDEX('P-07 HACCP score'!$C$3:$E$6,MATCH(Y291,'P-07 HACCP score'!$B$3:$B$6,0),MATCH('D-14 Ernst'!P$2,'P-07 HACCP score'!$C$2:$E$2,0))</f>
        <v>0</v>
      </c>
      <c r="BH291" s="6">
        <f>INDEX('P-07 HACCP score'!$C$3:$E$6,MATCH(Z291,'P-07 HACCP score'!$B$3:$B$6,0),MATCH('D-14 Ernst'!Q$2,'P-07 HACCP score'!$C$2:$E$2,0))</f>
        <v>0</v>
      </c>
      <c r="BI291" s="6">
        <f>INDEX('P-07 HACCP score'!$C$3:$E$6,MATCH(AA291,'P-07 HACCP score'!$B$3:$B$6,0),MATCH('D-14 Ernst'!R$2,'P-07 HACCP score'!$C$2:$E$2,0))</f>
        <v>0</v>
      </c>
      <c r="BJ291" s="6">
        <f>INDEX('P-07 HACCP score'!$C$3:$E$6,MATCH(AB291,'P-07 HACCP score'!$B$3:$B$6,0),MATCH('D-14 Ernst'!S$2,'P-07 HACCP score'!$C$2:$E$2,0))</f>
        <v>0</v>
      </c>
      <c r="BK291" s="6">
        <f>INDEX('P-07 HACCP score'!$C$3:$E$6,MATCH(AC291,'P-07 HACCP score'!$B$3:$B$6,0),MATCH('D-14 Ernst'!T$2,'P-07 HACCP score'!$C$2:$E$2,0))</f>
        <v>0</v>
      </c>
      <c r="BL291" s="6">
        <f>INDEX('P-07 HACCP score'!$C$3:$E$6,MATCH(AD291,'P-07 HACCP score'!$B$3:$B$6,0),MATCH('D-14 Ernst'!U$2,'P-07 HACCP score'!$C$2:$E$2,0))</f>
        <v>0</v>
      </c>
      <c r="BM291" s="6">
        <f>INDEX('P-07 HACCP score'!$C$3:$E$6,MATCH(AE291,'P-07 HACCP score'!$B$3:$B$6,0),MATCH('D-14 Ernst'!V$2,'P-07 HACCP score'!$C$2:$E$2,0))</f>
        <v>0</v>
      </c>
      <c r="BN291" s="6">
        <f>INDEX('P-07 HACCP score'!$C$3:$E$6,MATCH(AF291,'P-07 HACCP score'!$B$3:$B$6,0),MATCH('D-14 Ernst'!W$2,'P-07 HACCP score'!$C$2:$E$2,0))</f>
        <v>0</v>
      </c>
    </row>
    <row r="292" spans="1:66" x14ac:dyDescent="0.25">
      <c r="A292" s="26" t="s">
        <v>603</v>
      </c>
      <c r="B292" s="25" t="s">
        <v>604</v>
      </c>
      <c r="C292" s="28" t="s">
        <v>1308</v>
      </c>
      <c r="D292" s="27" t="s">
        <v>115</v>
      </c>
      <c r="E292" s="8" t="s">
        <v>33</v>
      </c>
      <c r="F292" s="9" t="s">
        <v>33</v>
      </c>
      <c r="G292" s="9" t="s">
        <v>38</v>
      </c>
      <c r="H292" s="10" t="s">
        <v>38</v>
      </c>
      <c r="I292" s="10" t="s">
        <v>38</v>
      </c>
      <c r="J292" s="10" t="s">
        <v>33</v>
      </c>
      <c r="K292" s="10" t="s">
        <v>33</v>
      </c>
      <c r="L292" s="10" t="s">
        <v>33</v>
      </c>
      <c r="M292" s="9"/>
      <c r="N292" s="9"/>
      <c r="O292" s="9"/>
      <c r="P292" s="9"/>
      <c r="Q292" s="9"/>
      <c r="R292" s="9"/>
      <c r="S292" s="9"/>
      <c r="T292" s="9"/>
      <c r="U292" s="9"/>
      <c r="V292" s="9"/>
      <c r="W292" s="9"/>
      <c r="X292" s="9"/>
      <c r="Y292" s="9"/>
      <c r="Z292" s="9"/>
      <c r="AA292" s="9"/>
      <c r="AB292" s="9"/>
      <c r="AC292" s="9"/>
      <c r="AD292" s="9"/>
      <c r="AE292" s="9"/>
      <c r="AF292" s="7"/>
      <c r="AG292" s="11">
        <f t="shared" si="28"/>
        <v>1</v>
      </c>
      <c r="AH292" s="12">
        <f t="shared" si="29"/>
        <v>1</v>
      </c>
      <c r="AI292" s="13" t="str">
        <f t="shared" si="30"/>
        <v>HOOG</v>
      </c>
      <c r="AJ292" s="33" t="str">
        <f t="shared" si="31"/>
        <v>J</v>
      </c>
      <c r="AK292" s="14" t="str">
        <f t="shared" si="32"/>
        <v>MIDDEN</v>
      </c>
      <c r="AL292" s="8" t="s">
        <v>33</v>
      </c>
      <c r="AM292" s="9" t="s">
        <v>34</v>
      </c>
      <c r="AN292" s="9" t="s">
        <v>35</v>
      </c>
      <c r="AO292" s="18" t="str">
        <f t="shared" si="33"/>
        <v>N</v>
      </c>
      <c r="AP292" s="15" t="str">
        <f t="shared" si="34"/>
        <v>MIDDEN</v>
      </c>
      <c r="AQ292" s="6">
        <f>INDEX('P-07 HACCP score'!$C$3:$E$6,MATCH(E292,'P-07 HACCP score'!$B$3:$B$6,0),MATCH('D-14 Ernst'!A$2,'P-07 HACCP score'!$C$2:$E$2,0))</f>
        <v>2</v>
      </c>
      <c r="AR292" s="6">
        <f>INDEX('P-07 HACCP score'!$C$3:$E$6,MATCH(F292,'P-07 HACCP score'!$B$3:$B$6,0),MATCH('D-14 Ernst'!B$2,'P-07 HACCP score'!$C$2:$E$2,0))</f>
        <v>3</v>
      </c>
      <c r="AS292" s="6">
        <f>INDEX('P-07 HACCP score'!$C$3:$E$6,MATCH(G292,'P-07 HACCP score'!$B$3:$B$6,0),MATCH('D-14 Ernst'!C$2,'P-07 HACCP score'!$C$2:$E$2,0))</f>
        <v>4</v>
      </c>
      <c r="AT292" s="6">
        <f>INDEX('P-07 HACCP score'!$C$3:$E$6,MATCH(M292,'P-07 HACCP score'!$B$3:$B$6,0),MATCH('D-14 Ernst'!D$2,'P-07 HACCP score'!$C$2:$E$2,0))</f>
        <v>0</v>
      </c>
      <c r="AU292" s="6">
        <f>INDEX('P-07 HACCP score'!$C$3:$E$6,MATCH(N292,'P-07 HACCP score'!$B$3:$B$6,0),MATCH('D-14 Ernst'!E$2,'P-07 HACCP score'!$C$2:$E$2,0))</f>
        <v>0</v>
      </c>
      <c r="AV292" s="6">
        <f>INDEX('P-07 HACCP score'!$C$3:$E$6,MATCH(O292,'P-07 HACCP score'!$B$3:$B$6,0),MATCH('D-14 Ernst'!F$2,'P-07 HACCP score'!$C$2:$E$2,0))</f>
        <v>0</v>
      </c>
      <c r="AW292" s="6">
        <f>INDEX('P-07 HACCP score'!$C$3:$E$6,MATCH(P292,'P-07 HACCP score'!$B$3:$B$6,0),MATCH('D-14 Ernst'!G$2,'P-07 HACCP score'!$C$2:$E$2,0))</f>
        <v>0</v>
      </c>
      <c r="AX292" s="6">
        <f>INDEX('P-07 HACCP score'!$C$3:$E$6,MATCH(Q292,'P-07 HACCP score'!$B$3:$B$6,0),MATCH('D-14 Ernst'!H$2,'P-07 HACCP score'!$C$2:$E$2,0))</f>
        <v>0</v>
      </c>
      <c r="AY292" s="6">
        <f>INDEX('P-07 HACCP score'!$C$3:$E$6,MATCH(R292,'P-07 HACCP score'!$B$3:$B$6,0),MATCH('D-14 Ernst'!I$2,'P-07 HACCP score'!$C$2:$E$2,0))</f>
        <v>0</v>
      </c>
      <c r="AZ292" s="6">
        <f>INDEX('P-07 HACCP score'!$C$3:$E$6,MATCH(S292,'P-07 HACCP score'!$B$3:$B$6,0),MATCH('D-14 Ernst'!J$2,'P-07 HACCP score'!$C$2:$E$2,0))</f>
        <v>0</v>
      </c>
      <c r="BA292" s="6">
        <f>INDEX('P-07 HACCP score'!$C$3:$E$6,MATCH(T292,'P-07 HACCP score'!$B$3:$B$6,0),MATCH('D-14 Ernst'!K$2,'P-07 HACCP score'!$C$2:$E$2,0))</f>
        <v>0</v>
      </c>
      <c r="BB292" s="6" t="e">
        <f>INDEX('P-07 HACCP score'!$C$3:$E$6,MATCH(#REF!,'P-07 HACCP score'!$B$3:$B$6,0),MATCH('D-14 Ernst'!#REF!,'P-07 HACCP score'!$C$2:$E$2,0))</f>
        <v>#REF!</v>
      </c>
      <c r="BC292" s="6">
        <f>INDEX('P-07 HACCP score'!$C$3:$E$6,MATCH(U292,'P-07 HACCP score'!$B$3:$B$6,0),MATCH('D-14 Ernst'!L$2,'P-07 HACCP score'!$C$2:$E$2,0))</f>
        <v>0</v>
      </c>
      <c r="BD292" s="6">
        <f>INDEX('P-07 HACCP score'!$C$3:$E$6,MATCH(V292,'P-07 HACCP score'!$B$3:$B$6,0),MATCH('D-14 Ernst'!M$2,'P-07 HACCP score'!$C$2:$E$2,0))</f>
        <v>0</v>
      </c>
      <c r="BE292" s="6">
        <f>INDEX('P-07 HACCP score'!$C$3:$E$6,MATCH(W292,'P-07 HACCP score'!$B$3:$B$6,0),MATCH('D-14 Ernst'!N$2,'P-07 HACCP score'!$C$2:$E$2,0))</f>
        <v>0</v>
      </c>
      <c r="BF292" s="6">
        <f>INDEX('P-07 HACCP score'!$C$3:$E$6,MATCH(X292,'P-07 HACCP score'!$B$3:$B$6,0),MATCH('D-14 Ernst'!O$2,'P-07 HACCP score'!$C$2:$E$2,0))</f>
        <v>0</v>
      </c>
      <c r="BG292" s="6">
        <f>INDEX('P-07 HACCP score'!$C$3:$E$6,MATCH(Y292,'P-07 HACCP score'!$B$3:$B$6,0),MATCH('D-14 Ernst'!P$2,'P-07 HACCP score'!$C$2:$E$2,0))</f>
        <v>0</v>
      </c>
      <c r="BH292" s="6">
        <f>INDEX('P-07 HACCP score'!$C$3:$E$6,MATCH(Z292,'P-07 HACCP score'!$B$3:$B$6,0),MATCH('D-14 Ernst'!Q$2,'P-07 HACCP score'!$C$2:$E$2,0))</f>
        <v>0</v>
      </c>
      <c r="BI292" s="6">
        <f>INDEX('P-07 HACCP score'!$C$3:$E$6,MATCH(AA292,'P-07 HACCP score'!$B$3:$B$6,0),MATCH('D-14 Ernst'!R$2,'P-07 HACCP score'!$C$2:$E$2,0))</f>
        <v>0</v>
      </c>
      <c r="BJ292" s="6">
        <f>INDEX('P-07 HACCP score'!$C$3:$E$6,MATCH(AB292,'P-07 HACCP score'!$B$3:$B$6,0),MATCH('D-14 Ernst'!S$2,'P-07 HACCP score'!$C$2:$E$2,0))</f>
        <v>0</v>
      </c>
      <c r="BK292" s="6">
        <f>INDEX('P-07 HACCP score'!$C$3:$E$6,MATCH(AC292,'P-07 HACCP score'!$B$3:$B$6,0),MATCH('D-14 Ernst'!T$2,'P-07 HACCP score'!$C$2:$E$2,0))</f>
        <v>0</v>
      </c>
      <c r="BL292" s="6">
        <f>INDEX('P-07 HACCP score'!$C$3:$E$6,MATCH(AD292,'P-07 HACCP score'!$B$3:$B$6,0),MATCH('D-14 Ernst'!U$2,'P-07 HACCP score'!$C$2:$E$2,0))</f>
        <v>0</v>
      </c>
      <c r="BM292" s="6">
        <f>INDEX('P-07 HACCP score'!$C$3:$E$6,MATCH(AE292,'P-07 HACCP score'!$B$3:$B$6,0),MATCH('D-14 Ernst'!V$2,'P-07 HACCP score'!$C$2:$E$2,0))</f>
        <v>0</v>
      </c>
      <c r="BN292" s="6">
        <f>INDEX('P-07 HACCP score'!$C$3:$E$6,MATCH(AF292,'P-07 HACCP score'!$B$3:$B$6,0),MATCH('D-14 Ernst'!W$2,'P-07 HACCP score'!$C$2:$E$2,0))</f>
        <v>0</v>
      </c>
    </row>
    <row r="293" spans="1:66" x14ac:dyDescent="0.25">
      <c r="A293" s="26" t="s">
        <v>605</v>
      </c>
      <c r="B293" s="25" t="s">
        <v>606</v>
      </c>
      <c r="C293" s="28" t="s">
        <v>1308</v>
      </c>
      <c r="D293" s="27" t="s">
        <v>115</v>
      </c>
      <c r="E293" s="8" t="s">
        <v>33</v>
      </c>
      <c r="F293" s="9" t="s">
        <v>33</v>
      </c>
      <c r="G293" s="9" t="s">
        <v>54</v>
      </c>
      <c r="H293" s="10" t="s">
        <v>54</v>
      </c>
      <c r="I293" s="10" t="s">
        <v>54</v>
      </c>
      <c r="J293" s="10" t="s">
        <v>33</v>
      </c>
      <c r="K293" s="10" t="s">
        <v>33</v>
      </c>
      <c r="L293" s="10" t="s">
        <v>33</v>
      </c>
      <c r="M293" s="9"/>
      <c r="N293" s="9"/>
      <c r="O293" s="9" t="s">
        <v>33</v>
      </c>
      <c r="P293" s="9"/>
      <c r="Q293" s="9"/>
      <c r="R293" s="9"/>
      <c r="S293" s="9"/>
      <c r="T293" s="9"/>
      <c r="U293" s="9"/>
      <c r="V293" s="9"/>
      <c r="W293" s="9"/>
      <c r="X293" s="9"/>
      <c r="Y293" s="9" t="s">
        <v>33</v>
      </c>
      <c r="Z293" s="9"/>
      <c r="AA293" s="9"/>
      <c r="AB293" s="9"/>
      <c r="AC293" s="9"/>
      <c r="AD293" s="9"/>
      <c r="AE293" s="9"/>
      <c r="AF293" s="7"/>
      <c r="AG293" s="11">
        <f t="shared" si="28"/>
        <v>3</v>
      </c>
      <c r="AH293" s="12">
        <f t="shared" si="29"/>
        <v>0</v>
      </c>
      <c r="AI293" s="13" t="str">
        <f t="shared" si="30"/>
        <v>MIDDEN</v>
      </c>
      <c r="AJ293" s="33" t="str">
        <f t="shared" si="31"/>
        <v>N</v>
      </c>
      <c r="AK293" s="14" t="str">
        <f t="shared" si="32"/>
        <v>MIDDEN</v>
      </c>
      <c r="AL293" s="8" t="s">
        <v>33</v>
      </c>
      <c r="AM293" s="9" t="s">
        <v>34</v>
      </c>
      <c r="AN293" s="9" t="s">
        <v>163</v>
      </c>
      <c r="AO293" s="18" t="str">
        <f t="shared" si="33"/>
        <v>J</v>
      </c>
      <c r="AP293" s="15" t="str">
        <f t="shared" si="34"/>
        <v>HOOG</v>
      </c>
      <c r="AQ293" s="6">
        <f>INDEX('P-07 HACCP score'!$C$3:$E$6,MATCH(E293,'P-07 HACCP score'!$B$3:$B$6,0),MATCH('D-14 Ernst'!A$2,'P-07 HACCP score'!$C$2:$E$2,0))</f>
        <v>2</v>
      </c>
      <c r="AR293" s="6">
        <f>INDEX('P-07 HACCP score'!$C$3:$E$6,MATCH(F293,'P-07 HACCP score'!$B$3:$B$6,0),MATCH('D-14 Ernst'!B$2,'P-07 HACCP score'!$C$2:$E$2,0))</f>
        <v>3</v>
      </c>
      <c r="AS293" s="6">
        <f>INDEX('P-07 HACCP score'!$C$3:$E$6,MATCH(G293,'P-07 HACCP score'!$B$3:$B$6,0),MATCH('D-14 Ernst'!C$2,'P-07 HACCP score'!$C$2:$E$2,0))</f>
        <v>3</v>
      </c>
      <c r="AT293" s="6">
        <f>INDEX('P-07 HACCP score'!$C$3:$E$6,MATCH(M293,'P-07 HACCP score'!$B$3:$B$6,0),MATCH('D-14 Ernst'!D$2,'P-07 HACCP score'!$C$2:$E$2,0))</f>
        <v>0</v>
      </c>
      <c r="AU293" s="6">
        <f>INDEX('P-07 HACCP score'!$C$3:$E$6,MATCH(N293,'P-07 HACCP score'!$B$3:$B$6,0),MATCH('D-14 Ernst'!E$2,'P-07 HACCP score'!$C$2:$E$2,0))</f>
        <v>0</v>
      </c>
      <c r="AV293" s="6">
        <f>INDEX('P-07 HACCP score'!$C$3:$E$6,MATCH(O293,'P-07 HACCP score'!$B$3:$B$6,0),MATCH('D-14 Ernst'!F$2,'P-07 HACCP score'!$C$2:$E$2,0))</f>
        <v>3</v>
      </c>
      <c r="AW293" s="6">
        <f>INDEX('P-07 HACCP score'!$C$3:$E$6,MATCH(P293,'P-07 HACCP score'!$B$3:$B$6,0),MATCH('D-14 Ernst'!G$2,'P-07 HACCP score'!$C$2:$E$2,0))</f>
        <v>0</v>
      </c>
      <c r="AX293" s="6">
        <f>INDEX('P-07 HACCP score'!$C$3:$E$6,MATCH(Q293,'P-07 HACCP score'!$B$3:$B$6,0),MATCH('D-14 Ernst'!H$2,'P-07 HACCP score'!$C$2:$E$2,0))</f>
        <v>0</v>
      </c>
      <c r="AY293" s="6">
        <f>INDEX('P-07 HACCP score'!$C$3:$E$6,MATCH(R293,'P-07 HACCP score'!$B$3:$B$6,0),MATCH('D-14 Ernst'!I$2,'P-07 HACCP score'!$C$2:$E$2,0))</f>
        <v>0</v>
      </c>
      <c r="AZ293" s="6">
        <f>INDEX('P-07 HACCP score'!$C$3:$E$6,MATCH(S293,'P-07 HACCP score'!$B$3:$B$6,0),MATCH('D-14 Ernst'!J$2,'P-07 HACCP score'!$C$2:$E$2,0))</f>
        <v>0</v>
      </c>
      <c r="BA293" s="6">
        <f>INDEX('P-07 HACCP score'!$C$3:$E$6,MATCH(T293,'P-07 HACCP score'!$B$3:$B$6,0),MATCH('D-14 Ernst'!K$2,'P-07 HACCP score'!$C$2:$E$2,0))</f>
        <v>0</v>
      </c>
      <c r="BB293" s="6" t="e">
        <f>INDEX('P-07 HACCP score'!$C$3:$E$6,MATCH(#REF!,'P-07 HACCP score'!$B$3:$B$6,0),MATCH('D-14 Ernst'!#REF!,'P-07 HACCP score'!$C$2:$E$2,0))</f>
        <v>#REF!</v>
      </c>
      <c r="BC293" s="6">
        <f>INDEX('P-07 HACCP score'!$C$3:$E$6,MATCH(U293,'P-07 HACCP score'!$B$3:$B$6,0),MATCH('D-14 Ernst'!L$2,'P-07 HACCP score'!$C$2:$E$2,0))</f>
        <v>0</v>
      </c>
      <c r="BD293" s="6">
        <f>INDEX('P-07 HACCP score'!$C$3:$E$6,MATCH(V293,'P-07 HACCP score'!$B$3:$B$6,0),MATCH('D-14 Ernst'!M$2,'P-07 HACCP score'!$C$2:$E$2,0))</f>
        <v>0</v>
      </c>
      <c r="BE293" s="6">
        <f>INDEX('P-07 HACCP score'!$C$3:$E$6,MATCH(W293,'P-07 HACCP score'!$B$3:$B$6,0),MATCH('D-14 Ernst'!N$2,'P-07 HACCP score'!$C$2:$E$2,0))</f>
        <v>0</v>
      </c>
      <c r="BF293" s="6">
        <f>INDEX('P-07 HACCP score'!$C$3:$E$6,MATCH(X293,'P-07 HACCP score'!$B$3:$B$6,0),MATCH('D-14 Ernst'!O$2,'P-07 HACCP score'!$C$2:$E$2,0))</f>
        <v>0</v>
      </c>
      <c r="BG293" s="6">
        <f>INDEX('P-07 HACCP score'!$C$3:$E$6,MATCH(Y293,'P-07 HACCP score'!$B$3:$B$6,0),MATCH('D-14 Ernst'!P$2,'P-07 HACCP score'!$C$2:$E$2,0))</f>
        <v>1</v>
      </c>
      <c r="BH293" s="6">
        <f>INDEX('P-07 HACCP score'!$C$3:$E$6,MATCH(Z293,'P-07 HACCP score'!$B$3:$B$6,0),MATCH('D-14 Ernst'!Q$2,'P-07 HACCP score'!$C$2:$E$2,0))</f>
        <v>0</v>
      </c>
      <c r="BI293" s="6">
        <f>INDEX('P-07 HACCP score'!$C$3:$E$6,MATCH(AA293,'P-07 HACCP score'!$B$3:$B$6,0),MATCH('D-14 Ernst'!R$2,'P-07 HACCP score'!$C$2:$E$2,0))</f>
        <v>0</v>
      </c>
      <c r="BJ293" s="6">
        <f>INDEX('P-07 HACCP score'!$C$3:$E$6,MATCH(AB293,'P-07 HACCP score'!$B$3:$B$6,0),MATCH('D-14 Ernst'!S$2,'P-07 HACCP score'!$C$2:$E$2,0))</f>
        <v>0</v>
      </c>
      <c r="BK293" s="6">
        <f>INDEX('P-07 HACCP score'!$C$3:$E$6,MATCH(AC293,'P-07 HACCP score'!$B$3:$B$6,0),MATCH('D-14 Ernst'!T$2,'P-07 HACCP score'!$C$2:$E$2,0))</f>
        <v>0</v>
      </c>
      <c r="BL293" s="6">
        <f>INDEX('P-07 HACCP score'!$C$3:$E$6,MATCH(AD293,'P-07 HACCP score'!$B$3:$B$6,0),MATCH('D-14 Ernst'!U$2,'P-07 HACCP score'!$C$2:$E$2,0))</f>
        <v>0</v>
      </c>
      <c r="BM293" s="6">
        <f>INDEX('P-07 HACCP score'!$C$3:$E$6,MATCH(AE293,'P-07 HACCP score'!$B$3:$B$6,0),MATCH('D-14 Ernst'!V$2,'P-07 HACCP score'!$C$2:$E$2,0))</f>
        <v>0</v>
      </c>
      <c r="BN293" s="6">
        <f>INDEX('P-07 HACCP score'!$C$3:$E$6,MATCH(AF293,'P-07 HACCP score'!$B$3:$B$6,0),MATCH('D-14 Ernst'!W$2,'P-07 HACCP score'!$C$2:$E$2,0))</f>
        <v>0</v>
      </c>
    </row>
    <row r="294" spans="1:66" x14ac:dyDescent="0.25">
      <c r="A294" s="26" t="s">
        <v>607</v>
      </c>
      <c r="B294" s="25" t="s">
        <v>608</v>
      </c>
      <c r="C294" s="28" t="s">
        <v>1308</v>
      </c>
      <c r="D294" s="27" t="s">
        <v>115</v>
      </c>
      <c r="E294" s="8" t="s">
        <v>33</v>
      </c>
      <c r="F294" s="9" t="s">
        <v>33</v>
      </c>
      <c r="G294" s="9" t="s">
        <v>54</v>
      </c>
      <c r="H294" s="10" t="s">
        <v>54</v>
      </c>
      <c r="I294" s="10" t="s">
        <v>54</v>
      </c>
      <c r="J294" s="10" t="s">
        <v>33</v>
      </c>
      <c r="K294" s="10" t="s">
        <v>33</v>
      </c>
      <c r="L294" s="10" t="s">
        <v>33</v>
      </c>
      <c r="M294" s="9"/>
      <c r="N294" s="9"/>
      <c r="O294" s="9" t="s">
        <v>33</v>
      </c>
      <c r="P294" s="9"/>
      <c r="Q294" s="9"/>
      <c r="R294" s="9"/>
      <c r="S294" s="9"/>
      <c r="T294" s="9"/>
      <c r="U294" s="9"/>
      <c r="V294" s="9"/>
      <c r="W294" s="9"/>
      <c r="X294" s="9"/>
      <c r="Y294" s="9" t="s">
        <v>33</v>
      </c>
      <c r="Z294" s="9"/>
      <c r="AA294" s="9"/>
      <c r="AB294" s="9"/>
      <c r="AC294" s="9"/>
      <c r="AD294" s="9"/>
      <c r="AE294" s="9"/>
      <c r="AF294" s="7"/>
      <c r="AG294" s="11">
        <f t="shared" si="28"/>
        <v>3</v>
      </c>
      <c r="AH294" s="12">
        <f t="shared" si="29"/>
        <v>0</v>
      </c>
      <c r="AI294" s="13" t="str">
        <f t="shared" si="30"/>
        <v>MIDDEN</v>
      </c>
      <c r="AJ294" s="33" t="str">
        <f t="shared" si="31"/>
        <v>N</v>
      </c>
      <c r="AK294" s="14" t="str">
        <f t="shared" si="32"/>
        <v>MIDDEN</v>
      </c>
      <c r="AL294" s="8" t="s">
        <v>33</v>
      </c>
      <c r="AM294" s="9" t="s">
        <v>34</v>
      </c>
      <c r="AN294" s="9" t="s">
        <v>163</v>
      </c>
      <c r="AO294" s="18" t="str">
        <f t="shared" si="33"/>
        <v>J</v>
      </c>
      <c r="AP294" s="15" t="str">
        <f t="shared" si="34"/>
        <v>HOOG</v>
      </c>
      <c r="AQ294" s="6">
        <f>INDEX('P-07 HACCP score'!$C$3:$E$6,MATCH(E294,'P-07 HACCP score'!$B$3:$B$6,0),MATCH('D-14 Ernst'!A$2,'P-07 HACCP score'!$C$2:$E$2,0))</f>
        <v>2</v>
      </c>
      <c r="AR294" s="6">
        <f>INDEX('P-07 HACCP score'!$C$3:$E$6,MATCH(F294,'P-07 HACCP score'!$B$3:$B$6,0),MATCH('D-14 Ernst'!B$2,'P-07 HACCP score'!$C$2:$E$2,0))</f>
        <v>3</v>
      </c>
      <c r="AS294" s="6">
        <f>INDEX('P-07 HACCP score'!$C$3:$E$6,MATCH(G294,'P-07 HACCP score'!$B$3:$B$6,0),MATCH('D-14 Ernst'!C$2,'P-07 HACCP score'!$C$2:$E$2,0))</f>
        <v>3</v>
      </c>
      <c r="AT294" s="6">
        <f>INDEX('P-07 HACCP score'!$C$3:$E$6,MATCH(M294,'P-07 HACCP score'!$B$3:$B$6,0),MATCH('D-14 Ernst'!D$2,'P-07 HACCP score'!$C$2:$E$2,0))</f>
        <v>0</v>
      </c>
      <c r="AU294" s="6">
        <f>INDEX('P-07 HACCP score'!$C$3:$E$6,MATCH(N294,'P-07 HACCP score'!$B$3:$B$6,0),MATCH('D-14 Ernst'!E$2,'P-07 HACCP score'!$C$2:$E$2,0))</f>
        <v>0</v>
      </c>
      <c r="AV294" s="6">
        <f>INDEX('P-07 HACCP score'!$C$3:$E$6,MATCH(O294,'P-07 HACCP score'!$B$3:$B$6,0),MATCH('D-14 Ernst'!F$2,'P-07 HACCP score'!$C$2:$E$2,0))</f>
        <v>3</v>
      </c>
      <c r="AW294" s="6">
        <f>INDEX('P-07 HACCP score'!$C$3:$E$6,MATCH(P294,'P-07 HACCP score'!$B$3:$B$6,0),MATCH('D-14 Ernst'!G$2,'P-07 HACCP score'!$C$2:$E$2,0))</f>
        <v>0</v>
      </c>
      <c r="AX294" s="6">
        <f>INDEX('P-07 HACCP score'!$C$3:$E$6,MATCH(Q294,'P-07 HACCP score'!$B$3:$B$6,0),MATCH('D-14 Ernst'!H$2,'P-07 HACCP score'!$C$2:$E$2,0))</f>
        <v>0</v>
      </c>
      <c r="AY294" s="6">
        <f>INDEX('P-07 HACCP score'!$C$3:$E$6,MATCH(R294,'P-07 HACCP score'!$B$3:$B$6,0),MATCH('D-14 Ernst'!I$2,'P-07 HACCP score'!$C$2:$E$2,0))</f>
        <v>0</v>
      </c>
      <c r="AZ294" s="6">
        <f>INDEX('P-07 HACCP score'!$C$3:$E$6,MATCH(S294,'P-07 HACCP score'!$B$3:$B$6,0),MATCH('D-14 Ernst'!J$2,'P-07 HACCP score'!$C$2:$E$2,0))</f>
        <v>0</v>
      </c>
      <c r="BA294" s="6">
        <f>INDEX('P-07 HACCP score'!$C$3:$E$6,MATCH(T294,'P-07 HACCP score'!$B$3:$B$6,0),MATCH('D-14 Ernst'!K$2,'P-07 HACCP score'!$C$2:$E$2,0))</f>
        <v>0</v>
      </c>
      <c r="BB294" s="6" t="e">
        <f>INDEX('P-07 HACCP score'!$C$3:$E$6,MATCH(#REF!,'P-07 HACCP score'!$B$3:$B$6,0),MATCH('D-14 Ernst'!#REF!,'P-07 HACCP score'!$C$2:$E$2,0))</f>
        <v>#REF!</v>
      </c>
      <c r="BC294" s="6">
        <f>INDEX('P-07 HACCP score'!$C$3:$E$6,MATCH(U294,'P-07 HACCP score'!$B$3:$B$6,0),MATCH('D-14 Ernst'!L$2,'P-07 HACCP score'!$C$2:$E$2,0))</f>
        <v>0</v>
      </c>
      <c r="BD294" s="6">
        <f>INDEX('P-07 HACCP score'!$C$3:$E$6,MATCH(V294,'P-07 HACCP score'!$B$3:$B$6,0),MATCH('D-14 Ernst'!M$2,'P-07 HACCP score'!$C$2:$E$2,0))</f>
        <v>0</v>
      </c>
      <c r="BE294" s="6">
        <f>INDEX('P-07 HACCP score'!$C$3:$E$6,MATCH(W294,'P-07 HACCP score'!$B$3:$B$6,0),MATCH('D-14 Ernst'!N$2,'P-07 HACCP score'!$C$2:$E$2,0))</f>
        <v>0</v>
      </c>
      <c r="BF294" s="6">
        <f>INDEX('P-07 HACCP score'!$C$3:$E$6,MATCH(X294,'P-07 HACCP score'!$B$3:$B$6,0),MATCH('D-14 Ernst'!O$2,'P-07 HACCP score'!$C$2:$E$2,0))</f>
        <v>0</v>
      </c>
      <c r="BG294" s="6">
        <f>INDEX('P-07 HACCP score'!$C$3:$E$6,MATCH(Y294,'P-07 HACCP score'!$B$3:$B$6,0),MATCH('D-14 Ernst'!P$2,'P-07 HACCP score'!$C$2:$E$2,0))</f>
        <v>1</v>
      </c>
      <c r="BH294" s="6">
        <f>INDEX('P-07 HACCP score'!$C$3:$E$6,MATCH(Z294,'P-07 HACCP score'!$B$3:$B$6,0),MATCH('D-14 Ernst'!Q$2,'P-07 HACCP score'!$C$2:$E$2,0))</f>
        <v>0</v>
      </c>
      <c r="BI294" s="6">
        <f>INDEX('P-07 HACCP score'!$C$3:$E$6,MATCH(AA294,'P-07 HACCP score'!$B$3:$B$6,0),MATCH('D-14 Ernst'!R$2,'P-07 HACCP score'!$C$2:$E$2,0))</f>
        <v>0</v>
      </c>
      <c r="BJ294" s="6">
        <f>INDEX('P-07 HACCP score'!$C$3:$E$6,MATCH(AB294,'P-07 HACCP score'!$B$3:$B$6,0),MATCH('D-14 Ernst'!S$2,'P-07 HACCP score'!$C$2:$E$2,0))</f>
        <v>0</v>
      </c>
      <c r="BK294" s="6">
        <f>INDEX('P-07 HACCP score'!$C$3:$E$6,MATCH(AC294,'P-07 HACCP score'!$B$3:$B$6,0),MATCH('D-14 Ernst'!T$2,'P-07 HACCP score'!$C$2:$E$2,0))</f>
        <v>0</v>
      </c>
      <c r="BL294" s="6">
        <f>INDEX('P-07 HACCP score'!$C$3:$E$6,MATCH(AD294,'P-07 HACCP score'!$B$3:$B$6,0),MATCH('D-14 Ernst'!U$2,'P-07 HACCP score'!$C$2:$E$2,0))</f>
        <v>0</v>
      </c>
      <c r="BM294" s="6">
        <f>INDEX('P-07 HACCP score'!$C$3:$E$6,MATCH(AE294,'P-07 HACCP score'!$B$3:$B$6,0),MATCH('D-14 Ernst'!V$2,'P-07 HACCP score'!$C$2:$E$2,0))</f>
        <v>0</v>
      </c>
      <c r="BN294" s="6">
        <f>INDEX('P-07 HACCP score'!$C$3:$E$6,MATCH(AF294,'P-07 HACCP score'!$B$3:$B$6,0),MATCH('D-14 Ernst'!W$2,'P-07 HACCP score'!$C$2:$E$2,0))</f>
        <v>0</v>
      </c>
    </row>
    <row r="295" spans="1:66" x14ac:dyDescent="0.25">
      <c r="A295" s="89" t="s">
        <v>616</v>
      </c>
      <c r="B295" s="90" t="s">
        <v>1417</v>
      </c>
      <c r="C295" s="91" t="s">
        <v>1308</v>
      </c>
      <c r="D295" s="27">
        <v>1</v>
      </c>
      <c r="E295" s="8" t="s">
        <v>33</v>
      </c>
      <c r="F295" s="9"/>
      <c r="G295" s="9" t="s">
        <v>38</v>
      </c>
      <c r="H295" s="10"/>
      <c r="I295" s="10" t="s">
        <v>38</v>
      </c>
      <c r="J295" s="10"/>
      <c r="K295" s="10"/>
      <c r="L295" s="10"/>
      <c r="M295" s="9"/>
      <c r="N295" s="9"/>
      <c r="O295" s="9" t="s">
        <v>33</v>
      </c>
      <c r="P295" s="9"/>
      <c r="Q295" s="9" t="s">
        <v>33</v>
      </c>
      <c r="R295" s="9"/>
      <c r="S295" s="9"/>
      <c r="T295" s="9"/>
      <c r="U295" s="9"/>
      <c r="V295" s="9"/>
      <c r="W295" s="9"/>
      <c r="X295" s="9"/>
      <c r="Y295" s="9"/>
      <c r="Z295" s="9"/>
      <c r="AA295" s="9"/>
      <c r="AB295" s="9"/>
      <c r="AC295" s="9"/>
      <c r="AD295" s="9"/>
      <c r="AE295" s="9"/>
      <c r="AF295" s="7"/>
      <c r="AG295" s="11">
        <f t="shared" si="28"/>
        <v>1</v>
      </c>
      <c r="AH295" s="12">
        <f t="shared" si="29"/>
        <v>1</v>
      </c>
      <c r="AI295" s="13" t="str">
        <f t="shared" si="30"/>
        <v>HOOG</v>
      </c>
      <c r="AJ295" s="33" t="str">
        <f t="shared" si="31"/>
        <v>J</v>
      </c>
      <c r="AK295" s="14" t="str">
        <f t="shared" si="32"/>
        <v>MIDDEN</v>
      </c>
      <c r="AL295" s="8" t="s">
        <v>33</v>
      </c>
      <c r="AM295" s="9" t="s">
        <v>39</v>
      </c>
      <c r="AN295" s="9" t="s">
        <v>35</v>
      </c>
      <c r="AO295" s="18" t="str">
        <f t="shared" si="33"/>
        <v>N</v>
      </c>
      <c r="AP295" s="15" t="str">
        <f t="shared" si="34"/>
        <v>MIDDEN</v>
      </c>
      <c r="AQ295" s="6">
        <f>INDEX('P-07 HACCP score'!$C$3:$E$6,MATCH(E295,'P-07 HACCP score'!$B$3:$B$6,0),MATCH('D-14 Ernst'!A$2,'P-07 HACCP score'!$C$2:$E$2,0))</f>
        <v>2</v>
      </c>
      <c r="AR295" s="6">
        <f>INDEX('P-07 HACCP score'!$C$3:$E$6,MATCH(F295,'P-07 HACCP score'!$B$3:$B$6,0),MATCH('D-14 Ernst'!B$2,'P-07 HACCP score'!$C$2:$E$2,0))</f>
        <v>0</v>
      </c>
      <c r="AS295" s="6">
        <f>INDEX('P-07 HACCP score'!$C$3:$E$6,MATCH(G295,'P-07 HACCP score'!$B$3:$B$6,0),MATCH('D-14 Ernst'!C$2,'P-07 HACCP score'!$C$2:$E$2,0))</f>
        <v>4</v>
      </c>
      <c r="AT295" s="6">
        <f>INDEX('P-07 HACCP score'!$C$3:$E$6,MATCH(M295,'P-07 HACCP score'!$B$3:$B$6,0),MATCH('D-14 Ernst'!D$2,'P-07 HACCP score'!$C$2:$E$2,0))</f>
        <v>0</v>
      </c>
      <c r="AU295" s="6">
        <f>INDEX('P-07 HACCP score'!$C$3:$E$6,MATCH(N295,'P-07 HACCP score'!$B$3:$B$6,0),MATCH('D-14 Ernst'!E$2,'P-07 HACCP score'!$C$2:$E$2,0))</f>
        <v>0</v>
      </c>
      <c r="AV295" s="6">
        <f>INDEX('P-07 HACCP score'!$C$3:$E$6,MATCH(O295,'P-07 HACCP score'!$B$3:$B$6,0),MATCH('D-14 Ernst'!F$2,'P-07 HACCP score'!$C$2:$E$2,0))</f>
        <v>3</v>
      </c>
      <c r="AW295" s="6">
        <f>INDEX('P-07 HACCP score'!$C$3:$E$6,MATCH(P295,'P-07 HACCP score'!$B$3:$B$6,0),MATCH('D-14 Ernst'!G$2,'P-07 HACCP score'!$C$2:$E$2,0))</f>
        <v>0</v>
      </c>
      <c r="AX295" s="6">
        <f>INDEX('P-07 HACCP score'!$C$3:$E$6,MATCH(Q295,'P-07 HACCP score'!$B$3:$B$6,0),MATCH('D-14 Ernst'!H$2,'P-07 HACCP score'!$C$2:$E$2,0))</f>
        <v>2</v>
      </c>
      <c r="AY295" s="6">
        <f>INDEX('P-07 HACCP score'!$C$3:$E$6,MATCH(R295,'P-07 HACCP score'!$B$3:$B$6,0),MATCH('D-14 Ernst'!I$2,'P-07 HACCP score'!$C$2:$E$2,0))</f>
        <v>0</v>
      </c>
      <c r="AZ295" s="6">
        <f>INDEX('P-07 HACCP score'!$C$3:$E$6,MATCH(S295,'P-07 HACCP score'!$B$3:$B$6,0),MATCH('D-14 Ernst'!J$2,'P-07 HACCP score'!$C$2:$E$2,0))</f>
        <v>0</v>
      </c>
      <c r="BA295" s="6">
        <f>INDEX('P-07 HACCP score'!$C$3:$E$6,MATCH(T295,'P-07 HACCP score'!$B$3:$B$6,0),MATCH('D-14 Ernst'!K$2,'P-07 HACCP score'!$C$2:$E$2,0))</f>
        <v>0</v>
      </c>
      <c r="BB295" s="6" t="e">
        <f>INDEX('P-07 HACCP score'!$C$3:$E$6,MATCH(#REF!,'P-07 HACCP score'!$B$3:$B$6,0),MATCH('D-14 Ernst'!#REF!,'P-07 HACCP score'!$C$2:$E$2,0))</f>
        <v>#REF!</v>
      </c>
      <c r="BC295" s="6">
        <f>INDEX('P-07 HACCP score'!$C$3:$E$6,MATCH(U295,'P-07 HACCP score'!$B$3:$B$6,0),MATCH('D-14 Ernst'!L$2,'P-07 HACCP score'!$C$2:$E$2,0))</f>
        <v>0</v>
      </c>
      <c r="BD295" s="6">
        <f>INDEX('P-07 HACCP score'!$C$3:$E$6,MATCH(V295,'P-07 HACCP score'!$B$3:$B$6,0),MATCH('D-14 Ernst'!M$2,'P-07 HACCP score'!$C$2:$E$2,0))</f>
        <v>0</v>
      </c>
      <c r="BE295" s="6">
        <f>INDEX('P-07 HACCP score'!$C$3:$E$6,MATCH(W295,'P-07 HACCP score'!$B$3:$B$6,0),MATCH('D-14 Ernst'!N$2,'P-07 HACCP score'!$C$2:$E$2,0))</f>
        <v>0</v>
      </c>
      <c r="BF295" s="6">
        <f>INDEX('P-07 HACCP score'!$C$3:$E$6,MATCH(X295,'P-07 HACCP score'!$B$3:$B$6,0),MATCH('D-14 Ernst'!O$2,'P-07 HACCP score'!$C$2:$E$2,0))</f>
        <v>0</v>
      </c>
      <c r="BG295" s="6">
        <f>INDEX('P-07 HACCP score'!$C$3:$E$6,MATCH(Y295,'P-07 HACCP score'!$B$3:$B$6,0),MATCH('D-14 Ernst'!P$2,'P-07 HACCP score'!$C$2:$E$2,0))</f>
        <v>0</v>
      </c>
      <c r="BH295" s="6">
        <f>INDEX('P-07 HACCP score'!$C$3:$E$6,MATCH(Z295,'P-07 HACCP score'!$B$3:$B$6,0),MATCH('D-14 Ernst'!Q$2,'P-07 HACCP score'!$C$2:$E$2,0))</f>
        <v>0</v>
      </c>
      <c r="BI295" s="6">
        <f>INDEX('P-07 HACCP score'!$C$3:$E$6,MATCH(AA295,'P-07 HACCP score'!$B$3:$B$6,0),MATCH('D-14 Ernst'!R$2,'P-07 HACCP score'!$C$2:$E$2,0))</f>
        <v>0</v>
      </c>
      <c r="BJ295" s="6">
        <f>INDEX('P-07 HACCP score'!$C$3:$E$6,MATCH(AB295,'P-07 HACCP score'!$B$3:$B$6,0),MATCH('D-14 Ernst'!S$2,'P-07 HACCP score'!$C$2:$E$2,0))</f>
        <v>0</v>
      </c>
      <c r="BK295" s="6">
        <f>INDEX('P-07 HACCP score'!$C$3:$E$6,MATCH(AC295,'P-07 HACCP score'!$B$3:$B$6,0),MATCH('D-14 Ernst'!T$2,'P-07 HACCP score'!$C$2:$E$2,0))</f>
        <v>0</v>
      </c>
      <c r="BL295" s="6">
        <f>INDEX('P-07 HACCP score'!$C$3:$E$6,MATCH(AD295,'P-07 HACCP score'!$B$3:$B$6,0),MATCH('D-14 Ernst'!U$2,'P-07 HACCP score'!$C$2:$E$2,0))</f>
        <v>0</v>
      </c>
      <c r="BM295" s="6">
        <f>INDEX('P-07 HACCP score'!$C$3:$E$6,MATCH(AE295,'P-07 HACCP score'!$B$3:$B$6,0),MATCH('D-14 Ernst'!V$2,'P-07 HACCP score'!$C$2:$E$2,0))</f>
        <v>0</v>
      </c>
      <c r="BN295" s="6">
        <f>INDEX('P-07 HACCP score'!$C$3:$E$6,MATCH(AF295,'P-07 HACCP score'!$B$3:$B$6,0),MATCH('D-14 Ernst'!W$2,'P-07 HACCP score'!$C$2:$E$2,0))</f>
        <v>0</v>
      </c>
    </row>
    <row r="296" spans="1:66" x14ac:dyDescent="0.25">
      <c r="A296" s="26" t="s">
        <v>609</v>
      </c>
      <c r="B296" s="25" t="s">
        <v>610</v>
      </c>
      <c r="C296" s="28" t="s">
        <v>1308</v>
      </c>
      <c r="D296" s="27" t="s">
        <v>115</v>
      </c>
      <c r="E296" s="8" t="s">
        <v>33</v>
      </c>
      <c r="F296" s="9" t="s">
        <v>33</v>
      </c>
      <c r="G296" s="9" t="s">
        <v>54</v>
      </c>
      <c r="H296" s="10" t="s">
        <v>54</v>
      </c>
      <c r="I296" s="10" t="s">
        <v>54</v>
      </c>
      <c r="J296" s="10" t="s">
        <v>33</v>
      </c>
      <c r="K296" s="10" t="s">
        <v>33</v>
      </c>
      <c r="L296" s="10" t="s">
        <v>33</v>
      </c>
      <c r="M296" s="9"/>
      <c r="N296" s="9"/>
      <c r="O296" s="9" t="s">
        <v>33</v>
      </c>
      <c r="P296" s="9"/>
      <c r="Q296" s="9"/>
      <c r="R296" s="9"/>
      <c r="S296" s="9"/>
      <c r="T296" s="9"/>
      <c r="U296" s="9"/>
      <c r="V296" s="9"/>
      <c r="W296" s="9"/>
      <c r="X296" s="9"/>
      <c r="Y296" s="9"/>
      <c r="Z296" s="9"/>
      <c r="AA296" s="9"/>
      <c r="AB296" s="9"/>
      <c r="AC296" s="9"/>
      <c r="AD296" s="9"/>
      <c r="AE296" s="9"/>
      <c r="AF296" s="7"/>
      <c r="AG296" s="11">
        <f t="shared" si="28"/>
        <v>3</v>
      </c>
      <c r="AH296" s="12">
        <f t="shared" si="29"/>
        <v>0</v>
      </c>
      <c r="AI296" s="13" t="str">
        <f t="shared" si="30"/>
        <v>MIDDEN</v>
      </c>
      <c r="AJ296" s="33" t="str">
        <f t="shared" si="31"/>
        <v>N</v>
      </c>
      <c r="AK296" s="14" t="str">
        <f t="shared" si="32"/>
        <v>MIDDEN</v>
      </c>
      <c r="AL296" s="8" t="s">
        <v>33</v>
      </c>
      <c r="AM296" s="9" t="s">
        <v>34</v>
      </c>
      <c r="AN296" s="9" t="s">
        <v>163</v>
      </c>
      <c r="AO296" s="18" t="str">
        <f t="shared" si="33"/>
        <v>J</v>
      </c>
      <c r="AP296" s="15" t="str">
        <f t="shared" si="34"/>
        <v>HOOG</v>
      </c>
      <c r="AQ296" s="6">
        <f>INDEX('P-07 HACCP score'!$C$3:$E$6,MATCH(E296,'P-07 HACCP score'!$B$3:$B$6,0),MATCH('D-14 Ernst'!A$2,'P-07 HACCP score'!$C$2:$E$2,0))</f>
        <v>2</v>
      </c>
      <c r="AR296" s="6">
        <f>INDEX('P-07 HACCP score'!$C$3:$E$6,MATCH(F296,'P-07 HACCP score'!$B$3:$B$6,0),MATCH('D-14 Ernst'!B$2,'P-07 HACCP score'!$C$2:$E$2,0))</f>
        <v>3</v>
      </c>
      <c r="AS296" s="6">
        <f>INDEX('P-07 HACCP score'!$C$3:$E$6,MATCH(G296,'P-07 HACCP score'!$B$3:$B$6,0),MATCH('D-14 Ernst'!C$2,'P-07 HACCP score'!$C$2:$E$2,0))</f>
        <v>3</v>
      </c>
      <c r="AT296" s="6">
        <f>INDEX('P-07 HACCP score'!$C$3:$E$6,MATCH(M296,'P-07 HACCP score'!$B$3:$B$6,0),MATCH('D-14 Ernst'!D$2,'P-07 HACCP score'!$C$2:$E$2,0))</f>
        <v>0</v>
      </c>
      <c r="AU296" s="6">
        <f>INDEX('P-07 HACCP score'!$C$3:$E$6,MATCH(N296,'P-07 HACCP score'!$B$3:$B$6,0),MATCH('D-14 Ernst'!E$2,'P-07 HACCP score'!$C$2:$E$2,0))</f>
        <v>0</v>
      </c>
      <c r="AV296" s="6">
        <f>INDEX('P-07 HACCP score'!$C$3:$E$6,MATCH(O296,'P-07 HACCP score'!$B$3:$B$6,0),MATCH('D-14 Ernst'!F$2,'P-07 HACCP score'!$C$2:$E$2,0))</f>
        <v>3</v>
      </c>
      <c r="AW296" s="6">
        <f>INDEX('P-07 HACCP score'!$C$3:$E$6,MATCH(P296,'P-07 HACCP score'!$B$3:$B$6,0),MATCH('D-14 Ernst'!G$2,'P-07 HACCP score'!$C$2:$E$2,0))</f>
        <v>0</v>
      </c>
      <c r="AX296" s="6">
        <f>INDEX('P-07 HACCP score'!$C$3:$E$6,MATCH(Q296,'P-07 HACCP score'!$B$3:$B$6,0),MATCH('D-14 Ernst'!H$2,'P-07 HACCP score'!$C$2:$E$2,0))</f>
        <v>0</v>
      </c>
      <c r="AY296" s="6">
        <f>INDEX('P-07 HACCP score'!$C$3:$E$6,MATCH(R296,'P-07 HACCP score'!$B$3:$B$6,0),MATCH('D-14 Ernst'!I$2,'P-07 HACCP score'!$C$2:$E$2,0))</f>
        <v>0</v>
      </c>
      <c r="AZ296" s="6">
        <f>INDEX('P-07 HACCP score'!$C$3:$E$6,MATCH(S296,'P-07 HACCP score'!$B$3:$B$6,0),MATCH('D-14 Ernst'!J$2,'P-07 HACCP score'!$C$2:$E$2,0))</f>
        <v>0</v>
      </c>
      <c r="BA296" s="6">
        <f>INDEX('P-07 HACCP score'!$C$3:$E$6,MATCH(T296,'P-07 HACCP score'!$B$3:$B$6,0),MATCH('D-14 Ernst'!K$2,'P-07 HACCP score'!$C$2:$E$2,0))</f>
        <v>0</v>
      </c>
      <c r="BB296" s="6" t="e">
        <f>INDEX('P-07 HACCP score'!$C$3:$E$6,MATCH(#REF!,'P-07 HACCP score'!$B$3:$B$6,0),MATCH('D-14 Ernst'!#REF!,'P-07 HACCP score'!$C$2:$E$2,0))</f>
        <v>#REF!</v>
      </c>
      <c r="BC296" s="6">
        <f>INDEX('P-07 HACCP score'!$C$3:$E$6,MATCH(U296,'P-07 HACCP score'!$B$3:$B$6,0),MATCH('D-14 Ernst'!L$2,'P-07 HACCP score'!$C$2:$E$2,0))</f>
        <v>0</v>
      </c>
      <c r="BD296" s="6">
        <f>INDEX('P-07 HACCP score'!$C$3:$E$6,MATCH(V296,'P-07 HACCP score'!$B$3:$B$6,0),MATCH('D-14 Ernst'!M$2,'P-07 HACCP score'!$C$2:$E$2,0))</f>
        <v>0</v>
      </c>
      <c r="BE296" s="6">
        <f>INDEX('P-07 HACCP score'!$C$3:$E$6,MATCH(W296,'P-07 HACCP score'!$B$3:$B$6,0),MATCH('D-14 Ernst'!N$2,'P-07 HACCP score'!$C$2:$E$2,0))</f>
        <v>0</v>
      </c>
      <c r="BF296" s="6">
        <f>INDEX('P-07 HACCP score'!$C$3:$E$6,MATCH(X296,'P-07 HACCP score'!$B$3:$B$6,0),MATCH('D-14 Ernst'!O$2,'P-07 HACCP score'!$C$2:$E$2,0))</f>
        <v>0</v>
      </c>
      <c r="BG296" s="6">
        <f>INDEX('P-07 HACCP score'!$C$3:$E$6,MATCH(Y296,'P-07 HACCP score'!$B$3:$B$6,0),MATCH('D-14 Ernst'!P$2,'P-07 HACCP score'!$C$2:$E$2,0))</f>
        <v>0</v>
      </c>
      <c r="BH296" s="6">
        <f>INDEX('P-07 HACCP score'!$C$3:$E$6,MATCH(Z296,'P-07 HACCP score'!$B$3:$B$6,0),MATCH('D-14 Ernst'!Q$2,'P-07 HACCP score'!$C$2:$E$2,0))</f>
        <v>0</v>
      </c>
      <c r="BI296" s="6">
        <f>INDEX('P-07 HACCP score'!$C$3:$E$6,MATCH(AA296,'P-07 HACCP score'!$B$3:$B$6,0),MATCH('D-14 Ernst'!R$2,'P-07 HACCP score'!$C$2:$E$2,0))</f>
        <v>0</v>
      </c>
      <c r="BJ296" s="6">
        <f>INDEX('P-07 HACCP score'!$C$3:$E$6,MATCH(AB296,'P-07 HACCP score'!$B$3:$B$6,0),MATCH('D-14 Ernst'!S$2,'P-07 HACCP score'!$C$2:$E$2,0))</f>
        <v>0</v>
      </c>
      <c r="BK296" s="6">
        <f>INDEX('P-07 HACCP score'!$C$3:$E$6,MATCH(AC296,'P-07 HACCP score'!$B$3:$B$6,0),MATCH('D-14 Ernst'!T$2,'P-07 HACCP score'!$C$2:$E$2,0))</f>
        <v>0</v>
      </c>
      <c r="BL296" s="6">
        <f>INDEX('P-07 HACCP score'!$C$3:$E$6,MATCH(AD296,'P-07 HACCP score'!$B$3:$B$6,0),MATCH('D-14 Ernst'!U$2,'P-07 HACCP score'!$C$2:$E$2,0))</f>
        <v>0</v>
      </c>
      <c r="BM296" s="6">
        <f>INDEX('P-07 HACCP score'!$C$3:$E$6,MATCH(AE296,'P-07 HACCP score'!$B$3:$B$6,0),MATCH('D-14 Ernst'!V$2,'P-07 HACCP score'!$C$2:$E$2,0))</f>
        <v>0</v>
      </c>
      <c r="BN296" s="6">
        <f>INDEX('P-07 HACCP score'!$C$3:$E$6,MATCH(AF296,'P-07 HACCP score'!$B$3:$B$6,0),MATCH('D-14 Ernst'!W$2,'P-07 HACCP score'!$C$2:$E$2,0))</f>
        <v>0</v>
      </c>
    </row>
    <row r="297" spans="1:66" x14ac:dyDescent="0.25">
      <c r="A297" s="26">
        <v>50281</v>
      </c>
      <c r="B297" s="25" t="s">
        <v>1516</v>
      </c>
      <c r="C297" s="28" t="s">
        <v>1308</v>
      </c>
      <c r="D297" s="27">
        <v>1</v>
      </c>
      <c r="E297" s="8"/>
      <c r="F297" s="9" t="s">
        <v>33</v>
      </c>
      <c r="G297" s="9" t="s">
        <v>54</v>
      </c>
      <c r="H297" s="10" t="s">
        <v>54</v>
      </c>
      <c r="I297" s="10" t="s">
        <v>54</v>
      </c>
      <c r="J297" s="10" t="s">
        <v>33</v>
      </c>
      <c r="K297" s="10" t="s">
        <v>33</v>
      </c>
      <c r="L297" s="10" t="s">
        <v>33</v>
      </c>
      <c r="M297" s="9"/>
      <c r="N297" s="9" t="s">
        <v>33</v>
      </c>
      <c r="O297" s="9"/>
      <c r="P297" s="9"/>
      <c r="Q297" s="9"/>
      <c r="R297" s="9"/>
      <c r="S297" s="9"/>
      <c r="T297" s="9"/>
      <c r="U297" s="9"/>
      <c r="V297" s="9"/>
      <c r="W297" s="9"/>
      <c r="X297" s="9"/>
      <c r="Y297" s="9"/>
      <c r="Z297" s="9"/>
      <c r="AA297" s="9"/>
      <c r="AB297" s="9"/>
      <c r="AC297" s="9"/>
      <c r="AD297" s="9"/>
      <c r="AE297" s="9"/>
      <c r="AF297" s="7"/>
      <c r="AG297" s="11">
        <f t="shared" si="28"/>
        <v>2</v>
      </c>
      <c r="AH297" s="12">
        <f t="shared" si="29"/>
        <v>0</v>
      </c>
      <c r="AI297" s="13" t="str">
        <f t="shared" si="30"/>
        <v>MIDDEN</v>
      </c>
      <c r="AJ297" s="33" t="str">
        <f t="shared" si="31"/>
        <v>N</v>
      </c>
      <c r="AK297" s="14" t="str">
        <f t="shared" si="32"/>
        <v>MIDDEN</v>
      </c>
      <c r="AL297" s="8" t="s">
        <v>38</v>
      </c>
      <c r="AM297" s="9" t="s">
        <v>39</v>
      </c>
      <c r="AN297" s="9" t="s">
        <v>163</v>
      </c>
      <c r="AO297" s="18" t="str">
        <f t="shared" si="33"/>
        <v>J</v>
      </c>
      <c r="AP297" s="15" t="str">
        <f t="shared" si="34"/>
        <v>HOOG</v>
      </c>
      <c r="AQ297" s="114">
        <f>INDEX('P-07 HACCP score'!$C$3:$E$6,MATCH(E297,'P-07 HACCP score'!$B$3:$B$6,0),MATCH('D-14 Ernst'!A$2,'P-07 HACCP score'!$C$2:$E$2,0))</f>
        <v>0</v>
      </c>
      <c r="AR297" s="114">
        <f>INDEX('P-07 HACCP score'!$C$3:$E$6,MATCH(F297,'P-07 HACCP score'!$B$3:$B$6,0),MATCH('D-14 Ernst'!B$2,'P-07 HACCP score'!$C$2:$E$2,0))</f>
        <v>3</v>
      </c>
      <c r="AS297" s="114">
        <f>INDEX('P-07 HACCP score'!$C$3:$E$6,MATCH(G297,'P-07 HACCP score'!$B$3:$B$6,0),MATCH('D-14 Ernst'!C$2,'P-07 HACCP score'!$C$2:$E$2,0))</f>
        <v>3</v>
      </c>
      <c r="AT297" s="114">
        <f>INDEX('P-07 HACCP score'!$C$3:$E$6,MATCH(M297,'P-07 HACCP score'!$B$3:$B$6,0),MATCH('D-14 Ernst'!D$2,'P-07 HACCP score'!$C$2:$E$2,0))</f>
        <v>0</v>
      </c>
      <c r="AU297" s="114">
        <f>INDEX('P-07 HACCP score'!$C$3:$E$6,MATCH(N297,'P-07 HACCP score'!$B$3:$B$6,0),MATCH('D-14 Ernst'!E$2,'P-07 HACCP score'!$C$2:$E$2,0))</f>
        <v>2</v>
      </c>
      <c r="AV297" s="114">
        <f>INDEX('P-07 HACCP score'!$C$3:$E$6,MATCH(O297,'P-07 HACCP score'!$B$3:$B$6,0),MATCH('D-14 Ernst'!F$2,'P-07 HACCP score'!$C$2:$E$2,0))</f>
        <v>0</v>
      </c>
      <c r="AW297" s="114">
        <f>INDEX('P-07 HACCP score'!$C$3:$E$6,MATCH(P297,'P-07 HACCP score'!$B$3:$B$6,0),MATCH('D-14 Ernst'!G$2,'P-07 HACCP score'!$C$2:$E$2,0))</f>
        <v>0</v>
      </c>
      <c r="AX297" s="114">
        <f>INDEX('P-07 HACCP score'!$C$3:$E$6,MATCH(Q297,'P-07 HACCP score'!$B$3:$B$6,0),MATCH('D-14 Ernst'!H$2,'P-07 HACCP score'!$C$2:$E$2,0))</f>
        <v>0</v>
      </c>
      <c r="AY297" s="114">
        <f>INDEX('P-07 HACCP score'!$C$3:$E$6,MATCH(R297,'P-07 HACCP score'!$B$3:$B$6,0),MATCH('D-14 Ernst'!I$2,'P-07 HACCP score'!$C$2:$E$2,0))</f>
        <v>0</v>
      </c>
      <c r="AZ297" s="114">
        <f>INDEX('P-07 HACCP score'!$C$3:$E$6,MATCH(S297,'P-07 HACCP score'!$B$3:$B$6,0),MATCH('D-14 Ernst'!J$2,'P-07 HACCP score'!$C$2:$E$2,0))</f>
        <v>0</v>
      </c>
      <c r="BA297" s="114">
        <f>INDEX('P-07 HACCP score'!$C$3:$E$6,MATCH(T297,'P-07 HACCP score'!$B$3:$B$6,0),MATCH('D-14 Ernst'!K$2,'P-07 HACCP score'!$C$2:$E$2,0))</f>
        <v>0</v>
      </c>
      <c r="BB297" s="114" t="e">
        <f>INDEX('P-07 HACCP score'!$C$3:$E$6,MATCH(#REF!,'P-07 HACCP score'!$B$3:$B$6,0),MATCH('D-14 Ernst'!#REF!,'P-07 HACCP score'!$C$2:$E$2,0))</f>
        <v>#REF!</v>
      </c>
      <c r="BC297" s="114">
        <f>INDEX('P-07 HACCP score'!$C$3:$E$6,MATCH(U297,'P-07 HACCP score'!$B$3:$B$6,0),MATCH('D-14 Ernst'!L$2,'P-07 HACCP score'!$C$2:$E$2,0))</f>
        <v>0</v>
      </c>
      <c r="BD297" s="114">
        <f>INDEX('P-07 HACCP score'!$C$3:$E$6,MATCH(V297,'P-07 HACCP score'!$B$3:$B$6,0),MATCH('D-14 Ernst'!M$2,'P-07 HACCP score'!$C$2:$E$2,0))</f>
        <v>0</v>
      </c>
      <c r="BE297" s="114">
        <f>INDEX('P-07 HACCP score'!$C$3:$E$6,MATCH(W297,'P-07 HACCP score'!$B$3:$B$6,0),MATCH('D-14 Ernst'!N$2,'P-07 HACCP score'!$C$2:$E$2,0))</f>
        <v>0</v>
      </c>
      <c r="BF297" s="114">
        <f>INDEX('P-07 HACCP score'!$C$3:$E$6,MATCH(X297,'P-07 HACCP score'!$B$3:$B$6,0),MATCH('D-14 Ernst'!O$2,'P-07 HACCP score'!$C$2:$E$2,0))</f>
        <v>0</v>
      </c>
      <c r="BG297" s="114">
        <f>INDEX('P-07 HACCP score'!$C$3:$E$6,MATCH(Y297,'P-07 HACCP score'!$B$3:$B$6,0),MATCH('D-14 Ernst'!P$2,'P-07 HACCP score'!$C$2:$E$2,0))</f>
        <v>0</v>
      </c>
      <c r="BH297" s="114">
        <f>INDEX('P-07 HACCP score'!$C$3:$E$6,MATCH(Z297,'P-07 HACCP score'!$B$3:$B$6,0),MATCH('D-14 Ernst'!Q$2,'P-07 HACCP score'!$C$2:$E$2,0))</f>
        <v>0</v>
      </c>
      <c r="BI297" s="114">
        <f>INDEX('P-07 HACCP score'!$C$3:$E$6,MATCH(AA297,'P-07 HACCP score'!$B$3:$B$6,0),MATCH('D-14 Ernst'!R$2,'P-07 HACCP score'!$C$2:$E$2,0))</f>
        <v>0</v>
      </c>
      <c r="BJ297" s="114">
        <f>INDEX('P-07 HACCP score'!$C$3:$E$6,MATCH(AB297,'P-07 HACCP score'!$B$3:$B$6,0),MATCH('D-14 Ernst'!S$2,'P-07 HACCP score'!$C$2:$E$2,0))</f>
        <v>0</v>
      </c>
      <c r="BK297" s="114">
        <f>INDEX('P-07 HACCP score'!$C$3:$E$6,MATCH(AC297,'P-07 HACCP score'!$B$3:$B$6,0),MATCH('D-14 Ernst'!T$2,'P-07 HACCP score'!$C$2:$E$2,0))</f>
        <v>0</v>
      </c>
      <c r="BL297" s="114">
        <f>INDEX('P-07 HACCP score'!$C$3:$E$6,MATCH(AD297,'P-07 HACCP score'!$B$3:$B$6,0),MATCH('D-14 Ernst'!U$2,'P-07 HACCP score'!$C$2:$E$2,0))</f>
        <v>0</v>
      </c>
      <c r="BM297" s="114">
        <f>INDEX('P-07 HACCP score'!$C$3:$E$6,MATCH(AE297,'P-07 HACCP score'!$B$3:$B$6,0),MATCH('D-14 Ernst'!V$2,'P-07 HACCP score'!$C$2:$E$2,0))</f>
        <v>0</v>
      </c>
      <c r="BN297" s="114">
        <f>INDEX('P-07 HACCP score'!$C$3:$E$6,MATCH(AF297,'P-07 HACCP score'!$B$3:$B$6,0),MATCH('D-14 Ernst'!W$2,'P-07 HACCP score'!$C$2:$E$2,0))</f>
        <v>0</v>
      </c>
    </row>
    <row r="298" spans="1:66" x14ac:dyDescent="0.25">
      <c r="A298" s="26" t="s">
        <v>611</v>
      </c>
      <c r="B298" s="25" t="s">
        <v>612</v>
      </c>
      <c r="C298" s="28" t="s">
        <v>1308</v>
      </c>
      <c r="D298" s="27" t="s">
        <v>115</v>
      </c>
      <c r="E298" s="8" t="s">
        <v>33</v>
      </c>
      <c r="F298" s="9" t="s">
        <v>33</v>
      </c>
      <c r="G298" s="9" t="s">
        <v>54</v>
      </c>
      <c r="H298" s="10" t="s">
        <v>54</v>
      </c>
      <c r="I298" s="10" t="s">
        <v>54</v>
      </c>
      <c r="J298" s="10" t="s">
        <v>33</v>
      </c>
      <c r="K298" s="10" t="s">
        <v>33</v>
      </c>
      <c r="L298" s="10" t="s">
        <v>33</v>
      </c>
      <c r="M298" s="9"/>
      <c r="N298" s="9"/>
      <c r="O298" s="9" t="s">
        <v>33</v>
      </c>
      <c r="P298" s="9"/>
      <c r="Q298" s="9"/>
      <c r="R298" s="9"/>
      <c r="S298" s="9"/>
      <c r="T298" s="9"/>
      <c r="U298" s="9"/>
      <c r="V298" s="9"/>
      <c r="W298" s="9"/>
      <c r="X298" s="9"/>
      <c r="Y298" s="9"/>
      <c r="Z298" s="9"/>
      <c r="AA298" s="9"/>
      <c r="AB298" s="9"/>
      <c r="AC298" s="9"/>
      <c r="AD298" s="9"/>
      <c r="AE298" s="9"/>
      <c r="AF298" s="7"/>
      <c r="AG298" s="11">
        <f t="shared" si="28"/>
        <v>3</v>
      </c>
      <c r="AH298" s="12">
        <f t="shared" si="29"/>
        <v>0</v>
      </c>
      <c r="AI298" s="13" t="str">
        <f t="shared" si="30"/>
        <v>MIDDEN</v>
      </c>
      <c r="AJ298" s="33" t="str">
        <f t="shared" si="31"/>
        <v>N</v>
      </c>
      <c r="AK298" s="14" t="str">
        <f t="shared" si="32"/>
        <v>MIDDEN</v>
      </c>
      <c r="AL298" s="8" t="s">
        <v>33</v>
      </c>
      <c r="AM298" s="9" t="s">
        <v>34</v>
      </c>
      <c r="AN298" s="9" t="s">
        <v>163</v>
      </c>
      <c r="AO298" s="18" t="str">
        <f t="shared" si="33"/>
        <v>J</v>
      </c>
      <c r="AP298" s="15" t="str">
        <f t="shared" si="34"/>
        <v>HOOG</v>
      </c>
      <c r="AQ298" s="6">
        <f>INDEX('P-07 HACCP score'!$C$3:$E$6,MATCH(E298,'P-07 HACCP score'!$B$3:$B$6,0),MATCH('D-14 Ernst'!A$2,'P-07 HACCP score'!$C$2:$E$2,0))</f>
        <v>2</v>
      </c>
      <c r="AR298" s="6">
        <f>INDEX('P-07 HACCP score'!$C$3:$E$6,MATCH(F298,'P-07 HACCP score'!$B$3:$B$6,0),MATCH('D-14 Ernst'!B$2,'P-07 HACCP score'!$C$2:$E$2,0))</f>
        <v>3</v>
      </c>
      <c r="AS298" s="6">
        <f>INDEX('P-07 HACCP score'!$C$3:$E$6,MATCH(G298,'P-07 HACCP score'!$B$3:$B$6,0),MATCH('D-14 Ernst'!C$2,'P-07 HACCP score'!$C$2:$E$2,0))</f>
        <v>3</v>
      </c>
      <c r="AT298" s="6">
        <f>INDEX('P-07 HACCP score'!$C$3:$E$6,MATCH(M298,'P-07 HACCP score'!$B$3:$B$6,0),MATCH('D-14 Ernst'!D$2,'P-07 HACCP score'!$C$2:$E$2,0))</f>
        <v>0</v>
      </c>
      <c r="AU298" s="6">
        <f>INDEX('P-07 HACCP score'!$C$3:$E$6,MATCH(N298,'P-07 HACCP score'!$B$3:$B$6,0),MATCH('D-14 Ernst'!E$2,'P-07 HACCP score'!$C$2:$E$2,0))</f>
        <v>0</v>
      </c>
      <c r="AV298" s="6">
        <f>INDEX('P-07 HACCP score'!$C$3:$E$6,MATCH(O298,'P-07 HACCP score'!$B$3:$B$6,0),MATCH('D-14 Ernst'!F$2,'P-07 HACCP score'!$C$2:$E$2,0))</f>
        <v>3</v>
      </c>
      <c r="AW298" s="6">
        <f>INDEX('P-07 HACCP score'!$C$3:$E$6,MATCH(P298,'P-07 HACCP score'!$B$3:$B$6,0),MATCH('D-14 Ernst'!G$2,'P-07 HACCP score'!$C$2:$E$2,0))</f>
        <v>0</v>
      </c>
      <c r="AX298" s="6">
        <f>INDEX('P-07 HACCP score'!$C$3:$E$6,MATCH(Q298,'P-07 HACCP score'!$B$3:$B$6,0),MATCH('D-14 Ernst'!H$2,'P-07 HACCP score'!$C$2:$E$2,0))</f>
        <v>0</v>
      </c>
      <c r="AY298" s="6">
        <f>INDEX('P-07 HACCP score'!$C$3:$E$6,MATCH(R298,'P-07 HACCP score'!$B$3:$B$6,0),MATCH('D-14 Ernst'!I$2,'P-07 HACCP score'!$C$2:$E$2,0))</f>
        <v>0</v>
      </c>
      <c r="AZ298" s="6">
        <f>INDEX('P-07 HACCP score'!$C$3:$E$6,MATCH(S298,'P-07 HACCP score'!$B$3:$B$6,0),MATCH('D-14 Ernst'!J$2,'P-07 HACCP score'!$C$2:$E$2,0))</f>
        <v>0</v>
      </c>
      <c r="BA298" s="6">
        <f>INDEX('P-07 HACCP score'!$C$3:$E$6,MATCH(T298,'P-07 HACCP score'!$B$3:$B$6,0),MATCH('D-14 Ernst'!K$2,'P-07 HACCP score'!$C$2:$E$2,0))</f>
        <v>0</v>
      </c>
      <c r="BB298" s="6" t="e">
        <f>INDEX('P-07 HACCP score'!$C$3:$E$6,MATCH(#REF!,'P-07 HACCP score'!$B$3:$B$6,0),MATCH('D-14 Ernst'!#REF!,'P-07 HACCP score'!$C$2:$E$2,0))</f>
        <v>#REF!</v>
      </c>
      <c r="BC298" s="6">
        <f>INDEX('P-07 HACCP score'!$C$3:$E$6,MATCH(U298,'P-07 HACCP score'!$B$3:$B$6,0),MATCH('D-14 Ernst'!L$2,'P-07 HACCP score'!$C$2:$E$2,0))</f>
        <v>0</v>
      </c>
      <c r="BD298" s="6">
        <f>INDEX('P-07 HACCP score'!$C$3:$E$6,MATCH(V298,'P-07 HACCP score'!$B$3:$B$6,0),MATCH('D-14 Ernst'!M$2,'P-07 HACCP score'!$C$2:$E$2,0))</f>
        <v>0</v>
      </c>
      <c r="BE298" s="6">
        <f>INDEX('P-07 HACCP score'!$C$3:$E$6,MATCH(W298,'P-07 HACCP score'!$B$3:$B$6,0),MATCH('D-14 Ernst'!N$2,'P-07 HACCP score'!$C$2:$E$2,0))</f>
        <v>0</v>
      </c>
      <c r="BF298" s="6">
        <f>INDEX('P-07 HACCP score'!$C$3:$E$6,MATCH(X298,'P-07 HACCP score'!$B$3:$B$6,0),MATCH('D-14 Ernst'!O$2,'P-07 HACCP score'!$C$2:$E$2,0))</f>
        <v>0</v>
      </c>
      <c r="BG298" s="6">
        <f>INDEX('P-07 HACCP score'!$C$3:$E$6,MATCH(Y298,'P-07 HACCP score'!$B$3:$B$6,0),MATCH('D-14 Ernst'!P$2,'P-07 HACCP score'!$C$2:$E$2,0))</f>
        <v>0</v>
      </c>
      <c r="BH298" s="6">
        <f>INDEX('P-07 HACCP score'!$C$3:$E$6,MATCH(Z298,'P-07 HACCP score'!$B$3:$B$6,0),MATCH('D-14 Ernst'!Q$2,'P-07 HACCP score'!$C$2:$E$2,0))</f>
        <v>0</v>
      </c>
      <c r="BI298" s="6">
        <f>INDEX('P-07 HACCP score'!$C$3:$E$6,MATCH(AA298,'P-07 HACCP score'!$B$3:$B$6,0),MATCH('D-14 Ernst'!R$2,'P-07 HACCP score'!$C$2:$E$2,0))</f>
        <v>0</v>
      </c>
      <c r="BJ298" s="6">
        <f>INDEX('P-07 HACCP score'!$C$3:$E$6,MATCH(AB298,'P-07 HACCP score'!$B$3:$B$6,0),MATCH('D-14 Ernst'!S$2,'P-07 HACCP score'!$C$2:$E$2,0))</f>
        <v>0</v>
      </c>
      <c r="BK298" s="6">
        <f>INDEX('P-07 HACCP score'!$C$3:$E$6,MATCH(AC298,'P-07 HACCP score'!$B$3:$B$6,0),MATCH('D-14 Ernst'!T$2,'P-07 HACCP score'!$C$2:$E$2,0))</f>
        <v>0</v>
      </c>
      <c r="BL298" s="6">
        <f>INDEX('P-07 HACCP score'!$C$3:$E$6,MATCH(AD298,'P-07 HACCP score'!$B$3:$B$6,0),MATCH('D-14 Ernst'!U$2,'P-07 HACCP score'!$C$2:$E$2,0))</f>
        <v>0</v>
      </c>
      <c r="BM298" s="6">
        <f>INDEX('P-07 HACCP score'!$C$3:$E$6,MATCH(AE298,'P-07 HACCP score'!$B$3:$B$6,0),MATCH('D-14 Ernst'!V$2,'P-07 HACCP score'!$C$2:$E$2,0))</f>
        <v>0</v>
      </c>
      <c r="BN298" s="6">
        <f>INDEX('P-07 HACCP score'!$C$3:$E$6,MATCH(AF298,'P-07 HACCP score'!$B$3:$B$6,0),MATCH('D-14 Ernst'!W$2,'P-07 HACCP score'!$C$2:$E$2,0))</f>
        <v>0</v>
      </c>
    </row>
    <row r="299" spans="1:66" x14ac:dyDescent="0.25">
      <c r="A299" s="26">
        <v>60050</v>
      </c>
      <c r="B299" s="25" t="s">
        <v>613</v>
      </c>
      <c r="C299" s="28" t="s">
        <v>1316</v>
      </c>
      <c r="D299" s="27" t="s">
        <v>32</v>
      </c>
      <c r="E299" s="8"/>
      <c r="F299" s="9"/>
      <c r="G299" s="9" t="s">
        <v>54</v>
      </c>
      <c r="H299" s="10" t="s">
        <v>54</v>
      </c>
      <c r="I299" s="10" t="s">
        <v>54</v>
      </c>
      <c r="J299" s="10" t="s">
        <v>33</v>
      </c>
      <c r="K299" s="10" t="s">
        <v>33</v>
      </c>
      <c r="L299" s="10" t="s">
        <v>33</v>
      </c>
      <c r="M299" s="9"/>
      <c r="N299" s="9"/>
      <c r="O299" s="9"/>
      <c r="P299" s="9"/>
      <c r="Q299" s="9"/>
      <c r="R299" s="9"/>
      <c r="S299" s="9"/>
      <c r="T299" s="9"/>
      <c r="U299" s="9"/>
      <c r="V299" s="9"/>
      <c r="W299" s="9"/>
      <c r="X299" s="9"/>
      <c r="Y299" s="9"/>
      <c r="Z299" s="9"/>
      <c r="AA299" s="9"/>
      <c r="AB299" s="9"/>
      <c r="AC299" s="9"/>
      <c r="AD299" s="9"/>
      <c r="AE299" s="9"/>
      <c r="AF299" s="7"/>
      <c r="AG299" s="11">
        <f t="shared" si="28"/>
        <v>1</v>
      </c>
      <c r="AH299" s="12">
        <f t="shared" si="29"/>
        <v>0</v>
      </c>
      <c r="AI299" s="13" t="str">
        <f t="shared" si="30"/>
        <v>LAAG</v>
      </c>
      <c r="AJ299" s="33" t="str">
        <f t="shared" si="31"/>
        <v>N</v>
      </c>
      <c r="AK299" s="14" t="str">
        <f t="shared" si="32"/>
        <v>LAAG</v>
      </c>
      <c r="AL299" s="8" t="s">
        <v>33</v>
      </c>
      <c r="AM299" s="9" t="s">
        <v>34</v>
      </c>
      <c r="AN299" s="9" t="s">
        <v>35</v>
      </c>
      <c r="AO299" s="18" t="str">
        <f t="shared" si="33"/>
        <v>N</v>
      </c>
      <c r="AP299" s="15" t="str">
        <f t="shared" si="34"/>
        <v>LAAG</v>
      </c>
      <c r="AQ299" s="6">
        <f>INDEX('P-07 HACCP score'!$C$3:$E$6,MATCH(E299,'P-07 HACCP score'!$B$3:$B$6,0),MATCH('D-14 Ernst'!A$2,'P-07 HACCP score'!$C$2:$E$2,0))</f>
        <v>0</v>
      </c>
      <c r="AR299" s="6">
        <f>INDEX('P-07 HACCP score'!$C$3:$E$6,MATCH(F299,'P-07 HACCP score'!$B$3:$B$6,0),MATCH('D-14 Ernst'!B$2,'P-07 HACCP score'!$C$2:$E$2,0))</f>
        <v>0</v>
      </c>
      <c r="AS299" s="6">
        <f>INDEX('P-07 HACCP score'!$C$3:$E$6,MATCH(G299,'P-07 HACCP score'!$B$3:$B$6,0),MATCH('D-14 Ernst'!C$2,'P-07 HACCP score'!$C$2:$E$2,0))</f>
        <v>3</v>
      </c>
      <c r="AT299" s="6">
        <f>INDEX('P-07 HACCP score'!$C$3:$E$6,MATCH(M299,'P-07 HACCP score'!$B$3:$B$6,0),MATCH('D-14 Ernst'!D$2,'P-07 HACCP score'!$C$2:$E$2,0))</f>
        <v>0</v>
      </c>
      <c r="AU299" s="6">
        <f>INDEX('P-07 HACCP score'!$C$3:$E$6,MATCH(N299,'P-07 HACCP score'!$B$3:$B$6,0),MATCH('D-14 Ernst'!E$2,'P-07 HACCP score'!$C$2:$E$2,0))</f>
        <v>0</v>
      </c>
      <c r="AV299" s="6">
        <f>INDEX('P-07 HACCP score'!$C$3:$E$6,MATCH(O299,'P-07 HACCP score'!$B$3:$B$6,0),MATCH('D-14 Ernst'!F$2,'P-07 HACCP score'!$C$2:$E$2,0))</f>
        <v>0</v>
      </c>
      <c r="AW299" s="6">
        <f>INDEX('P-07 HACCP score'!$C$3:$E$6,MATCH(P299,'P-07 HACCP score'!$B$3:$B$6,0),MATCH('D-14 Ernst'!G$2,'P-07 HACCP score'!$C$2:$E$2,0))</f>
        <v>0</v>
      </c>
      <c r="AX299" s="6">
        <f>INDEX('P-07 HACCP score'!$C$3:$E$6,MATCH(Q299,'P-07 HACCP score'!$B$3:$B$6,0),MATCH('D-14 Ernst'!H$2,'P-07 HACCP score'!$C$2:$E$2,0))</f>
        <v>0</v>
      </c>
      <c r="AY299" s="6">
        <f>INDEX('P-07 HACCP score'!$C$3:$E$6,MATCH(R299,'P-07 HACCP score'!$B$3:$B$6,0),MATCH('D-14 Ernst'!I$2,'P-07 HACCP score'!$C$2:$E$2,0))</f>
        <v>0</v>
      </c>
      <c r="AZ299" s="6">
        <f>INDEX('P-07 HACCP score'!$C$3:$E$6,MATCH(S299,'P-07 HACCP score'!$B$3:$B$6,0),MATCH('D-14 Ernst'!J$2,'P-07 HACCP score'!$C$2:$E$2,0))</f>
        <v>0</v>
      </c>
      <c r="BA299" s="6">
        <f>INDEX('P-07 HACCP score'!$C$3:$E$6,MATCH(T299,'P-07 HACCP score'!$B$3:$B$6,0),MATCH('D-14 Ernst'!K$2,'P-07 HACCP score'!$C$2:$E$2,0))</f>
        <v>0</v>
      </c>
      <c r="BB299" s="6" t="e">
        <f>INDEX('P-07 HACCP score'!$C$3:$E$6,MATCH(#REF!,'P-07 HACCP score'!$B$3:$B$6,0),MATCH('D-14 Ernst'!#REF!,'P-07 HACCP score'!$C$2:$E$2,0))</f>
        <v>#REF!</v>
      </c>
      <c r="BC299" s="6">
        <f>INDEX('P-07 HACCP score'!$C$3:$E$6,MATCH(U299,'P-07 HACCP score'!$B$3:$B$6,0),MATCH('D-14 Ernst'!L$2,'P-07 HACCP score'!$C$2:$E$2,0))</f>
        <v>0</v>
      </c>
      <c r="BD299" s="6">
        <f>INDEX('P-07 HACCP score'!$C$3:$E$6,MATCH(V299,'P-07 HACCP score'!$B$3:$B$6,0),MATCH('D-14 Ernst'!M$2,'P-07 HACCP score'!$C$2:$E$2,0))</f>
        <v>0</v>
      </c>
      <c r="BE299" s="6">
        <f>INDEX('P-07 HACCP score'!$C$3:$E$6,MATCH(W299,'P-07 HACCP score'!$B$3:$B$6,0),MATCH('D-14 Ernst'!N$2,'P-07 HACCP score'!$C$2:$E$2,0))</f>
        <v>0</v>
      </c>
      <c r="BF299" s="6">
        <f>INDEX('P-07 HACCP score'!$C$3:$E$6,MATCH(X299,'P-07 HACCP score'!$B$3:$B$6,0),MATCH('D-14 Ernst'!O$2,'P-07 HACCP score'!$C$2:$E$2,0))</f>
        <v>0</v>
      </c>
      <c r="BG299" s="6">
        <f>INDEX('P-07 HACCP score'!$C$3:$E$6,MATCH(Y299,'P-07 HACCP score'!$B$3:$B$6,0),MATCH('D-14 Ernst'!P$2,'P-07 HACCP score'!$C$2:$E$2,0))</f>
        <v>0</v>
      </c>
      <c r="BH299" s="6">
        <f>INDEX('P-07 HACCP score'!$C$3:$E$6,MATCH(Z299,'P-07 HACCP score'!$B$3:$B$6,0),MATCH('D-14 Ernst'!Q$2,'P-07 HACCP score'!$C$2:$E$2,0))</f>
        <v>0</v>
      </c>
      <c r="BI299" s="6">
        <f>INDEX('P-07 HACCP score'!$C$3:$E$6,MATCH(AA299,'P-07 HACCP score'!$B$3:$B$6,0),MATCH('D-14 Ernst'!R$2,'P-07 HACCP score'!$C$2:$E$2,0))</f>
        <v>0</v>
      </c>
      <c r="BJ299" s="6">
        <f>INDEX('P-07 HACCP score'!$C$3:$E$6,MATCH(AB299,'P-07 HACCP score'!$B$3:$B$6,0),MATCH('D-14 Ernst'!S$2,'P-07 HACCP score'!$C$2:$E$2,0))</f>
        <v>0</v>
      </c>
      <c r="BK299" s="6">
        <f>INDEX('P-07 HACCP score'!$C$3:$E$6,MATCH(AC299,'P-07 HACCP score'!$B$3:$B$6,0),MATCH('D-14 Ernst'!T$2,'P-07 HACCP score'!$C$2:$E$2,0))</f>
        <v>0</v>
      </c>
      <c r="BL299" s="6">
        <f>INDEX('P-07 HACCP score'!$C$3:$E$6,MATCH(AD299,'P-07 HACCP score'!$B$3:$B$6,0),MATCH('D-14 Ernst'!U$2,'P-07 HACCP score'!$C$2:$E$2,0))</f>
        <v>0</v>
      </c>
      <c r="BM299" s="6">
        <f>INDEX('P-07 HACCP score'!$C$3:$E$6,MATCH(AE299,'P-07 HACCP score'!$B$3:$B$6,0),MATCH('D-14 Ernst'!V$2,'P-07 HACCP score'!$C$2:$E$2,0))</f>
        <v>0</v>
      </c>
      <c r="BN299" s="6">
        <f>INDEX('P-07 HACCP score'!$C$3:$E$6,MATCH(AF299,'P-07 HACCP score'!$B$3:$B$6,0),MATCH('D-14 Ernst'!W$2,'P-07 HACCP score'!$C$2:$E$2,0))</f>
        <v>0</v>
      </c>
    </row>
    <row r="300" spans="1:66" x14ac:dyDescent="0.25">
      <c r="A300" s="26">
        <v>53073</v>
      </c>
      <c r="B300" s="25" t="s">
        <v>1493</v>
      </c>
      <c r="C300" s="28" t="s">
        <v>1308</v>
      </c>
      <c r="D300" s="27">
        <v>1</v>
      </c>
      <c r="E300" s="8" t="s">
        <v>33</v>
      </c>
      <c r="F300" s="9"/>
      <c r="G300" s="9" t="s">
        <v>38</v>
      </c>
      <c r="H300" s="10" t="s">
        <v>38</v>
      </c>
      <c r="I300" s="10" t="s">
        <v>38</v>
      </c>
      <c r="J300" s="10"/>
      <c r="K300" s="10" t="s">
        <v>33</v>
      </c>
      <c r="L300" s="10"/>
      <c r="M300" s="9"/>
      <c r="N300" s="9"/>
      <c r="O300" s="9" t="s">
        <v>33</v>
      </c>
      <c r="P300" s="9"/>
      <c r="Q300" s="9" t="s">
        <v>33</v>
      </c>
      <c r="R300" s="9"/>
      <c r="S300" s="9"/>
      <c r="T300" s="9"/>
      <c r="U300" s="9"/>
      <c r="V300" s="9"/>
      <c r="W300" s="9"/>
      <c r="X300" s="9"/>
      <c r="Y300" s="9"/>
      <c r="Z300" s="9" t="s">
        <v>33</v>
      </c>
      <c r="AA300" s="9"/>
      <c r="AB300" s="9"/>
      <c r="AC300" s="9"/>
      <c r="AD300" s="9"/>
      <c r="AE300" s="9"/>
      <c r="AF300" s="7"/>
      <c r="AG300" s="11">
        <f t="shared" si="28"/>
        <v>1</v>
      </c>
      <c r="AH300" s="12">
        <f t="shared" si="29"/>
        <v>1</v>
      </c>
      <c r="AI300" s="13" t="str">
        <f t="shared" si="30"/>
        <v>HOOG</v>
      </c>
      <c r="AJ300" s="33" t="str">
        <f t="shared" si="31"/>
        <v>J</v>
      </c>
      <c r="AK300" s="14" t="str">
        <f t="shared" si="32"/>
        <v>MIDDEN</v>
      </c>
      <c r="AL300" s="8" t="s">
        <v>33</v>
      </c>
      <c r="AM300" s="9" t="s">
        <v>34</v>
      </c>
      <c r="AN300" s="9" t="s">
        <v>35</v>
      </c>
      <c r="AO300" s="18" t="str">
        <f t="shared" si="33"/>
        <v>N</v>
      </c>
      <c r="AP300" s="15" t="str">
        <f t="shared" si="34"/>
        <v>MIDDEN</v>
      </c>
      <c r="AQ300" s="6">
        <f>INDEX('P-07 HACCP score'!$C$3:$E$6,MATCH(E300,'P-07 HACCP score'!$B$3:$B$6,0),MATCH('D-14 Ernst'!A$2,'P-07 HACCP score'!$C$2:$E$2,0))</f>
        <v>2</v>
      </c>
      <c r="AR300" s="6">
        <f>INDEX('P-07 HACCP score'!$C$3:$E$6,MATCH(F300,'P-07 HACCP score'!$B$3:$B$6,0),MATCH('D-14 Ernst'!B$2,'P-07 HACCP score'!$C$2:$E$2,0))</f>
        <v>0</v>
      </c>
      <c r="AS300" s="6">
        <f>INDEX('P-07 HACCP score'!$C$3:$E$6,MATCH(G300,'P-07 HACCP score'!$B$3:$B$6,0),MATCH('D-14 Ernst'!C$2,'P-07 HACCP score'!$C$2:$E$2,0))</f>
        <v>4</v>
      </c>
      <c r="AT300" s="6">
        <f>INDEX('P-07 HACCP score'!$C$3:$E$6,MATCH(M300,'P-07 HACCP score'!$B$3:$B$6,0),MATCH('D-14 Ernst'!D$2,'P-07 HACCP score'!$C$2:$E$2,0))</f>
        <v>0</v>
      </c>
      <c r="AU300" s="6">
        <f>INDEX('P-07 HACCP score'!$C$3:$E$6,MATCH(N300,'P-07 HACCP score'!$B$3:$B$6,0),MATCH('D-14 Ernst'!E$2,'P-07 HACCP score'!$C$2:$E$2,0))</f>
        <v>0</v>
      </c>
      <c r="AV300" s="6">
        <f>INDEX('P-07 HACCP score'!$C$3:$E$6,MATCH(O300,'P-07 HACCP score'!$B$3:$B$6,0),MATCH('D-14 Ernst'!F$2,'P-07 HACCP score'!$C$2:$E$2,0))</f>
        <v>3</v>
      </c>
      <c r="AW300" s="6">
        <f>INDEX('P-07 HACCP score'!$C$3:$E$6,MATCH(P300,'P-07 HACCP score'!$B$3:$B$6,0),MATCH('D-14 Ernst'!G$2,'P-07 HACCP score'!$C$2:$E$2,0))</f>
        <v>0</v>
      </c>
      <c r="AX300" s="6">
        <f>INDEX('P-07 HACCP score'!$C$3:$E$6,MATCH(Q300,'P-07 HACCP score'!$B$3:$B$6,0),MATCH('D-14 Ernst'!H$2,'P-07 HACCP score'!$C$2:$E$2,0))</f>
        <v>2</v>
      </c>
      <c r="AY300" s="6">
        <f>INDEX('P-07 HACCP score'!$C$3:$E$6,MATCH(R300,'P-07 HACCP score'!$B$3:$B$6,0),MATCH('D-14 Ernst'!I$2,'P-07 HACCP score'!$C$2:$E$2,0))</f>
        <v>0</v>
      </c>
      <c r="AZ300" s="6">
        <f>INDEX('P-07 HACCP score'!$C$3:$E$6,MATCH(S300,'P-07 HACCP score'!$B$3:$B$6,0),MATCH('D-14 Ernst'!J$2,'P-07 HACCP score'!$C$2:$E$2,0))</f>
        <v>0</v>
      </c>
      <c r="BA300" s="6">
        <f>INDEX('P-07 HACCP score'!$C$3:$E$6,MATCH(T300,'P-07 HACCP score'!$B$3:$B$6,0),MATCH('D-14 Ernst'!K$2,'P-07 HACCP score'!$C$2:$E$2,0))</f>
        <v>0</v>
      </c>
      <c r="BB300" s="6" t="e">
        <f>INDEX('P-07 HACCP score'!$C$3:$E$6,MATCH(#REF!,'P-07 HACCP score'!$B$3:$B$6,0),MATCH('D-14 Ernst'!#REF!,'P-07 HACCP score'!$C$2:$E$2,0))</f>
        <v>#REF!</v>
      </c>
      <c r="BC300" s="6">
        <f>INDEX('P-07 HACCP score'!$C$3:$E$6,MATCH(U300,'P-07 HACCP score'!$B$3:$B$6,0),MATCH('D-14 Ernst'!L$2,'P-07 HACCP score'!$C$2:$E$2,0))</f>
        <v>0</v>
      </c>
      <c r="BD300" s="6">
        <f>INDEX('P-07 HACCP score'!$C$3:$E$6,MATCH(V300,'P-07 HACCP score'!$B$3:$B$6,0),MATCH('D-14 Ernst'!M$2,'P-07 HACCP score'!$C$2:$E$2,0))</f>
        <v>0</v>
      </c>
      <c r="BE300" s="6">
        <f>INDEX('P-07 HACCP score'!$C$3:$E$6,MATCH(W300,'P-07 HACCP score'!$B$3:$B$6,0),MATCH('D-14 Ernst'!N$2,'P-07 HACCP score'!$C$2:$E$2,0))</f>
        <v>0</v>
      </c>
      <c r="BF300" s="6">
        <f>INDEX('P-07 HACCP score'!$C$3:$E$6,MATCH(X300,'P-07 HACCP score'!$B$3:$B$6,0),MATCH('D-14 Ernst'!O$2,'P-07 HACCP score'!$C$2:$E$2,0))</f>
        <v>0</v>
      </c>
      <c r="BG300" s="6">
        <f>INDEX('P-07 HACCP score'!$C$3:$E$6,MATCH(Y300,'P-07 HACCP score'!$B$3:$B$6,0),MATCH('D-14 Ernst'!P$2,'P-07 HACCP score'!$C$2:$E$2,0))</f>
        <v>0</v>
      </c>
      <c r="BH300" s="6">
        <f>INDEX('P-07 HACCP score'!$C$3:$E$6,MATCH(Z300,'P-07 HACCP score'!$B$3:$B$6,0),MATCH('D-14 Ernst'!Q$2,'P-07 HACCP score'!$C$2:$E$2,0))</f>
        <v>2</v>
      </c>
      <c r="BI300" s="6">
        <f>INDEX('P-07 HACCP score'!$C$3:$E$6,MATCH(AA300,'P-07 HACCP score'!$B$3:$B$6,0),MATCH('D-14 Ernst'!R$2,'P-07 HACCP score'!$C$2:$E$2,0))</f>
        <v>0</v>
      </c>
      <c r="BJ300" s="6">
        <f>INDEX('P-07 HACCP score'!$C$3:$E$6,MATCH(AB300,'P-07 HACCP score'!$B$3:$B$6,0),MATCH('D-14 Ernst'!S$2,'P-07 HACCP score'!$C$2:$E$2,0))</f>
        <v>0</v>
      </c>
      <c r="BK300" s="6">
        <f>INDEX('P-07 HACCP score'!$C$3:$E$6,MATCH(AC300,'P-07 HACCP score'!$B$3:$B$6,0),MATCH('D-14 Ernst'!T$2,'P-07 HACCP score'!$C$2:$E$2,0))</f>
        <v>0</v>
      </c>
      <c r="BL300" s="6">
        <f>INDEX('P-07 HACCP score'!$C$3:$E$6,MATCH(AD300,'P-07 HACCP score'!$B$3:$B$6,0),MATCH('D-14 Ernst'!U$2,'P-07 HACCP score'!$C$2:$E$2,0))</f>
        <v>0</v>
      </c>
      <c r="BM300" s="6">
        <f>INDEX('P-07 HACCP score'!$C$3:$E$6,MATCH(AE300,'P-07 HACCP score'!$B$3:$B$6,0),MATCH('D-14 Ernst'!V$2,'P-07 HACCP score'!$C$2:$E$2,0))</f>
        <v>0</v>
      </c>
      <c r="BN300" s="6">
        <f>INDEX('P-07 HACCP score'!$C$3:$E$6,MATCH(AF300,'P-07 HACCP score'!$B$3:$B$6,0),MATCH('D-14 Ernst'!W$2,'P-07 HACCP score'!$C$2:$E$2,0))</f>
        <v>0</v>
      </c>
    </row>
    <row r="301" spans="1:66" x14ac:dyDescent="0.25">
      <c r="A301" s="26" t="s">
        <v>614</v>
      </c>
      <c r="B301" s="25" t="s">
        <v>615</v>
      </c>
      <c r="C301" s="28" t="s">
        <v>1313</v>
      </c>
      <c r="D301" s="27">
        <v>1</v>
      </c>
      <c r="E301" s="8"/>
      <c r="F301" s="9"/>
      <c r="G301" s="9"/>
      <c r="H301" s="10"/>
      <c r="I301" s="10"/>
      <c r="J301" s="10"/>
      <c r="K301" s="10"/>
      <c r="L301" s="10"/>
      <c r="M301" s="9"/>
      <c r="N301" s="9"/>
      <c r="O301" s="9"/>
      <c r="P301" s="9"/>
      <c r="Q301" s="9"/>
      <c r="R301" s="9"/>
      <c r="S301" s="9"/>
      <c r="T301" s="9"/>
      <c r="U301" s="9"/>
      <c r="V301" s="9"/>
      <c r="W301" s="9"/>
      <c r="X301" s="9"/>
      <c r="Y301" s="9"/>
      <c r="Z301" s="9"/>
      <c r="AA301" s="9"/>
      <c r="AB301" s="9"/>
      <c r="AC301" s="9"/>
      <c r="AD301" s="9"/>
      <c r="AE301" s="9"/>
      <c r="AF301" s="7"/>
      <c r="AG301" s="11">
        <f t="shared" si="28"/>
        <v>0</v>
      </c>
      <c r="AH301" s="12">
        <f t="shared" si="29"/>
        <v>0</v>
      </c>
      <c r="AI301" s="13" t="str">
        <f t="shared" si="30"/>
        <v>LAAG</v>
      </c>
      <c r="AJ301" s="33" t="str">
        <f t="shared" si="31"/>
        <v>N</v>
      </c>
      <c r="AK301" s="14" t="str">
        <f t="shared" si="32"/>
        <v>LAAG</v>
      </c>
      <c r="AL301" s="8" t="s">
        <v>33</v>
      </c>
      <c r="AM301" s="9" t="s">
        <v>34</v>
      </c>
      <c r="AN301" s="9" t="s">
        <v>35</v>
      </c>
      <c r="AO301" s="18" t="str">
        <f t="shared" si="33"/>
        <v>N</v>
      </c>
      <c r="AP301" s="15" t="str">
        <f t="shared" si="34"/>
        <v>LAAG</v>
      </c>
      <c r="AQ301" s="6">
        <f>INDEX('P-07 HACCP score'!$C$3:$E$6,MATCH(E301,'P-07 HACCP score'!$B$3:$B$6,0),MATCH('D-14 Ernst'!A$2,'P-07 HACCP score'!$C$2:$E$2,0))</f>
        <v>0</v>
      </c>
      <c r="AR301" s="6">
        <f>INDEX('P-07 HACCP score'!$C$3:$E$6,MATCH(F301,'P-07 HACCP score'!$B$3:$B$6,0),MATCH('D-14 Ernst'!B$2,'P-07 HACCP score'!$C$2:$E$2,0))</f>
        <v>0</v>
      </c>
      <c r="AS301" s="6">
        <f>INDEX('P-07 HACCP score'!$C$3:$E$6,MATCH(G301,'P-07 HACCP score'!$B$3:$B$6,0),MATCH('D-14 Ernst'!C$2,'P-07 HACCP score'!$C$2:$E$2,0))</f>
        <v>0</v>
      </c>
      <c r="AT301" s="6">
        <f>INDEX('P-07 HACCP score'!$C$3:$E$6,MATCH(M301,'P-07 HACCP score'!$B$3:$B$6,0),MATCH('D-14 Ernst'!D$2,'P-07 HACCP score'!$C$2:$E$2,0))</f>
        <v>0</v>
      </c>
      <c r="AU301" s="6">
        <f>INDEX('P-07 HACCP score'!$C$3:$E$6,MATCH(N301,'P-07 HACCP score'!$B$3:$B$6,0),MATCH('D-14 Ernst'!E$2,'P-07 HACCP score'!$C$2:$E$2,0))</f>
        <v>0</v>
      </c>
      <c r="AV301" s="6">
        <f>INDEX('P-07 HACCP score'!$C$3:$E$6,MATCH(O301,'P-07 HACCP score'!$B$3:$B$6,0),MATCH('D-14 Ernst'!F$2,'P-07 HACCP score'!$C$2:$E$2,0))</f>
        <v>0</v>
      </c>
      <c r="AW301" s="6">
        <f>INDEX('P-07 HACCP score'!$C$3:$E$6,MATCH(P301,'P-07 HACCP score'!$B$3:$B$6,0),MATCH('D-14 Ernst'!G$2,'P-07 HACCP score'!$C$2:$E$2,0))</f>
        <v>0</v>
      </c>
      <c r="AX301" s="6">
        <f>INDEX('P-07 HACCP score'!$C$3:$E$6,MATCH(Q301,'P-07 HACCP score'!$B$3:$B$6,0),MATCH('D-14 Ernst'!H$2,'P-07 HACCP score'!$C$2:$E$2,0))</f>
        <v>0</v>
      </c>
      <c r="AY301" s="6">
        <f>INDEX('P-07 HACCP score'!$C$3:$E$6,MATCH(R301,'P-07 HACCP score'!$B$3:$B$6,0),MATCH('D-14 Ernst'!I$2,'P-07 HACCP score'!$C$2:$E$2,0))</f>
        <v>0</v>
      </c>
      <c r="AZ301" s="6">
        <f>INDEX('P-07 HACCP score'!$C$3:$E$6,MATCH(S301,'P-07 HACCP score'!$B$3:$B$6,0),MATCH('D-14 Ernst'!J$2,'P-07 HACCP score'!$C$2:$E$2,0))</f>
        <v>0</v>
      </c>
      <c r="BA301" s="6">
        <f>INDEX('P-07 HACCP score'!$C$3:$E$6,MATCH(T301,'P-07 HACCP score'!$B$3:$B$6,0),MATCH('D-14 Ernst'!K$2,'P-07 HACCP score'!$C$2:$E$2,0))</f>
        <v>0</v>
      </c>
      <c r="BB301" s="6" t="e">
        <f>INDEX('P-07 HACCP score'!$C$3:$E$6,MATCH(#REF!,'P-07 HACCP score'!$B$3:$B$6,0),MATCH('D-14 Ernst'!#REF!,'P-07 HACCP score'!$C$2:$E$2,0))</f>
        <v>#REF!</v>
      </c>
      <c r="BC301" s="6">
        <f>INDEX('P-07 HACCP score'!$C$3:$E$6,MATCH(U301,'P-07 HACCP score'!$B$3:$B$6,0),MATCH('D-14 Ernst'!L$2,'P-07 HACCP score'!$C$2:$E$2,0))</f>
        <v>0</v>
      </c>
      <c r="BD301" s="6">
        <f>INDEX('P-07 HACCP score'!$C$3:$E$6,MATCH(V301,'P-07 HACCP score'!$B$3:$B$6,0),MATCH('D-14 Ernst'!M$2,'P-07 HACCP score'!$C$2:$E$2,0))</f>
        <v>0</v>
      </c>
      <c r="BE301" s="6">
        <f>INDEX('P-07 HACCP score'!$C$3:$E$6,MATCH(W301,'P-07 HACCP score'!$B$3:$B$6,0),MATCH('D-14 Ernst'!N$2,'P-07 HACCP score'!$C$2:$E$2,0))</f>
        <v>0</v>
      </c>
      <c r="BF301" s="6">
        <f>INDEX('P-07 HACCP score'!$C$3:$E$6,MATCH(X301,'P-07 HACCP score'!$B$3:$B$6,0),MATCH('D-14 Ernst'!O$2,'P-07 HACCP score'!$C$2:$E$2,0))</f>
        <v>0</v>
      </c>
      <c r="BG301" s="6">
        <f>INDEX('P-07 HACCP score'!$C$3:$E$6,MATCH(Y301,'P-07 HACCP score'!$B$3:$B$6,0),MATCH('D-14 Ernst'!P$2,'P-07 HACCP score'!$C$2:$E$2,0))</f>
        <v>0</v>
      </c>
      <c r="BH301" s="6">
        <f>INDEX('P-07 HACCP score'!$C$3:$E$6,MATCH(Z301,'P-07 HACCP score'!$B$3:$B$6,0),MATCH('D-14 Ernst'!Q$2,'P-07 HACCP score'!$C$2:$E$2,0))</f>
        <v>0</v>
      </c>
      <c r="BI301" s="6">
        <f>INDEX('P-07 HACCP score'!$C$3:$E$6,MATCH(AA301,'P-07 HACCP score'!$B$3:$B$6,0),MATCH('D-14 Ernst'!R$2,'P-07 HACCP score'!$C$2:$E$2,0))</f>
        <v>0</v>
      </c>
      <c r="BJ301" s="6">
        <f>INDEX('P-07 HACCP score'!$C$3:$E$6,MATCH(AB301,'P-07 HACCP score'!$B$3:$B$6,0),MATCH('D-14 Ernst'!S$2,'P-07 HACCP score'!$C$2:$E$2,0))</f>
        <v>0</v>
      </c>
      <c r="BK301" s="6">
        <f>INDEX('P-07 HACCP score'!$C$3:$E$6,MATCH(AC301,'P-07 HACCP score'!$B$3:$B$6,0),MATCH('D-14 Ernst'!T$2,'P-07 HACCP score'!$C$2:$E$2,0))</f>
        <v>0</v>
      </c>
      <c r="BL301" s="6">
        <f>INDEX('P-07 HACCP score'!$C$3:$E$6,MATCH(AD301,'P-07 HACCP score'!$B$3:$B$6,0),MATCH('D-14 Ernst'!U$2,'P-07 HACCP score'!$C$2:$E$2,0))</f>
        <v>0</v>
      </c>
      <c r="BM301" s="6">
        <f>INDEX('P-07 HACCP score'!$C$3:$E$6,MATCH(AE301,'P-07 HACCP score'!$B$3:$B$6,0),MATCH('D-14 Ernst'!V$2,'P-07 HACCP score'!$C$2:$E$2,0))</f>
        <v>0</v>
      </c>
      <c r="BN301" s="6">
        <f>INDEX('P-07 HACCP score'!$C$3:$E$6,MATCH(AF301,'P-07 HACCP score'!$B$3:$B$6,0),MATCH('D-14 Ernst'!W$2,'P-07 HACCP score'!$C$2:$E$2,0))</f>
        <v>0</v>
      </c>
    </row>
    <row r="302" spans="1:66" x14ac:dyDescent="0.25">
      <c r="A302" s="26" t="s">
        <v>617</v>
      </c>
      <c r="B302" s="25" t="s">
        <v>1426</v>
      </c>
      <c r="C302" s="28" t="s">
        <v>1308</v>
      </c>
      <c r="D302" s="27" t="s">
        <v>115</v>
      </c>
      <c r="E302" s="8" t="s">
        <v>33</v>
      </c>
      <c r="F302" s="9"/>
      <c r="G302" s="9" t="s">
        <v>33</v>
      </c>
      <c r="H302" s="10" t="s">
        <v>33</v>
      </c>
      <c r="I302" s="10" t="s">
        <v>33</v>
      </c>
      <c r="J302" s="10"/>
      <c r="K302" s="10"/>
      <c r="L302" s="10"/>
      <c r="M302" s="9"/>
      <c r="N302" s="9"/>
      <c r="O302" s="9"/>
      <c r="P302" s="9"/>
      <c r="Q302" s="9"/>
      <c r="R302" s="9"/>
      <c r="S302" s="9"/>
      <c r="T302" s="9"/>
      <c r="U302" s="9"/>
      <c r="V302" s="9"/>
      <c r="W302" s="9"/>
      <c r="X302" s="9"/>
      <c r="Y302" s="9"/>
      <c r="Z302" s="9"/>
      <c r="AA302" s="9"/>
      <c r="AB302" s="9"/>
      <c r="AC302" s="9"/>
      <c r="AD302" s="9"/>
      <c r="AE302" s="9"/>
      <c r="AF302" s="7"/>
      <c r="AG302" s="11">
        <f t="shared" si="28"/>
        <v>0</v>
      </c>
      <c r="AH302" s="12">
        <f t="shared" si="29"/>
        <v>0</v>
      </c>
      <c r="AI302" s="13" t="str">
        <f t="shared" si="30"/>
        <v>LAAG</v>
      </c>
      <c r="AJ302" s="33" t="str">
        <f t="shared" si="31"/>
        <v>N</v>
      </c>
      <c r="AK302" s="14" t="str">
        <f t="shared" si="32"/>
        <v>LAAG</v>
      </c>
      <c r="AL302" s="8" t="s">
        <v>33</v>
      </c>
      <c r="AM302" s="9" t="s">
        <v>34</v>
      </c>
      <c r="AN302" s="9" t="s">
        <v>35</v>
      </c>
      <c r="AO302" s="18" t="str">
        <f t="shared" si="33"/>
        <v>N</v>
      </c>
      <c r="AP302" s="15" t="str">
        <f t="shared" si="34"/>
        <v>LAAG</v>
      </c>
      <c r="AQ302" s="6">
        <f>INDEX('P-07 HACCP score'!$C$3:$E$6,MATCH(E302,'P-07 HACCP score'!$B$3:$B$6,0),MATCH('D-14 Ernst'!A$2,'P-07 HACCP score'!$C$2:$E$2,0))</f>
        <v>2</v>
      </c>
      <c r="AR302" s="6">
        <f>INDEX('P-07 HACCP score'!$C$3:$E$6,MATCH(F302,'P-07 HACCP score'!$B$3:$B$6,0),MATCH('D-14 Ernst'!B$2,'P-07 HACCP score'!$C$2:$E$2,0))</f>
        <v>0</v>
      </c>
      <c r="AS302" s="6">
        <f>INDEX('P-07 HACCP score'!$C$3:$E$6,MATCH(G302,'P-07 HACCP score'!$B$3:$B$6,0),MATCH('D-14 Ernst'!C$2,'P-07 HACCP score'!$C$2:$E$2,0))</f>
        <v>2</v>
      </c>
      <c r="AT302" s="6">
        <f>INDEX('P-07 HACCP score'!$C$3:$E$6,MATCH(M302,'P-07 HACCP score'!$B$3:$B$6,0),MATCH('D-14 Ernst'!D$2,'P-07 HACCP score'!$C$2:$E$2,0))</f>
        <v>0</v>
      </c>
      <c r="AU302" s="6">
        <f>INDEX('P-07 HACCP score'!$C$3:$E$6,MATCH(N302,'P-07 HACCP score'!$B$3:$B$6,0),MATCH('D-14 Ernst'!E$2,'P-07 HACCP score'!$C$2:$E$2,0))</f>
        <v>0</v>
      </c>
      <c r="AV302" s="6">
        <f>INDEX('P-07 HACCP score'!$C$3:$E$6,MATCH(O302,'P-07 HACCP score'!$B$3:$B$6,0),MATCH('D-14 Ernst'!F$2,'P-07 HACCP score'!$C$2:$E$2,0))</f>
        <v>0</v>
      </c>
      <c r="AW302" s="6">
        <f>INDEX('P-07 HACCP score'!$C$3:$E$6,MATCH(P302,'P-07 HACCP score'!$B$3:$B$6,0),MATCH('D-14 Ernst'!G$2,'P-07 HACCP score'!$C$2:$E$2,0))</f>
        <v>0</v>
      </c>
      <c r="AX302" s="6">
        <f>INDEX('P-07 HACCP score'!$C$3:$E$6,MATCH(Q302,'P-07 HACCP score'!$B$3:$B$6,0),MATCH('D-14 Ernst'!H$2,'P-07 HACCP score'!$C$2:$E$2,0))</f>
        <v>0</v>
      </c>
      <c r="AY302" s="6">
        <f>INDEX('P-07 HACCP score'!$C$3:$E$6,MATCH(R302,'P-07 HACCP score'!$B$3:$B$6,0),MATCH('D-14 Ernst'!I$2,'P-07 HACCP score'!$C$2:$E$2,0))</f>
        <v>0</v>
      </c>
      <c r="AZ302" s="6">
        <f>INDEX('P-07 HACCP score'!$C$3:$E$6,MATCH(S302,'P-07 HACCP score'!$B$3:$B$6,0),MATCH('D-14 Ernst'!J$2,'P-07 HACCP score'!$C$2:$E$2,0))</f>
        <v>0</v>
      </c>
      <c r="BA302" s="6">
        <f>INDEX('P-07 HACCP score'!$C$3:$E$6,MATCH(T302,'P-07 HACCP score'!$B$3:$B$6,0),MATCH('D-14 Ernst'!K$2,'P-07 HACCP score'!$C$2:$E$2,0))</f>
        <v>0</v>
      </c>
      <c r="BB302" s="6" t="e">
        <f>INDEX('P-07 HACCP score'!$C$3:$E$6,MATCH(#REF!,'P-07 HACCP score'!$B$3:$B$6,0),MATCH('D-14 Ernst'!#REF!,'P-07 HACCP score'!$C$2:$E$2,0))</f>
        <v>#REF!</v>
      </c>
      <c r="BC302" s="6">
        <f>INDEX('P-07 HACCP score'!$C$3:$E$6,MATCH(U302,'P-07 HACCP score'!$B$3:$B$6,0),MATCH('D-14 Ernst'!L$2,'P-07 HACCP score'!$C$2:$E$2,0))</f>
        <v>0</v>
      </c>
      <c r="BD302" s="6">
        <f>INDEX('P-07 HACCP score'!$C$3:$E$6,MATCH(V302,'P-07 HACCP score'!$B$3:$B$6,0),MATCH('D-14 Ernst'!M$2,'P-07 HACCP score'!$C$2:$E$2,0))</f>
        <v>0</v>
      </c>
      <c r="BE302" s="6">
        <f>INDEX('P-07 HACCP score'!$C$3:$E$6,MATCH(W302,'P-07 HACCP score'!$B$3:$B$6,0),MATCH('D-14 Ernst'!N$2,'P-07 HACCP score'!$C$2:$E$2,0))</f>
        <v>0</v>
      </c>
      <c r="BF302" s="6">
        <f>INDEX('P-07 HACCP score'!$C$3:$E$6,MATCH(X302,'P-07 HACCP score'!$B$3:$B$6,0),MATCH('D-14 Ernst'!O$2,'P-07 HACCP score'!$C$2:$E$2,0))</f>
        <v>0</v>
      </c>
      <c r="BG302" s="6">
        <f>INDEX('P-07 HACCP score'!$C$3:$E$6,MATCH(Y302,'P-07 HACCP score'!$B$3:$B$6,0),MATCH('D-14 Ernst'!P$2,'P-07 HACCP score'!$C$2:$E$2,0))</f>
        <v>0</v>
      </c>
      <c r="BH302" s="6">
        <f>INDEX('P-07 HACCP score'!$C$3:$E$6,MATCH(Z302,'P-07 HACCP score'!$B$3:$B$6,0),MATCH('D-14 Ernst'!Q$2,'P-07 HACCP score'!$C$2:$E$2,0))</f>
        <v>0</v>
      </c>
      <c r="BI302" s="6">
        <f>INDEX('P-07 HACCP score'!$C$3:$E$6,MATCH(AA302,'P-07 HACCP score'!$B$3:$B$6,0),MATCH('D-14 Ernst'!R$2,'P-07 HACCP score'!$C$2:$E$2,0))</f>
        <v>0</v>
      </c>
      <c r="BJ302" s="6">
        <f>INDEX('P-07 HACCP score'!$C$3:$E$6,MATCH(AB302,'P-07 HACCP score'!$B$3:$B$6,0),MATCH('D-14 Ernst'!S$2,'P-07 HACCP score'!$C$2:$E$2,0))</f>
        <v>0</v>
      </c>
      <c r="BK302" s="6">
        <f>INDEX('P-07 HACCP score'!$C$3:$E$6,MATCH(AC302,'P-07 HACCP score'!$B$3:$B$6,0),MATCH('D-14 Ernst'!T$2,'P-07 HACCP score'!$C$2:$E$2,0))</f>
        <v>0</v>
      </c>
      <c r="BL302" s="6">
        <f>INDEX('P-07 HACCP score'!$C$3:$E$6,MATCH(AD302,'P-07 HACCP score'!$B$3:$B$6,0),MATCH('D-14 Ernst'!U$2,'P-07 HACCP score'!$C$2:$E$2,0))</f>
        <v>0</v>
      </c>
      <c r="BM302" s="6">
        <f>INDEX('P-07 HACCP score'!$C$3:$E$6,MATCH(AE302,'P-07 HACCP score'!$B$3:$B$6,0),MATCH('D-14 Ernst'!V$2,'P-07 HACCP score'!$C$2:$E$2,0))</f>
        <v>0</v>
      </c>
      <c r="BN302" s="6">
        <f>INDEX('P-07 HACCP score'!$C$3:$E$6,MATCH(AF302,'P-07 HACCP score'!$B$3:$B$6,0),MATCH('D-14 Ernst'!W$2,'P-07 HACCP score'!$C$2:$E$2,0))</f>
        <v>0</v>
      </c>
    </row>
    <row r="303" spans="1:66" x14ac:dyDescent="0.25">
      <c r="A303" s="26" t="s">
        <v>618</v>
      </c>
      <c r="B303" s="25" t="s">
        <v>619</v>
      </c>
      <c r="C303" s="28" t="s">
        <v>1301</v>
      </c>
      <c r="D303" s="27" t="s">
        <v>115</v>
      </c>
      <c r="E303" s="8" t="s">
        <v>33</v>
      </c>
      <c r="F303" s="9"/>
      <c r="G303" s="9"/>
      <c r="H303" s="10"/>
      <c r="I303" s="10"/>
      <c r="J303" s="10"/>
      <c r="K303" s="10"/>
      <c r="L303" s="10"/>
      <c r="M303" s="9"/>
      <c r="N303" s="9"/>
      <c r="O303" s="9" t="s">
        <v>33</v>
      </c>
      <c r="P303" s="9" t="s">
        <v>33</v>
      </c>
      <c r="Q303" s="9" t="s">
        <v>33</v>
      </c>
      <c r="R303" s="9" t="s">
        <v>33</v>
      </c>
      <c r="S303" s="9"/>
      <c r="T303" s="9"/>
      <c r="U303" s="9"/>
      <c r="V303" s="9"/>
      <c r="W303" s="9"/>
      <c r="X303" s="9"/>
      <c r="Y303" s="9"/>
      <c r="Z303" s="9"/>
      <c r="AA303" s="9"/>
      <c r="AB303" s="9"/>
      <c r="AC303" s="9"/>
      <c r="AD303" s="9"/>
      <c r="AE303" s="9"/>
      <c r="AF303" s="7"/>
      <c r="AG303" s="11">
        <f t="shared" si="28"/>
        <v>1</v>
      </c>
      <c r="AH303" s="12">
        <f t="shared" si="29"/>
        <v>0</v>
      </c>
      <c r="AI303" s="13" t="str">
        <f t="shared" si="30"/>
        <v>LAAG</v>
      </c>
      <c r="AJ303" s="33" t="str">
        <f t="shared" si="31"/>
        <v>N</v>
      </c>
      <c r="AK303" s="14" t="str">
        <f t="shared" si="32"/>
        <v>LAAG</v>
      </c>
      <c r="AL303" s="8" t="s">
        <v>33</v>
      </c>
      <c r="AM303" s="9" t="s">
        <v>34</v>
      </c>
      <c r="AN303" s="9" t="s">
        <v>35</v>
      </c>
      <c r="AO303" s="18" t="str">
        <f t="shared" si="33"/>
        <v>N</v>
      </c>
      <c r="AP303" s="15" t="str">
        <f t="shared" si="34"/>
        <v>LAAG</v>
      </c>
      <c r="AQ303" s="6">
        <f>INDEX('P-07 HACCP score'!$C$3:$E$6,MATCH(E303,'P-07 HACCP score'!$B$3:$B$6,0),MATCH('D-14 Ernst'!A$2,'P-07 HACCP score'!$C$2:$E$2,0))</f>
        <v>2</v>
      </c>
      <c r="AR303" s="6">
        <f>INDEX('P-07 HACCP score'!$C$3:$E$6,MATCH(F303,'P-07 HACCP score'!$B$3:$B$6,0),MATCH('D-14 Ernst'!B$2,'P-07 HACCP score'!$C$2:$E$2,0))</f>
        <v>0</v>
      </c>
      <c r="AS303" s="6">
        <f>INDEX('P-07 HACCP score'!$C$3:$E$6,MATCH(G303,'P-07 HACCP score'!$B$3:$B$6,0),MATCH('D-14 Ernst'!C$2,'P-07 HACCP score'!$C$2:$E$2,0))</f>
        <v>0</v>
      </c>
      <c r="AT303" s="6">
        <f>INDEX('P-07 HACCP score'!$C$3:$E$6,MATCH(M303,'P-07 HACCP score'!$B$3:$B$6,0),MATCH('D-14 Ernst'!D$2,'P-07 HACCP score'!$C$2:$E$2,0))</f>
        <v>0</v>
      </c>
      <c r="AU303" s="6">
        <f>INDEX('P-07 HACCP score'!$C$3:$E$6,MATCH(N303,'P-07 HACCP score'!$B$3:$B$6,0),MATCH('D-14 Ernst'!E$2,'P-07 HACCP score'!$C$2:$E$2,0))</f>
        <v>0</v>
      </c>
      <c r="AV303" s="6">
        <f>INDEX('P-07 HACCP score'!$C$3:$E$6,MATCH(O303,'P-07 HACCP score'!$B$3:$B$6,0),MATCH('D-14 Ernst'!F$2,'P-07 HACCP score'!$C$2:$E$2,0))</f>
        <v>3</v>
      </c>
      <c r="AW303" s="6">
        <f>INDEX('P-07 HACCP score'!$C$3:$E$6,MATCH(P303,'P-07 HACCP score'!$B$3:$B$6,0),MATCH('D-14 Ernst'!G$2,'P-07 HACCP score'!$C$2:$E$2,0))</f>
        <v>1</v>
      </c>
      <c r="AX303" s="6">
        <f>INDEX('P-07 HACCP score'!$C$3:$E$6,MATCH(Q303,'P-07 HACCP score'!$B$3:$B$6,0),MATCH('D-14 Ernst'!H$2,'P-07 HACCP score'!$C$2:$E$2,0))</f>
        <v>2</v>
      </c>
      <c r="AY303" s="6">
        <f>INDEX('P-07 HACCP score'!$C$3:$E$6,MATCH(R303,'P-07 HACCP score'!$B$3:$B$6,0),MATCH('D-14 Ernst'!I$2,'P-07 HACCP score'!$C$2:$E$2,0))</f>
        <v>2</v>
      </c>
      <c r="AZ303" s="6">
        <f>INDEX('P-07 HACCP score'!$C$3:$E$6,MATCH(S303,'P-07 HACCP score'!$B$3:$B$6,0),MATCH('D-14 Ernst'!J$2,'P-07 HACCP score'!$C$2:$E$2,0))</f>
        <v>0</v>
      </c>
      <c r="BA303" s="6">
        <f>INDEX('P-07 HACCP score'!$C$3:$E$6,MATCH(T303,'P-07 HACCP score'!$B$3:$B$6,0),MATCH('D-14 Ernst'!K$2,'P-07 HACCP score'!$C$2:$E$2,0))</f>
        <v>0</v>
      </c>
      <c r="BB303" s="6" t="e">
        <f>INDEX('P-07 HACCP score'!$C$3:$E$6,MATCH(#REF!,'P-07 HACCP score'!$B$3:$B$6,0),MATCH('D-14 Ernst'!#REF!,'P-07 HACCP score'!$C$2:$E$2,0))</f>
        <v>#REF!</v>
      </c>
      <c r="BC303" s="6">
        <f>INDEX('P-07 HACCP score'!$C$3:$E$6,MATCH(U303,'P-07 HACCP score'!$B$3:$B$6,0),MATCH('D-14 Ernst'!L$2,'P-07 HACCP score'!$C$2:$E$2,0))</f>
        <v>0</v>
      </c>
      <c r="BD303" s="6">
        <f>INDEX('P-07 HACCP score'!$C$3:$E$6,MATCH(V303,'P-07 HACCP score'!$B$3:$B$6,0),MATCH('D-14 Ernst'!M$2,'P-07 HACCP score'!$C$2:$E$2,0))</f>
        <v>0</v>
      </c>
      <c r="BE303" s="6">
        <f>INDEX('P-07 HACCP score'!$C$3:$E$6,MATCH(W303,'P-07 HACCP score'!$B$3:$B$6,0),MATCH('D-14 Ernst'!N$2,'P-07 HACCP score'!$C$2:$E$2,0))</f>
        <v>0</v>
      </c>
      <c r="BF303" s="6">
        <f>INDEX('P-07 HACCP score'!$C$3:$E$6,MATCH(X303,'P-07 HACCP score'!$B$3:$B$6,0),MATCH('D-14 Ernst'!O$2,'P-07 HACCP score'!$C$2:$E$2,0))</f>
        <v>0</v>
      </c>
      <c r="BG303" s="6">
        <f>INDEX('P-07 HACCP score'!$C$3:$E$6,MATCH(Y303,'P-07 HACCP score'!$B$3:$B$6,0),MATCH('D-14 Ernst'!P$2,'P-07 HACCP score'!$C$2:$E$2,0))</f>
        <v>0</v>
      </c>
      <c r="BH303" s="6">
        <f>INDEX('P-07 HACCP score'!$C$3:$E$6,MATCH(Z303,'P-07 HACCP score'!$B$3:$B$6,0),MATCH('D-14 Ernst'!Q$2,'P-07 HACCP score'!$C$2:$E$2,0))</f>
        <v>0</v>
      </c>
      <c r="BI303" s="6">
        <f>INDEX('P-07 HACCP score'!$C$3:$E$6,MATCH(AA303,'P-07 HACCP score'!$B$3:$B$6,0),MATCH('D-14 Ernst'!R$2,'P-07 HACCP score'!$C$2:$E$2,0))</f>
        <v>0</v>
      </c>
      <c r="BJ303" s="6">
        <f>INDEX('P-07 HACCP score'!$C$3:$E$6,MATCH(AB303,'P-07 HACCP score'!$B$3:$B$6,0),MATCH('D-14 Ernst'!S$2,'P-07 HACCP score'!$C$2:$E$2,0))</f>
        <v>0</v>
      </c>
      <c r="BK303" s="6">
        <f>INDEX('P-07 HACCP score'!$C$3:$E$6,MATCH(AC303,'P-07 HACCP score'!$B$3:$B$6,0),MATCH('D-14 Ernst'!T$2,'P-07 HACCP score'!$C$2:$E$2,0))</f>
        <v>0</v>
      </c>
      <c r="BL303" s="6">
        <f>INDEX('P-07 HACCP score'!$C$3:$E$6,MATCH(AD303,'P-07 HACCP score'!$B$3:$B$6,0),MATCH('D-14 Ernst'!U$2,'P-07 HACCP score'!$C$2:$E$2,0))</f>
        <v>0</v>
      </c>
      <c r="BM303" s="6">
        <f>INDEX('P-07 HACCP score'!$C$3:$E$6,MATCH(AE303,'P-07 HACCP score'!$B$3:$B$6,0),MATCH('D-14 Ernst'!V$2,'P-07 HACCP score'!$C$2:$E$2,0))</f>
        <v>0</v>
      </c>
      <c r="BN303" s="6">
        <f>INDEX('P-07 HACCP score'!$C$3:$E$6,MATCH(AF303,'P-07 HACCP score'!$B$3:$B$6,0),MATCH('D-14 Ernst'!W$2,'P-07 HACCP score'!$C$2:$E$2,0))</f>
        <v>0</v>
      </c>
    </row>
    <row r="304" spans="1:66" x14ac:dyDescent="0.25">
      <c r="A304" s="26" t="s">
        <v>620</v>
      </c>
      <c r="B304" s="25" t="s">
        <v>621</v>
      </c>
      <c r="C304" s="28" t="s">
        <v>1308</v>
      </c>
      <c r="D304" s="27" t="s">
        <v>115</v>
      </c>
      <c r="E304" s="8" t="s">
        <v>33</v>
      </c>
      <c r="F304" s="9" t="s">
        <v>38</v>
      </c>
      <c r="G304" s="9" t="s">
        <v>38</v>
      </c>
      <c r="H304" s="10" t="s">
        <v>38</v>
      </c>
      <c r="I304" s="10" t="s">
        <v>38</v>
      </c>
      <c r="J304" s="10" t="s">
        <v>33</v>
      </c>
      <c r="K304" s="10" t="s">
        <v>33</v>
      </c>
      <c r="L304" s="10" t="s">
        <v>33</v>
      </c>
      <c r="M304" s="9"/>
      <c r="N304" s="9"/>
      <c r="O304" s="9" t="s">
        <v>33</v>
      </c>
      <c r="P304" s="9"/>
      <c r="Q304" s="9"/>
      <c r="R304" s="9"/>
      <c r="S304" s="9"/>
      <c r="T304" s="9"/>
      <c r="U304" s="9"/>
      <c r="V304" s="9"/>
      <c r="W304" s="9"/>
      <c r="X304" s="9"/>
      <c r="Y304" s="9"/>
      <c r="Z304" s="9"/>
      <c r="AA304" s="9"/>
      <c r="AB304" s="9"/>
      <c r="AC304" s="9"/>
      <c r="AD304" s="9"/>
      <c r="AE304" s="9"/>
      <c r="AF304" s="7"/>
      <c r="AG304" s="11">
        <f t="shared" si="28"/>
        <v>1</v>
      </c>
      <c r="AH304" s="12">
        <f t="shared" si="29"/>
        <v>2</v>
      </c>
      <c r="AI304" s="13" t="str">
        <f t="shared" si="30"/>
        <v>HOOG</v>
      </c>
      <c r="AJ304" s="33" t="str">
        <f t="shared" si="31"/>
        <v>N</v>
      </c>
      <c r="AK304" s="14" t="str">
        <f t="shared" si="32"/>
        <v>HOOG</v>
      </c>
      <c r="AL304" s="8" t="s">
        <v>33</v>
      </c>
      <c r="AM304" s="9" t="s">
        <v>34</v>
      </c>
      <c r="AN304" s="9" t="s">
        <v>163</v>
      </c>
      <c r="AO304" s="18" t="str">
        <f t="shared" si="33"/>
        <v>J</v>
      </c>
      <c r="AP304" s="15" t="str">
        <f t="shared" si="34"/>
        <v>HOOG</v>
      </c>
      <c r="AQ304" s="6">
        <f>INDEX('P-07 HACCP score'!$C$3:$E$6,MATCH(E304,'P-07 HACCP score'!$B$3:$B$6,0),MATCH('D-14 Ernst'!A$2,'P-07 HACCP score'!$C$2:$E$2,0))</f>
        <v>2</v>
      </c>
      <c r="AR304" s="6">
        <f>INDEX('P-07 HACCP score'!$C$3:$E$6,MATCH(F304,'P-07 HACCP score'!$B$3:$B$6,0),MATCH('D-14 Ernst'!B$2,'P-07 HACCP score'!$C$2:$E$2,0))</f>
        <v>4</v>
      </c>
      <c r="AS304" s="6">
        <f>INDEX('P-07 HACCP score'!$C$3:$E$6,MATCH(G304,'P-07 HACCP score'!$B$3:$B$6,0),MATCH('D-14 Ernst'!C$2,'P-07 HACCP score'!$C$2:$E$2,0))</f>
        <v>4</v>
      </c>
      <c r="AT304" s="6">
        <f>INDEX('P-07 HACCP score'!$C$3:$E$6,MATCH(M304,'P-07 HACCP score'!$B$3:$B$6,0),MATCH('D-14 Ernst'!D$2,'P-07 HACCP score'!$C$2:$E$2,0))</f>
        <v>0</v>
      </c>
      <c r="AU304" s="6">
        <f>INDEX('P-07 HACCP score'!$C$3:$E$6,MATCH(N304,'P-07 HACCP score'!$B$3:$B$6,0),MATCH('D-14 Ernst'!E$2,'P-07 HACCP score'!$C$2:$E$2,0))</f>
        <v>0</v>
      </c>
      <c r="AV304" s="6">
        <f>INDEX('P-07 HACCP score'!$C$3:$E$6,MATCH(O304,'P-07 HACCP score'!$B$3:$B$6,0),MATCH('D-14 Ernst'!F$2,'P-07 HACCP score'!$C$2:$E$2,0))</f>
        <v>3</v>
      </c>
      <c r="AW304" s="6">
        <f>INDEX('P-07 HACCP score'!$C$3:$E$6,MATCH(P304,'P-07 HACCP score'!$B$3:$B$6,0),MATCH('D-14 Ernst'!G$2,'P-07 HACCP score'!$C$2:$E$2,0))</f>
        <v>0</v>
      </c>
      <c r="AX304" s="6">
        <f>INDEX('P-07 HACCP score'!$C$3:$E$6,MATCH(Q304,'P-07 HACCP score'!$B$3:$B$6,0),MATCH('D-14 Ernst'!H$2,'P-07 HACCP score'!$C$2:$E$2,0))</f>
        <v>0</v>
      </c>
      <c r="AY304" s="6">
        <f>INDEX('P-07 HACCP score'!$C$3:$E$6,MATCH(R304,'P-07 HACCP score'!$B$3:$B$6,0),MATCH('D-14 Ernst'!I$2,'P-07 HACCP score'!$C$2:$E$2,0))</f>
        <v>0</v>
      </c>
      <c r="AZ304" s="6">
        <f>INDEX('P-07 HACCP score'!$C$3:$E$6,MATCH(S304,'P-07 HACCP score'!$B$3:$B$6,0),MATCH('D-14 Ernst'!J$2,'P-07 HACCP score'!$C$2:$E$2,0))</f>
        <v>0</v>
      </c>
      <c r="BA304" s="6">
        <f>INDEX('P-07 HACCP score'!$C$3:$E$6,MATCH(T304,'P-07 HACCP score'!$B$3:$B$6,0),MATCH('D-14 Ernst'!K$2,'P-07 HACCP score'!$C$2:$E$2,0))</f>
        <v>0</v>
      </c>
      <c r="BB304" s="6" t="e">
        <f>INDEX('P-07 HACCP score'!$C$3:$E$6,MATCH(#REF!,'P-07 HACCP score'!$B$3:$B$6,0),MATCH('D-14 Ernst'!#REF!,'P-07 HACCP score'!$C$2:$E$2,0))</f>
        <v>#REF!</v>
      </c>
      <c r="BC304" s="6">
        <f>INDEX('P-07 HACCP score'!$C$3:$E$6,MATCH(U304,'P-07 HACCP score'!$B$3:$B$6,0),MATCH('D-14 Ernst'!L$2,'P-07 HACCP score'!$C$2:$E$2,0))</f>
        <v>0</v>
      </c>
      <c r="BD304" s="6">
        <f>INDEX('P-07 HACCP score'!$C$3:$E$6,MATCH(V304,'P-07 HACCP score'!$B$3:$B$6,0),MATCH('D-14 Ernst'!M$2,'P-07 HACCP score'!$C$2:$E$2,0))</f>
        <v>0</v>
      </c>
      <c r="BE304" s="6">
        <f>INDEX('P-07 HACCP score'!$C$3:$E$6,MATCH(W304,'P-07 HACCP score'!$B$3:$B$6,0),MATCH('D-14 Ernst'!N$2,'P-07 HACCP score'!$C$2:$E$2,0))</f>
        <v>0</v>
      </c>
      <c r="BF304" s="6">
        <f>INDEX('P-07 HACCP score'!$C$3:$E$6,MATCH(X304,'P-07 HACCP score'!$B$3:$B$6,0),MATCH('D-14 Ernst'!O$2,'P-07 HACCP score'!$C$2:$E$2,0))</f>
        <v>0</v>
      </c>
      <c r="BG304" s="6">
        <f>INDEX('P-07 HACCP score'!$C$3:$E$6,MATCH(Y304,'P-07 HACCP score'!$B$3:$B$6,0),MATCH('D-14 Ernst'!P$2,'P-07 HACCP score'!$C$2:$E$2,0))</f>
        <v>0</v>
      </c>
      <c r="BH304" s="6">
        <f>INDEX('P-07 HACCP score'!$C$3:$E$6,MATCH(Z304,'P-07 HACCP score'!$B$3:$B$6,0),MATCH('D-14 Ernst'!Q$2,'P-07 HACCP score'!$C$2:$E$2,0))</f>
        <v>0</v>
      </c>
      <c r="BI304" s="6">
        <f>INDEX('P-07 HACCP score'!$C$3:$E$6,MATCH(AA304,'P-07 HACCP score'!$B$3:$B$6,0),MATCH('D-14 Ernst'!R$2,'P-07 HACCP score'!$C$2:$E$2,0))</f>
        <v>0</v>
      </c>
      <c r="BJ304" s="6">
        <f>INDEX('P-07 HACCP score'!$C$3:$E$6,MATCH(AB304,'P-07 HACCP score'!$B$3:$B$6,0),MATCH('D-14 Ernst'!S$2,'P-07 HACCP score'!$C$2:$E$2,0))</f>
        <v>0</v>
      </c>
      <c r="BK304" s="6">
        <f>INDEX('P-07 HACCP score'!$C$3:$E$6,MATCH(AC304,'P-07 HACCP score'!$B$3:$B$6,0),MATCH('D-14 Ernst'!T$2,'P-07 HACCP score'!$C$2:$E$2,0))</f>
        <v>0</v>
      </c>
      <c r="BL304" s="6">
        <f>INDEX('P-07 HACCP score'!$C$3:$E$6,MATCH(AD304,'P-07 HACCP score'!$B$3:$B$6,0),MATCH('D-14 Ernst'!U$2,'P-07 HACCP score'!$C$2:$E$2,0))</f>
        <v>0</v>
      </c>
      <c r="BM304" s="6">
        <f>INDEX('P-07 HACCP score'!$C$3:$E$6,MATCH(AE304,'P-07 HACCP score'!$B$3:$B$6,0),MATCH('D-14 Ernst'!V$2,'P-07 HACCP score'!$C$2:$E$2,0))</f>
        <v>0</v>
      </c>
      <c r="BN304" s="6">
        <f>INDEX('P-07 HACCP score'!$C$3:$E$6,MATCH(AF304,'P-07 HACCP score'!$B$3:$B$6,0),MATCH('D-14 Ernst'!W$2,'P-07 HACCP score'!$C$2:$E$2,0))</f>
        <v>0</v>
      </c>
    </row>
    <row r="305" spans="1:66" x14ac:dyDescent="0.25">
      <c r="A305" s="26" t="s">
        <v>622</v>
      </c>
      <c r="B305" s="25" t="s">
        <v>623</v>
      </c>
      <c r="C305" s="28" t="s">
        <v>1308</v>
      </c>
      <c r="D305" s="27" t="s">
        <v>115</v>
      </c>
      <c r="E305" s="8" t="s">
        <v>33</v>
      </c>
      <c r="F305" s="9" t="s">
        <v>38</v>
      </c>
      <c r="G305" s="9" t="s">
        <v>38</v>
      </c>
      <c r="H305" s="10" t="s">
        <v>38</v>
      </c>
      <c r="I305" s="10" t="s">
        <v>38</v>
      </c>
      <c r="J305" s="10" t="s">
        <v>33</v>
      </c>
      <c r="K305" s="10" t="s">
        <v>33</v>
      </c>
      <c r="L305" s="10" t="s">
        <v>33</v>
      </c>
      <c r="M305" s="9"/>
      <c r="N305" s="9"/>
      <c r="O305" s="9" t="s">
        <v>33</v>
      </c>
      <c r="P305" s="9"/>
      <c r="Q305" s="9"/>
      <c r="R305" s="9"/>
      <c r="S305" s="9"/>
      <c r="T305" s="9"/>
      <c r="U305" s="9"/>
      <c r="V305" s="9"/>
      <c r="W305" s="9"/>
      <c r="X305" s="9"/>
      <c r="Y305" s="9"/>
      <c r="Z305" s="9"/>
      <c r="AA305" s="9"/>
      <c r="AB305" s="9"/>
      <c r="AC305" s="9"/>
      <c r="AD305" s="9"/>
      <c r="AE305" s="9"/>
      <c r="AF305" s="7"/>
      <c r="AG305" s="11">
        <f t="shared" si="28"/>
        <v>1</v>
      </c>
      <c r="AH305" s="12">
        <f t="shared" si="29"/>
        <v>2</v>
      </c>
      <c r="AI305" s="13" t="str">
        <f t="shared" si="30"/>
        <v>HOOG</v>
      </c>
      <c r="AJ305" s="33" t="str">
        <f t="shared" si="31"/>
        <v>N</v>
      </c>
      <c r="AK305" s="14" t="str">
        <f t="shared" si="32"/>
        <v>HOOG</v>
      </c>
      <c r="AL305" s="8" t="s">
        <v>38</v>
      </c>
      <c r="AM305" s="9" t="s">
        <v>34</v>
      </c>
      <c r="AN305" s="9" t="s">
        <v>163</v>
      </c>
      <c r="AO305" s="18" t="str">
        <f t="shared" si="33"/>
        <v>J</v>
      </c>
      <c r="AP305" s="15" t="str">
        <f t="shared" si="34"/>
        <v>HOOG</v>
      </c>
      <c r="AQ305" s="6">
        <f>INDEX('P-07 HACCP score'!$C$3:$E$6,MATCH(E305,'P-07 HACCP score'!$B$3:$B$6,0),MATCH('D-14 Ernst'!A$2,'P-07 HACCP score'!$C$2:$E$2,0))</f>
        <v>2</v>
      </c>
      <c r="AR305" s="6">
        <f>INDEX('P-07 HACCP score'!$C$3:$E$6,MATCH(F305,'P-07 HACCP score'!$B$3:$B$6,0),MATCH('D-14 Ernst'!B$2,'P-07 HACCP score'!$C$2:$E$2,0))</f>
        <v>4</v>
      </c>
      <c r="AS305" s="6">
        <f>INDEX('P-07 HACCP score'!$C$3:$E$6,MATCH(G305,'P-07 HACCP score'!$B$3:$B$6,0),MATCH('D-14 Ernst'!C$2,'P-07 HACCP score'!$C$2:$E$2,0))</f>
        <v>4</v>
      </c>
      <c r="AT305" s="6">
        <f>INDEX('P-07 HACCP score'!$C$3:$E$6,MATCH(M305,'P-07 HACCP score'!$B$3:$B$6,0),MATCH('D-14 Ernst'!D$2,'P-07 HACCP score'!$C$2:$E$2,0))</f>
        <v>0</v>
      </c>
      <c r="AU305" s="6">
        <f>INDEX('P-07 HACCP score'!$C$3:$E$6,MATCH(N305,'P-07 HACCP score'!$B$3:$B$6,0),MATCH('D-14 Ernst'!E$2,'P-07 HACCP score'!$C$2:$E$2,0))</f>
        <v>0</v>
      </c>
      <c r="AV305" s="6">
        <f>INDEX('P-07 HACCP score'!$C$3:$E$6,MATCH(O305,'P-07 HACCP score'!$B$3:$B$6,0),MATCH('D-14 Ernst'!F$2,'P-07 HACCP score'!$C$2:$E$2,0))</f>
        <v>3</v>
      </c>
      <c r="AW305" s="6">
        <f>INDEX('P-07 HACCP score'!$C$3:$E$6,MATCH(P305,'P-07 HACCP score'!$B$3:$B$6,0),MATCH('D-14 Ernst'!G$2,'P-07 HACCP score'!$C$2:$E$2,0))</f>
        <v>0</v>
      </c>
      <c r="AX305" s="6">
        <f>INDEX('P-07 HACCP score'!$C$3:$E$6,MATCH(Q305,'P-07 HACCP score'!$B$3:$B$6,0),MATCH('D-14 Ernst'!H$2,'P-07 HACCP score'!$C$2:$E$2,0))</f>
        <v>0</v>
      </c>
      <c r="AY305" s="6">
        <f>INDEX('P-07 HACCP score'!$C$3:$E$6,MATCH(R305,'P-07 HACCP score'!$B$3:$B$6,0),MATCH('D-14 Ernst'!I$2,'P-07 HACCP score'!$C$2:$E$2,0))</f>
        <v>0</v>
      </c>
      <c r="AZ305" s="6">
        <f>INDEX('P-07 HACCP score'!$C$3:$E$6,MATCH(S305,'P-07 HACCP score'!$B$3:$B$6,0),MATCH('D-14 Ernst'!J$2,'P-07 HACCP score'!$C$2:$E$2,0))</f>
        <v>0</v>
      </c>
      <c r="BA305" s="6">
        <f>INDEX('P-07 HACCP score'!$C$3:$E$6,MATCH(T305,'P-07 HACCP score'!$B$3:$B$6,0),MATCH('D-14 Ernst'!K$2,'P-07 HACCP score'!$C$2:$E$2,0))</f>
        <v>0</v>
      </c>
      <c r="BB305" s="6" t="e">
        <f>INDEX('P-07 HACCP score'!$C$3:$E$6,MATCH(#REF!,'P-07 HACCP score'!$B$3:$B$6,0),MATCH('D-14 Ernst'!#REF!,'P-07 HACCP score'!$C$2:$E$2,0))</f>
        <v>#REF!</v>
      </c>
      <c r="BC305" s="6">
        <f>INDEX('P-07 HACCP score'!$C$3:$E$6,MATCH(U305,'P-07 HACCP score'!$B$3:$B$6,0),MATCH('D-14 Ernst'!L$2,'P-07 HACCP score'!$C$2:$E$2,0))</f>
        <v>0</v>
      </c>
      <c r="BD305" s="6">
        <f>INDEX('P-07 HACCP score'!$C$3:$E$6,MATCH(V305,'P-07 HACCP score'!$B$3:$B$6,0),MATCH('D-14 Ernst'!M$2,'P-07 HACCP score'!$C$2:$E$2,0))</f>
        <v>0</v>
      </c>
      <c r="BE305" s="6">
        <f>INDEX('P-07 HACCP score'!$C$3:$E$6,MATCH(W305,'P-07 HACCP score'!$B$3:$B$6,0),MATCH('D-14 Ernst'!N$2,'P-07 HACCP score'!$C$2:$E$2,0))</f>
        <v>0</v>
      </c>
      <c r="BF305" s="6">
        <f>INDEX('P-07 HACCP score'!$C$3:$E$6,MATCH(X305,'P-07 HACCP score'!$B$3:$B$6,0),MATCH('D-14 Ernst'!O$2,'P-07 HACCP score'!$C$2:$E$2,0))</f>
        <v>0</v>
      </c>
      <c r="BG305" s="6">
        <f>INDEX('P-07 HACCP score'!$C$3:$E$6,MATCH(Y305,'P-07 HACCP score'!$B$3:$B$6,0),MATCH('D-14 Ernst'!P$2,'P-07 HACCP score'!$C$2:$E$2,0))</f>
        <v>0</v>
      </c>
      <c r="BH305" s="6">
        <f>INDEX('P-07 HACCP score'!$C$3:$E$6,MATCH(Z305,'P-07 HACCP score'!$B$3:$B$6,0),MATCH('D-14 Ernst'!Q$2,'P-07 HACCP score'!$C$2:$E$2,0))</f>
        <v>0</v>
      </c>
      <c r="BI305" s="6">
        <f>INDEX('P-07 HACCP score'!$C$3:$E$6,MATCH(AA305,'P-07 HACCP score'!$B$3:$B$6,0),MATCH('D-14 Ernst'!R$2,'P-07 HACCP score'!$C$2:$E$2,0))</f>
        <v>0</v>
      </c>
      <c r="BJ305" s="6">
        <f>INDEX('P-07 HACCP score'!$C$3:$E$6,MATCH(AB305,'P-07 HACCP score'!$B$3:$B$6,0),MATCH('D-14 Ernst'!S$2,'P-07 HACCP score'!$C$2:$E$2,0))</f>
        <v>0</v>
      </c>
      <c r="BK305" s="6">
        <f>INDEX('P-07 HACCP score'!$C$3:$E$6,MATCH(AC305,'P-07 HACCP score'!$B$3:$B$6,0),MATCH('D-14 Ernst'!T$2,'P-07 HACCP score'!$C$2:$E$2,0))</f>
        <v>0</v>
      </c>
      <c r="BL305" s="6">
        <f>INDEX('P-07 HACCP score'!$C$3:$E$6,MATCH(AD305,'P-07 HACCP score'!$B$3:$B$6,0),MATCH('D-14 Ernst'!U$2,'P-07 HACCP score'!$C$2:$E$2,0))</f>
        <v>0</v>
      </c>
      <c r="BM305" s="6">
        <f>INDEX('P-07 HACCP score'!$C$3:$E$6,MATCH(AE305,'P-07 HACCP score'!$B$3:$B$6,0),MATCH('D-14 Ernst'!V$2,'P-07 HACCP score'!$C$2:$E$2,0))</f>
        <v>0</v>
      </c>
      <c r="BN305" s="6">
        <f>INDEX('P-07 HACCP score'!$C$3:$E$6,MATCH(AF305,'P-07 HACCP score'!$B$3:$B$6,0),MATCH('D-14 Ernst'!W$2,'P-07 HACCP score'!$C$2:$E$2,0))</f>
        <v>0</v>
      </c>
    </row>
    <row r="306" spans="1:66" x14ac:dyDescent="0.25">
      <c r="A306" s="26" t="s">
        <v>624</v>
      </c>
      <c r="B306" s="25" t="s">
        <v>625</v>
      </c>
      <c r="C306" s="28" t="s">
        <v>1308</v>
      </c>
      <c r="D306" s="27" t="s">
        <v>115</v>
      </c>
      <c r="E306" s="8" t="s">
        <v>33</v>
      </c>
      <c r="F306" s="9" t="s">
        <v>33</v>
      </c>
      <c r="G306" s="9" t="s">
        <v>38</v>
      </c>
      <c r="H306" s="10" t="s">
        <v>38</v>
      </c>
      <c r="I306" s="10" t="s">
        <v>38</v>
      </c>
      <c r="J306" s="10" t="s">
        <v>33</v>
      </c>
      <c r="K306" s="10" t="s">
        <v>33</v>
      </c>
      <c r="L306" s="10" t="s">
        <v>33</v>
      </c>
      <c r="M306" s="9"/>
      <c r="N306" s="9"/>
      <c r="O306" s="9"/>
      <c r="P306" s="9"/>
      <c r="Q306" s="9"/>
      <c r="R306" s="9"/>
      <c r="S306" s="9"/>
      <c r="T306" s="9"/>
      <c r="U306" s="9"/>
      <c r="V306" s="9"/>
      <c r="W306" s="9"/>
      <c r="X306" s="9"/>
      <c r="Y306" s="9"/>
      <c r="Z306" s="9"/>
      <c r="AA306" s="9"/>
      <c r="AB306" s="9"/>
      <c r="AC306" s="9"/>
      <c r="AD306" s="9"/>
      <c r="AE306" s="9"/>
      <c r="AF306" s="7"/>
      <c r="AG306" s="11">
        <f t="shared" si="28"/>
        <v>1</v>
      </c>
      <c r="AH306" s="12">
        <f t="shared" si="29"/>
        <v>1</v>
      </c>
      <c r="AI306" s="13" t="str">
        <f t="shared" si="30"/>
        <v>HOOG</v>
      </c>
      <c r="AJ306" s="33" t="str">
        <f t="shared" si="31"/>
        <v>J</v>
      </c>
      <c r="AK306" s="14" t="str">
        <f t="shared" si="32"/>
        <v>MIDDEN</v>
      </c>
      <c r="AL306" s="8" t="s">
        <v>33</v>
      </c>
      <c r="AM306" s="9" t="s">
        <v>34</v>
      </c>
      <c r="AN306" s="9" t="s">
        <v>35</v>
      </c>
      <c r="AO306" s="18" t="str">
        <f t="shared" si="33"/>
        <v>N</v>
      </c>
      <c r="AP306" s="15" t="str">
        <f t="shared" si="34"/>
        <v>MIDDEN</v>
      </c>
      <c r="AQ306" s="6">
        <f>INDEX('P-07 HACCP score'!$C$3:$E$6,MATCH(E306,'P-07 HACCP score'!$B$3:$B$6,0),MATCH('D-14 Ernst'!A$2,'P-07 HACCP score'!$C$2:$E$2,0))</f>
        <v>2</v>
      </c>
      <c r="AR306" s="6">
        <f>INDEX('P-07 HACCP score'!$C$3:$E$6,MATCH(F306,'P-07 HACCP score'!$B$3:$B$6,0),MATCH('D-14 Ernst'!B$2,'P-07 HACCP score'!$C$2:$E$2,0))</f>
        <v>3</v>
      </c>
      <c r="AS306" s="6">
        <f>INDEX('P-07 HACCP score'!$C$3:$E$6,MATCH(G306,'P-07 HACCP score'!$B$3:$B$6,0),MATCH('D-14 Ernst'!C$2,'P-07 HACCP score'!$C$2:$E$2,0))</f>
        <v>4</v>
      </c>
      <c r="AT306" s="6">
        <f>INDEX('P-07 HACCP score'!$C$3:$E$6,MATCH(M306,'P-07 HACCP score'!$B$3:$B$6,0),MATCH('D-14 Ernst'!D$2,'P-07 HACCP score'!$C$2:$E$2,0))</f>
        <v>0</v>
      </c>
      <c r="AU306" s="6">
        <f>INDEX('P-07 HACCP score'!$C$3:$E$6,MATCH(N306,'P-07 HACCP score'!$B$3:$B$6,0),MATCH('D-14 Ernst'!E$2,'P-07 HACCP score'!$C$2:$E$2,0))</f>
        <v>0</v>
      </c>
      <c r="AV306" s="6">
        <f>INDEX('P-07 HACCP score'!$C$3:$E$6,MATCH(O306,'P-07 HACCP score'!$B$3:$B$6,0),MATCH('D-14 Ernst'!F$2,'P-07 HACCP score'!$C$2:$E$2,0))</f>
        <v>0</v>
      </c>
      <c r="AW306" s="6">
        <f>INDEX('P-07 HACCP score'!$C$3:$E$6,MATCH(P306,'P-07 HACCP score'!$B$3:$B$6,0),MATCH('D-14 Ernst'!G$2,'P-07 HACCP score'!$C$2:$E$2,0))</f>
        <v>0</v>
      </c>
      <c r="AX306" s="6">
        <f>INDEX('P-07 HACCP score'!$C$3:$E$6,MATCH(Q306,'P-07 HACCP score'!$B$3:$B$6,0),MATCH('D-14 Ernst'!H$2,'P-07 HACCP score'!$C$2:$E$2,0))</f>
        <v>0</v>
      </c>
      <c r="AY306" s="6">
        <f>INDEX('P-07 HACCP score'!$C$3:$E$6,MATCH(R306,'P-07 HACCP score'!$B$3:$B$6,0),MATCH('D-14 Ernst'!I$2,'P-07 HACCP score'!$C$2:$E$2,0))</f>
        <v>0</v>
      </c>
      <c r="AZ306" s="6">
        <f>INDEX('P-07 HACCP score'!$C$3:$E$6,MATCH(S306,'P-07 HACCP score'!$B$3:$B$6,0),MATCH('D-14 Ernst'!J$2,'P-07 HACCP score'!$C$2:$E$2,0))</f>
        <v>0</v>
      </c>
      <c r="BA306" s="6">
        <f>INDEX('P-07 HACCP score'!$C$3:$E$6,MATCH(T306,'P-07 HACCP score'!$B$3:$B$6,0),MATCH('D-14 Ernst'!K$2,'P-07 HACCP score'!$C$2:$E$2,0))</f>
        <v>0</v>
      </c>
      <c r="BB306" s="6" t="e">
        <f>INDEX('P-07 HACCP score'!$C$3:$E$6,MATCH(#REF!,'P-07 HACCP score'!$B$3:$B$6,0),MATCH('D-14 Ernst'!#REF!,'P-07 HACCP score'!$C$2:$E$2,0))</f>
        <v>#REF!</v>
      </c>
      <c r="BC306" s="6">
        <f>INDEX('P-07 HACCP score'!$C$3:$E$6,MATCH(U306,'P-07 HACCP score'!$B$3:$B$6,0),MATCH('D-14 Ernst'!L$2,'P-07 HACCP score'!$C$2:$E$2,0))</f>
        <v>0</v>
      </c>
      <c r="BD306" s="6">
        <f>INDEX('P-07 HACCP score'!$C$3:$E$6,MATCH(V306,'P-07 HACCP score'!$B$3:$B$6,0),MATCH('D-14 Ernst'!M$2,'P-07 HACCP score'!$C$2:$E$2,0))</f>
        <v>0</v>
      </c>
      <c r="BE306" s="6">
        <f>INDEX('P-07 HACCP score'!$C$3:$E$6,MATCH(W306,'P-07 HACCP score'!$B$3:$B$6,0),MATCH('D-14 Ernst'!N$2,'P-07 HACCP score'!$C$2:$E$2,0))</f>
        <v>0</v>
      </c>
      <c r="BF306" s="6">
        <f>INDEX('P-07 HACCP score'!$C$3:$E$6,MATCH(X306,'P-07 HACCP score'!$B$3:$B$6,0),MATCH('D-14 Ernst'!O$2,'P-07 HACCP score'!$C$2:$E$2,0))</f>
        <v>0</v>
      </c>
      <c r="BG306" s="6">
        <f>INDEX('P-07 HACCP score'!$C$3:$E$6,MATCH(Y306,'P-07 HACCP score'!$B$3:$B$6,0),MATCH('D-14 Ernst'!P$2,'P-07 HACCP score'!$C$2:$E$2,0))</f>
        <v>0</v>
      </c>
      <c r="BH306" s="6">
        <f>INDEX('P-07 HACCP score'!$C$3:$E$6,MATCH(Z306,'P-07 HACCP score'!$B$3:$B$6,0),MATCH('D-14 Ernst'!Q$2,'P-07 HACCP score'!$C$2:$E$2,0))</f>
        <v>0</v>
      </c>
      <c r="BI306" s="6">
        <f>INDEX('P-07 HACCP score'!$C$3:$E$6,MATCH(AA306,'P-07 HACCP score'!$B$3:$B$6,0),MATCH('D-14 Ernst'!R$2,'P-07 HACCP score'!$C$2:$E$2,0))</f>
        <v>0</v>
      </c>
      <c r="BJ306" s="6">
        <f>INDEX('P-07 HACCP score'!$C$3:$E$6,MATCH(AB306,'P-07 HACCP score'!$B$3:$B$6,0),MATCH('D-14 Ernst'!S$2,'P-07 HACCP score'!$C$2:$E$2,0))</f>
        <v>0</v>
      </c>
      <c r="BK306" s="6">
        <f>INDEX('P-07 HACCP score'!$C$3:$E$6,MATCH(AC306,'P-07 HACCP score'!$B$3:$B$6,0),MATCH('D-14 Ernst'!T$2,'P-07 HACCP score'!$C$2:$E$2,0))</f>
        <v>0</v>
      </c>
      <c r="BL306" s="6">
        <f>INDEX('P-07 HACCP score'!$C$3:$E$6,MATCH(AD306,'P-07 HACCP score'!$B$3:$B$6,0),MATCH('D-14 Ernst'!U$2,'P-07 HACCP score'!$C$2:$E$2,0))</f>
        <v>0</v>
      </c>
      <c r="BM306" s="6">
        <f>INDEX('P-07 HACCP score'!$C$3:$E$6,MATCH(AE306,'P-07 HACCP score'!$B$3:$B$6,0),MATCH('D-14 Ernst'!V$2,'P-07 HACCP score'!$C$2:$E$2,0))</f>
        <v>0</v>
      </c>
      <c r="BN306" s="6">
        <f>INDEX('P-07 HACCP score'!$C$3:$E$6,MATCH(AF306,'P-07 HACCP score'!$B$3:$B$6,0),MATCH('D-14 Ernst'!W$2,'P-07 HACCP score'!$C$2:$E$2,0))</f>
        <v>0</v>
      </c>
    </row>
    <row r="307" spans="1:66" x14ac:dyDescent="0.25">
      <c r="A307" s="26" t="s">
        <v>626</v>
      </c>
      <c r="B307" s="25" t="s">
        <v>627</v>
      </c>
      <c r="C307" s="28" t="s">
        <v>1308</v>
      </c>
      <c r="D307" s="27" t="s">
        <v>115</v>
      </c>
      <c r="E307" s="8" t="s">
        <v>33</v>
      </c>
      <c r="F307" s="9" t="s">
        <v>33</v>
      </c>
      <c r="G307" s="9" t="s">
        <v>38</v>
      </c>
      <c r="H307" s="10" t="s">
        <v>38</v>
      </c>
      <c r="I307" s="10" t="s">
        <v>38</v>
      </c>
      <c r="J307" s="10" t="s">
        <v>33</v>
      </c>
      <c r="K307" s="10" t="s">
        <v>33</v>
      </c>
      <c r="L307" s="10" t="s">
        <v>33</v>
      </c>
      <c r="M307" s="9"/>
      <c r="N307" s="9"/>
      <c r="O307" s="9"/>
      <c r="P307" s="9"/>
      <c r="Q307" s="9"/>
      <c r="R307" s="9"/>
      <c r="S307" s="9"/>
      <c r="T307" s="9"/>
      <c r="U307" s="9"/>
      <c r="V307" s="9"/>
      <c r="W307" s="9"/>
      <c r="X307" s="9"/>
      <c r="Y307" s="9"/>
      <c r="Z307" s="9"/>
      <c r="AA307" s="9"/>
      <c r="AB307" s="9"/>
      <c r="AC307" s="9"/>
      <c r="AD307" s="9"/>
      <c r="AE307" s="9"/>
      <c r="AF307" s="7"/>
      <c r="AG307" s="11">
        <f t="shared" si="28"/>
        <v>1</v>
      </c>
      <c r="AH307" s="12">
        <f t="shared" si="29"/>
        <v>1</v>
      </c>
      <c r="AI307" s="13" t="str">
        <f t="shared" si="30"/>
        <v>HOOG</v>
      </c>
      <c r="AJ307" s="33" t="str">
        <f t="shared" si="31"/>
        <v>J</v>
      </c>
      <c r="AK307" s="14" t="str">
        <f t="shared" si="32"/>
        <v>MIDDEN</v>
      </c>
      <c r="AL307" s="8" t="s">
        <v>33</v>
      </c>
      <c r="AM307" s="9" t="s">
        <v>34</v>
      </c>
      <c r="AN307" s="9" t="s">
        <v>35</v>
      </c>
      <c r="AO307" s="18" t="str">
        <f t="shared" si="33"/>
        <v>N</v>
      </c>
      <c r="AP307" s="15" t="str">
        <f t="shared" si="34"/>
        <v>MIDDEN</v>
      </c>
      <c r="AQ307" s="6">
        <f>INDEX('P-07 HACCP score'!$C$3:$E$6,MATCH(E307,'P-07 HACCP score'!$B$3:$B$6,0),MATCH('D-14 Ernst'!A$2,'P-07 HACCP score'!$C$2:$E$2,0))</f>
        <v>2</v>
      </c>
      <c r="AR307" s="6">
        <f>INDEX('P-07 HACCP score'!$C$3:$E$6,MATCH(F307,'P-07 HACCP score'!$B$3:$B$6,0),MATCH('D-14 Ernst'!B$2,'P-07 HACCP score'!$C$2:$E$2,0))</f>
        <v>3</v>
      </c>
      <c r="AS307" s="6">
        <f>INDEX('P-07 HACCP score'!$C$3:$E$6,MATCH(G307,'P-07 HACCP score'!$B$3:$B$6,0),MATCH('D-14 Ernst'!C$2,'P-07 HACCP score'!$C$2:$E$2,0))</f>
        <v>4</v>
      </c>
      <c r="AT307" s="6">
        <f>INDEX('P-07 HACCP score'!$C$3:$E$6,MATCH(M307,'P-07 HACCP score'!$B$3:$B$6,0),MATCH('D-14 Ernst'!D$2,'P-07 HACCP score'!$C$2:$E$2,0))</f>
        <v>0</v>
      </c>
      <c r="AU307" s="6">
        <f>INDEX('P-07 HACCP score'!$C$3:$E$6,MATCH(N307,'P-07 HACCP score'!$B$3:$B$6,0),MATCH('D-14 Ernst'!E$2,'P-07 HACCP score'!$C$2:$E$2,0))</f>
        <v>0</v>
      </c>
      <c r="AV307" s="6">
        <f>INDEX('P-07 HACCP score'!$C$3:$E$6,MATCH(O307,'P-07 HACCP score'!$B$3:$B$6,0),MATCH('D-14 Ernst'!F$2,'P-07 HACCP score'!$C$2:$E$2,0))</f>
        <v>0</v>
      </c>
      <c r="AW307" s="6">
        <f>INDEX('P-07 HACCP score'!$C$3:$E$6,MATCH(P307,'P-07 HACCP score'!$B$3:$B$6,0),MATCH('D-14 Ernst'!G$2,'P-07 HACCP score'!$C$2:$E$2,0))</f>
        <v>0</v>
      </c>
      <c r="AX307" s="6">
        <f>INDEX('P-07 HACCP score'!$C$3:$E$6,MATCH(Q307,'P-07 HACCP score'!$B$3:$B$6,0),MATCH('D-14 Ernst'!H$2,'P-07 HACCP score'!$C$2:$E$2,0))</f>
        <v>0</v>
      </c>
      <c r="AY307" s="6">
        <f>INDEX('P-07 HACCP score'!$C$3:$E$6,MATCH(R307,'P-07 HACCP score'!$B$3:$B$6,0),MATCH('D-14 Ernst'!I$2,'P-07 HACCP score'!$C$2:$E$2,0))</f>
        <v>0</v>
      </c>
      <c r="AZ307" s="6">
        <f>INDEX('P-07 HACCP score'!$C$3:$E$6,MATCH(S307,'P-07 HACCP score'!$B$3:$B$6,0),MATCH('D-14 Ernst'!J$2,'P-07 HACCP score'!$C$2:$E$2,0))</f>
        <v>0</v>
      </c>
      <c r="BA307" s="6">
        <f>INDEX('P-07 HACCP score'!$C$3:$E$6,MATCH(T307,'P-07 HACCP score'!$B$3:$B$6,0),MATCH('D-14 Ernst'!K$2,'P-07 HACCP score'!$C$2:$E$2,0))</f>
        <v>0</v>
      </c>
      <c r="BB307" s="6" t="e">
        <f>INDEX('P-07 HACCP score'!$C$3:$E$6,MATCH(#REF!,'P-07 HACCP score'!$B$3:$B$6,0),MATCH('D-14 Ernst'!#REF!,'P-07 HACCP score'!$C$2:$E$2,0))</f>
        <v>#REF!</v>
      </c>
      <c r="BC307" s="6">
        <f>INDEX('P-07 HACCP score'!$C$3:$E$6,MATCH(U307,'P-07 HACCP score'!$B$3:$B$6,0),MATCH('D-14 Ernst'!L$2,'P-07 HACCP score'!$C$2:$E$2,0))</f>
        <v>0</v>
      </c>
      <c r="BD307" s="6">
        <f>INDEX('P-07 HACCP score'!$C$3:$E$6,MATCH(V307,'P-07 HACCP score'!$B$3:$B$6,0),MATCH('D-14 Ernst'!M$2,'P-07 HACCP score'!$C$2:$E$2,0))</f>
        <v>0</v>
      </c>
      <c r="BE307" s="6">
        <f>INDEX('P-07 HACCP score'!$C$3:$E$6,MATCH(W307,'P-07 HACCP score'!$B$3:$B$6,0),MATCH('D-14 Ernst'!N$2,'P-07 HACCP score'!$C$2:$E$2,0))</f>
        <v>0</v>
      </c>
      <c r="BF307" s="6">
        <f>INDEX('P-07 HACCP score'!$C$3:$E$6,MATCH(X307,'P-07 HACCP score'!$B$3:$B$6,0),MATCH('D-14 Ernst'!O$2,'P-07 HACCP score'!$C$2:$E$2,0))</f>
        <v>0</v>
      </c>
      <c r="BG307" s="6">
        <f>INDEX('P-07 HACCP score'!$C$3:$E$6,MATCH(Y307,'P-07 HACCP score'!$B$3:$B$6,0),MATCH('D-14 Ernst'!P$2,'P-07 HACCP score'!$C$2:$E$2,0))</f>
        <v>0</v>
      </c>
      <c r="BH307" s="6">
        <f>INDEX('P-07 HACCP score'!$C$3:$E$6,MATCH(Z307,'P-07 HACCP score'!$B$3:$B$6,0),MATCH('D-14 Ernst'!Q$2,'P-07 HACCP score'!$C$2:$E$2,0))</f>
        <v>0</v>
      </c>
      <c r="BI307" s="6">
        <f>INDEX('P-07 HACCP score'!$C$3:$E$6,MATCH(AA307,'P-07 HACCP score'!$B$3:$B$6,0),MATCH('D-14 Ernst'!R$2,'P-07 HACCP score'!$C$2:$E$2,0))</f>
        <v>0</v>
      </c>
      <c r="BJ307" s="6">
        <f>INDEX('P-07 HACCP score'!$C$3:$E$6,MATCH(AB307,'P-07 HACCP score'!$B$3:$B$6,0),MATCH('D-14 Ernst'!S$2,'P-07 HACCP score'!$C$2:$E$2,0))</f>
        <v>0</v>
      </c>
      <c r="BK307" s="6">
        <f>INDEX('P-07 HACCP score'!$C$3:$E$6,MATCH(AC307,'P-07 HACCP score'!$B$3:$B$6,0),MATCH('D-14 Ernst'!T$2,'P-07 HACCP score'!$C$2:$E$2,0))</f>
        <v>0</v>
      </c>
      <c r="BL307" s="6">
        <f>INDEX('P-07 HACCP score'!$C$3:$E$6,MATCH(AD307,'P-07 HACCP score'!$B$3:$B$6,0),MATCH('D-14 Ernst'!U$2,'P-07 HACCP score'!$C$2:$E$2,0))</f>
        <v>0</v>
      </c>
      <c r="BM307" s="6">
        <f>INDEX('P-07 HACCP score'!$C$3:$E$6,MATCH(AE307,'P-07 HACCP score'!$B$3:$B$6,0),MATCH('D-14 Ernst'!V$2,'P-07 HACCP score'!$C$2:$E$2,0))</f>
        <v>0</v>
      </c>
      <c r="BN307" s="6">
        <f>INDEX('P-07 HACCP score'!$C$3:$E$6,MATCH(AF307,'P-07 HACCP score'!$B$3:$B$6,0),MATCH('D-14 Ernst'!W$2,'P-07 HACCP score'!$C$2:$E$2,0))</f>
        <v>0</v>
      </c>
    </row>
    <row r="308" spans="1:66" x14ac:dyDescent="0.25">
      <c r="A308" s="26" t="s">
        <v>628</v>
      </c>
      <c r="B308" s="25" t="s">
        <v>629</v>
      </c>
      <c r="C308" s="28" t="s">
        <v>1308</v>
      </c>
      <c r="D308" s="27" t="s">
        <v>115</v>
      </c>
      <c r="E308" s="8" t="s">
        <v>33</v>
      </c>
      <c r="F308" s="9" t="s">
        <v>33</v>
      </c>
      <c r="G308" s="9" t="s">
        <v>38</v>
      </c>
      <c r="H308" s="10" t="s">
        <v>54</v>
      </c>
      <c r="I308" s="10" t="s">
        <v>38</v>
      </c>
      <c r="J308" s="10" t="s">
        <v>33</v>
      </c>
      <c r="K308" s="10" t="s">
        <v>33</v>
      </c>
      <c r="L308" s="10" t="s">
        <v>33</v>
      </c>
      <c r="M308" s="9"/>
      <c r="N308" s="9"/>
      <c r="O308" s="9"/>
      <c r="P308" s="9"/>
      <c r="Q308" s="9"/>
      <c r="R308" s="9"/>
      <c r="S308" s="9"/>
      <c r="T308" s="9"/>
      <c r="U308" s="9"/>
      <c r="V308" s="9"/>
      <c r="W308" s="9"/>
      <c r="X308" s="9"/>
      <c r="Y308" s="9"/>
      <c r="Z308" s="9"/>
      <c r="AA308" s="9"/>
      <c r="AB308" s="9"/>
      <c r="AC308" s="9"/>
      <c r="AD308" s="9"/>
      <c r="AE308" s="9"/>
      <c r="AF308" s="7"/>
      <c r="AG308" s="11">
        <f t="shared" si="28"/>
        <v>1</v>
      </c>
      <c r="AH308" s="12">
        <f t="shared" si="29"/>
        <v>1</v>
      </c>
      <c r="AI308" s="13" t="str">
        <f t="shared" si="30"/>
        <v>HOOG</v>
      </c>
      <c r="AJ308" s="33" t="str">
        <f t="shared" si="31"/>
        <v>J</v>
      </c>
      <c r="AK308" s="14" t="str">
        <f t="shared" si="32"/>
        <v>MIDDEN</v>
      </c>
      <c r="AL308" s="8" t="s">
        <v>33</v>
      </c>
      <c r="AM308" s="9" t="s">
        <v>34</v>
      </c>
      <c r="AN308" s="9" t="s">
        <v>35</v>
      </c>
      <c r="AO308" s="18" t="str">
        <f t="shared" si="33"/>
        <v>N</v>
      </c>
      <c r="AP308" s="15" t="str">
        <f t="shared" si="34"/>
        <v>MIDDEN</v>
      </c>
      <c r="AQ308" s="6">
        <f>INDEX('P-07 HACCP score'!$C$3:$E$6,MATCH(E308,'P-07 HACCP score'!$B$3:$B$6,0),MATCH('D-14 Ernst'!A$2,'P-07 HACCP score'!$C$2:$E$2,0))</f>
        <v>2</v>
      </c>
      <c r="AR308" s="6">
        <f>INDEX('P-07 HACCP score'!$C$3:$E$6,MATCH(F308,'P-07 HACCP score'!$B$3:$B$6,0),MATCH('D-14 Ernst'!B$2,'P-07 HACCP score'!$C$2:$E$2,0))</f>
        <v>3</v>
      </c>
      <c r="AS308" s="6">
        <f>INDEX('P-07 HACCP score'!$C$3:$E$6,MATCH(G308,'P-07 HACCP score'!$B$3:$B$6,0),MATCH('D-14 Ernst'!C$2,'P-07 HACCP score'!$C$2:$E$2,0))</f>
        <v>4</v>
      </c>
      <c r="AT308" s="6">
        <f>INDEX('P-07 HACCP score'!$C$3:$E$6,MATCH(M308,'P-07 HACCP score'!$B$3:$B$6,0),MATCH('D-14 Ernst'!D$2,'P-07 HACCP score'!$C$2:$E$2,0))</f>
        <v>0</v>
      </c>
      <c r="AU308" s="6">
        <f>INDEX('P-07 HACCP score'!$C$3:$E$6,MATCH(N308,'P-07 HACCP score'!$B$3:$B$6,0),MATCH('D-14 Ernst'!E$2,'P-07 HACCP score'!$C$2:$E$2,0))</f>
        <v>0</v>
      </c>
      <c r="AV308" s="6">
        <f>INDEX('P-07 HACCP score'!$C$3:$E$6,MATCH(O308,'P-07 HACCP score'!$B$3:$B$6,0),MATCH('D-14 Ernst'!F$2,'P-07 HACCP score'!$C$2:$E$2,0))</f>
        <v>0</v>
      </c>
      <c r="AW308" s="6">
        <f>INDEX('P-07 HACCP score'!$C$3:$E$6,MATCH(P308,'P-07 HACCP score'!$B$3:$B$6,0),MATCH('D-14 Ernst'!G$2,'P-07 HACCP score'!$C$2:$E$2,0))</f>
        <v>0</v>
      </c>
      <c r="AX308" s="6">
        <f>INDEX('P-07 HACCP score'!$C$3:$E$6,MATCH(Q308,'P-07 HACCP score'!$B$3:$B$6,0),MATCH('D-14 Ernst'!H$2,'P-07 HACCP score'!$C$2:$E$2,0))</f>
        <v>0</v>
      </c>
      <c r="AY308" s="6">
        <f>INDEX('P-07 HACCP score'!$C$3:$E$6,MATCH(R308,'P-07 HACCP score'!$B$3:$B$6,0),MATCH('D-14 Ernst'!I$2,'P-07 HACCP score'!$C$2:$E$2,0))</f>
        <v>0</v>
      </c>
      <c r="AZ308" s="6">
        <f>INDEX('P-07 HACCP score'!$C$3:$E$6,MATCH(S308,'P-07 HACCP score'!$B$3:$B$6,0),MATCH('D-14 Ernst'!J$2,'P-07 HACCP score'!$C$2:$E$2,0))</f>
        <v>0</v>
      </c>
      <c r="BA308" s="6">
        <f>INDEX('P-07 HACCP score'!$C$3:$E$6,MATCH(T308,'P-07 HACCP score'!$B$3:$B$6,0),MATCH('D-14 Ernst'!K$2,'P-07 HACCP score'!$C$2:$E$2,0))</f>
        <v>0</v>
      </c>
      <c r="BB308" s="6" t="e">
        <f>INDEX('P-07 HACCP score'!$C$3:$E$6,MATCH(#REF!,'P-07 HACCP score'!$B$3:$B$6,0),MATCH('D-14 Ernst'!#REF!,'P-07 HACCP score'!$C$2:$E$2,0))</f>
        <v>#REF!</v>
      </c>
      <c r="BC308" s="6">
        <f>INDEX('P-07 HACCP score'!$C$3:$E$6,MATCH(U308,'P-07 HACCP score'!$B$3:$B$6,0),MATCH('D-14 Ernst'!L$2,'P-07 HACCP score'!$C$2:$E$2,0))</f>
        <v>0</v>
      </c>
      <c r="BD308" s="6">
        <f>INDEX('P-07 HACCP score'!$C$3:$E$6,MATCH(V308,'P-07 HACCP score'!$B$3:$B$6,0),MATCH('D-14 Ernst'!M$2,'P-07 HACCP score'!$C$2:$E$2,0))</f>
        <v>0</v>
      </c>
      <c r="BE308" s="6">
        <f>INDEX('P-07 HACCP score'!$C$3:$E$6,MATCH(W308,'P-07 HACCP score'!$B$3:$B$6,0),MATCH('D-14 Ernst'!N$2,'P-07 HACCP score'!$C$2:$E$2,0))</f>
        <v>0</v>
      </c>
      <c r="BF308" s="6">
        <f>INDEX('P-07 HACCP score'!$C$3:$E$6,MATCH(X308,'P-07 HACCP score'!$B$3:$B$6,0),MATCH('D-14 Ernst'!O$2,'P-07 HACCP score'!$C$2:$E$2,0))</f>
        <v>0</v>
      </c>
      <c r="BG308" s="6">
        <f>INDEX('P-07 HACCP score'!$C$3:$E$6,MATCH(Y308,'P-07 HACCP score'!$B$3:$B$6,0),MATCH('D-14 Ernst'!P$2,'P-07 HACCP score'!$C$2:$E$2,0))</f>
        <v>0</v>
      </c>
      <c r="BH308" s="6">
        <f>INDEX('P-07 HACCP score'!$C$3:$E$6,MATCH(Z308,'P-07 HACCP score'!$B$3:$B$6,0),MATCH('D-14 Ernst'!Q$2,'P-07 HACCP score'!$C$2:$E$2,0))</f>
        <v>0</v>
      </c>
      <c r="BI308" s="6">
        <f>INDEX('P-07 HACCP score'!$C$3:$E$6,MATCH(AA308,'P-07 HACCP score'!$B$3:$B$6,0),MATCH('D-14 Ernst'!R$2,'P-07 HACCP score'!$C$2:$E$2,0))</f>
        <v>0</v>
      </c>
      <c r="BJ308" s="6">
        <f>INDEX('P-07 HACCP score'!$C$3:$E$6,MATCH(AB308,'P-07 HACCP score'!$B$3:$B$6,0),MATCH('D-14 Ernst'!S$2,'P-07 HACCP score'!$C$2:$E$2,0))</f>
        <v>0</v>
      </c>
      <c r="BK308" s="6">
        <f>INDEX('P-07 HACCP score'!$C$3:$E$6,MATCH(AC308,'P-07 HACCP score'!$B$3:$B$6,0),MATCH('D-14 Ernst'!T$2,'P-07 HACCP score'!$C$2:$E$2,0))</f>
        <v>0</v>
      </c>
      <c r="BL308" s="6">
        <f>INDEX('P-07 HACCP score'!$C$3:$E$6,MATCH(AD308,'P-07 HACCP score'!$B$3:$B$6,0),MATCH('D-14 Ernst'!U$2,'P-07 HACCP score'!$C$2:$E$2,0))</f>
        <v>0</v>
      </c>
      <c r="BM308" s="6">
        <f>INDEX('P-07 HACCP score'!$C$3:$E$6,MATCH(AE308,'P-07 HACCP score'!$B$3:$B$6,0),MATCH('D-14 Ernst'!V$2,'P-07 HACCP score'!$C$2:$E$2,0))</f>
        <v>0</v>
      </c>
      <c r="BN308" s="6">
        <f>INDEX('P-07 HACCP score'!$C$3:$E$6,MATCH(AF308,'P-07 HACCP score'!$B$3:$B$6,0),MATCH('D-14 Ernst'!W$2,'P-07 HACCP score'!$C$2:$E$2,0))</f>
        <v>0</v>
      </c>
    </row>
    <row r="309" spans="1:66" x14ac:dyDescent="0.25">
      <c r="A309" s="26" t="s">
        <v>630</v>
      </c>
      <c r="B309" s="25" t="s">
        <v>631</v>
      </c>
      <c r="C309" s="28" t="s">
        <v>1308</v>
      </c>
      <c r="D309" s="27" t="s">
        <v>115</v>
      </c>
      <c r="E309" s="8"/>
      <c r="F309" s="9" t="s">
        <v>38</v>
      </c>
      <c r="G309" s="9" t="s">
        <v>54</v>
      </c>
      <c r="H309" s="10" t="s">
        <v>54</v>
      </c>
      <c r="I309" s="10" t="s">
        <v>54</v>
      </c>
      <c r="J309" s="10" t="s">
        <v>33</v>
      </c>
      <c r="K309" s="10" t="s">
        <v>33</v>
      </c>
      <c r="L309" s="10" t="s">
        <v>33</v>
      </c>
      <c r="M309" s="9"/>
      <c r="N309" s="9"/>
      <c r="O309" s="9" t="s">
        <v>33</v>
      </c>
      <c r="P309" s="9"/>
      <c r="Q309" s="9"/>
      <c r="R309" s="9"/>
      <c r="S309" s="9"/>
      <c r="T309" s="9"/>
      <c r="U309" s="9"/>
      <c r="V309" s="9"/>
      <c r="W309" s="9"/>
      <c r="X309" s="9"/>
      <c r="Y309" s="9"/>
      <c r="Z309" s="9"/>
      <c r="AA309" s="9"/>
      <c r="AB309" s="9"/>
      <c r="AC309" s="9"/>
      <c r="AD309" s="9"/>
      <c r="AE309" s="9"/>
      <c r="AF309" s="7"/>
      <c r="AG309" s="11">
        <f t="shared" si="28"/>
        <v>2</v>
      </c>
      <c r="AH309" s="12">
        <f t="shared" si="29"/>
        <v>1</v>
      </c>
      <c r="AI309" s="13" t="str">
        <f t="shared" si="30"/>
        <v>HOOG</v>
      </c>
      <c r="AJ309" s="33" t="str">
        <f t="shared" si="31"/>
        <v>N</v>
      </c>
      <c r="AK309" s="14" t="str">
        <f t="shared" si="32"/>
        <v>HOOG</v>
      </c>
      <c r="AL309" s="8" t="s">
        <v>38</v>
      </c>
      <c r="AM309" s="9" t="s">
        <v>39</v>
      </c>
      <c r="AN309" s="9" t="s">
        <v>35</v>
      </c>
      <c r="AO309" s="18" t="str">
        <f t="shared" si="33"/>
        <v>N</v>
      </c>
      <c r="AP309" s="15" t="str">
        <f t="shared" si="34"/>
        <v>HOOG</v>
      </c>
      <c r="AQ309" s="6">
        <f>INDEX('P-07 HACCP score'!$C$3:$E$6,MATCH(E309,'P-07 HACCP score'!$B$3:$B$6,0),MATCH('D-14 Ernst'!A$2,'P-07 HACCP score'!$C$2:$E$2,0))</f>
        <v>0</v>
      </c>
      <c r="AR309" s="6">
        <f>INDEX('P-07 HACCP score'!$C$3:$E$6,MATCH(F309,'P-07 HACCP score'!$B$3:$B$6,0),MATCH('D-14 Ernst'!B$2,'P-07 HACCP score'!$C$2:$E$2,0))</f>
        <v>4</v>
      </c>
      <c r="AS309" s="6">
        <f>INDEX('P-07 HACCP score'!$C$3:$E$6,MATCH(G309,'P-07 HACCP score'!$B$3:$B$6,0),MATCH('D-14 Ernst'!C$2,'P-07 HACCP score'!$C$2:$E$2,0))</f>
        <v>3</v>
      </c>
      <c r="AT309" s="6">
        <f>INDEX('P-07 HACCP score'!$C$3:$E$6,MATCH(M309,'P-07 HACCP score'!$B$3:$B$6,0),MATCH('D-14 Ernst'!D$2,'P-07 HACCP score'!$C$2:$E$2,0))</f>
        <v>0</v>
      </c>
      <c r="AU309" s="6">
        <f>INDEX('P-07 HACCP score'!$C$3:$E$6,MATCH(N309,'P-07 HACCP score'!$B$3:$B$6,0),MATCH('D-14 Ernst'!E$2,'P-07 HACCP score'!$C$2:$E$2,0))</f>
        <v>0</v>
      </c>
      <c r="AV309" s="6">
        <f>INDEX('P-07 HACCP score'!$C$3:$E$6,MATCH(O309,'P-07 HACCP score'!$B$3:$B$6,0),MATCH('D-14 Ernst'!F$2,'P-07 HACCP score'!$C$2:$E$2,0))</f>
        <v>3</v>
      </c>
      <c r="AW309" s="6">
        <f>INDEX('P-07 HACCP score'!$C$3:$E$6,MATCH(P309,'P-07 HACCP score'!$B$3:$B$6,0),MATCH('D-14 Ernst'!G$2,'P-07 HACCP score'!$C$2:$E$2,0))</f>
        <v>0</v>
      </c>
      <c r="AX309" s="6">
        <f>INDEX('P-07 HACCP score'!$C$3:$E$6,MATCH(Q309,'P-07 HACCP score'!$B$3:$B$6,0),MATCH('D-14 Ernst'!H$2,'P-07 HACCP score'!$C$2:$E$2,0))</f>
        <v>0</v>
      </c>
      <c r="AY309" s="6">
        <f>INDEX('P-07 HACCP score'!$C$3:$E$6,MATCH(R309,'P-07 HACCP score'!$B$3:$B$6,0),MATCH('D-14 Ernst'!I$2,'P-07 HACCP score'!$C$2:$E$2,0))</f>
        <v>0</v>
      </c>
      <c r="AZ309" s="6">
        <f>INDEX('P-07 HACCP score'!$C$3:$E$6,MATCH(S309,'P-07 HACCP score'!$B$3:$B$6,0),MATCH('D-14 Ernst'!J$2,'P-07 HACCP score'!$C$2:$E$2,0))</f>
        <v>0</v>
      </c>
      <c r="BA309" s="6">
        <f>INDEX('P-07 HACCP score'!$C$3:$E$6,MATCH(T309,'P-07 HACCP score'!$B$3:$B$6,0),MATCH('D-14 Ernst'!K$2,'P-07 HACCP score'!$C$2:$E$2,0))</f>
        <v>0</v>
      </c>
      <c r="BB309" s="6" t="e">
        <f>INDEX('P-07 HACCP score'!$C$3:$E$6,MATCH(#REF!,'P-07 HACCP score'!$B$3:$B$6,0),MATCH('D-14 Ernst'!#REF!,'P-07 HACCP score'!$C$2:$E$2,0))</f>
        <v>#REF!</v>
      </c>
      <c r="BC309" s="6">
        <f>INDEX('P-07 HACCP score'!$C$3:$E$6,MATCH(U309,'P-07 HACCP score'!$B$3:$B$6,0),MATCH('D-14 Ernst'!L$2,'P-07 HACCP score'!$C$2:$E$2,0))</f>
        <v>0</v>
      </c>
      <c r="BD309" s="6">
        <f>INDEX('P-07 HACCP score'!$C$3:$E$6,MATCH(V309,'P-07 HACCP score'!$B$3:$B$6,0),MATCH('D-14 Ernst'!M$2,'P-07 HACCP score'!$C$2:$E$2,0))</f>
        <v>0</v>
      </c>
      <c r="BE309" s="6">
        <f>INDEX('P-07 HACCP score'!$C$3:$E$6,MATCH(W309,'P-07 HACCP score'!$B$3:$B$6,0),MATCH('D-14 Ernst'!N$2,'P-07 HACCP score'!$C$2:$E$2,0))</f>
        <v>0</v>
      </c>
      <c r="BF309" s="6">
        <f>INDEX('P-07 HACCP score'!$C$3:$E$6,MATCH(X309,'P-07 HACCP score'!$B$3:$B$6,0),MATCH('D-14 Ernst'!O$2,'P-07 HACCP score'!$C$2:$E$2,0))</f>
        <v>0</v>
      </c>
      <c r="BG309" s="6">
        <f>INDEX('P-07 HACCP score'!$C$3:$E$6,MATCH(Y309,'P-07 HACCP score'!$B$3:$B$6,0),MATCH('D-14 Ernst'!P$2,'P-07 HACCP score'!$C$2:$E$2,0))</f>
        <v>0</v>
      </c>
      <c r="BH309" s="6">
        <f>INDEX('P-07 HACCP score'!$C$3:$E$6,MATCH(Z309,'P-07 HACCP score'!$B$3:$B$6,0),MATCH('D-14 Ernst'!Q$2,'P-07 HACCP score'!$C$2:$E$2,0))</f>
        <v>0</v>
      </c>
      <c r="BI309" s="6">
        <f>INDEX('P-07 HACCP score'!$C$3:$E$6,MATCH(AA309,'P-07 HACCP score'!$B$3:$B$6,0),MATCH('D-14 Ernst'!R$2,'P-07 HACCP score'!$C$2:$E$2,0))</f>
        <v>0</v>
      </c>
      <c r="BJ309" s="6">
        <f>INDEX('P-07 HACCP score'!$C$3:$E$6,MATCH(AB309,'P-07 HACCP score'!$B$3:$B$6,0),MATCH('D-14 Ernst'!S$2,'P-07 HACCP score'!$C$2:$E$2,0))</f>
        <v>0</v>
      </c>
      <c r="BK309" s="6">
        <f>INDEX('P-07 HACCP score'!$C$3:$E$6,MATCH(AC309,'P-07 HACCP score'!$B$3:$B$6,0),MATCH('D-14 Ernst'!T$2,'P-07 HACCP score'!$C$2:$E$2,0))</f>
        <v>0</v>
      </c>
      <c r="BL309" s="6">
        <f>INDEX('P-07 HACCP score'!$C$3:$E$6,MATCH(AD309,'P-07 HACCP score'!$B$3:$B$6,0),MATCH('D-14 Ernst'!U$2,'P-07 HACCP score'!$C$2:$E$2,0))</f>
        <v>0</v>
      </c>
      <c r="BM309" s="6">
        <f>INDEX('P-07 HACCP score'!$C$3:$E$6,MATCH(AE309,'P-07 HACCP score'!$B$3:$B$6,0),MATCH('D-14 Ernst'!V$2,'P-07 HACCP score'!$C$2:$E$2,0))</f>
        <v>0</v>
      </c>
      <c r="BN309" s="6">
        <f>INDEX('P-07 HACCP score'!$C$3:$E$6,MATCH(AF309,'P-07 HACCP score'!$B$3:$B$6,0),MATCH('D-14 Ernst'!W$2,'P-07 HACCP score'!$C$2:$E$2,0))</f>
        <v>0</v>
      </c>
    </row>
    <row r="310" spans="1:66" x14ac:dyDescent="0.25">
      <c r="A310" s="26" t="s">
        <v>632</v>
      </c>
      <c r="B310" s="25" t="s">
        <v>633</v>
      </c>
      <c r="C310" s="28" t="s">
        <v>1308</v>
      </c>
      <c r="D310" s="27" t="s">
        <v>115</v>
      </c>
      <c r="E310" s="8" t="s">
        <v>33</v>
      </c>
      <c r="F310" s="9" t="s">
        <v>38</v>
      </c>
      <c r="G310" s="9" t="s">
        <v>38</v>
      </c>
      <c r="H310" s="10" t="s">
        <v>38</v>
      </c>
      <c r="I310" s="10" t="s">
        <v>38</v>
      </c>
      <c r="J310" s="10" t="s">
        <v>33</v>
      </c>
      <c r="K310" s="10" t="s">
        <v>33</v>
      </c>
      <c r="L310" s="10" t="s">
        <v>33</v>
      </c>
      <c r="M310" s="9"/>
      <c r="N310" s="9"/>
      <c r="O310" s="9" t="s">
        <v>33</v>
      </c>
      <c r="P310" s="9"/>
      <c r="Q310" s="9"/>
      <c r="R310" s="9"/>
      <c r="S310" s="9"/>
      <c r="T310" s="9"/>
      <c r="U310" s="9"/>
      <c r="V310" s="9"/>
      <c r="W310" s="9"/>
      <c r="X310" s="9"/>
      <c r="Y310" s="9"/>
      <c r="Z310" s="9"/>
      <c r="AA310" s="9"/>
      <c r="AB310" s="9"/>
      <c r="AC310" s="9"/>
      <c r="AD310" s="9"/>
      <c r="AE310" s="9"/>
      <c r="AF310" s="7"/>
      <c r="AG310" s="11">
        <f t="shared" si="28"/>
        <v>1</v>
      </c>
      <c r="AH310" s="12">
        <f t="shared" si="29"/>
        <v>2</v>
      </c>
      <c r="AI310" s="13" t="str">
        <f t="shared" si="30"/>
        <v>HOOG</v>
      </c>
      <c r="AJ310" s="33" t="str">
        <f t="shared" si="31"/>
        <v>N</v>
      </c>
      <c r="AK310" s="14" t="str">
        <f t="shared" si="32"/>
        <v>HOOG</v>
      </c>
      <c r="AL310" s="8" t="s">
        <v>38</v>
      </c>
      <c r="AM310" s="9" t="s">
        <v>34</v>
      </c>
      <c r="AN310" s="9" t="s">
        <v>163</v>
      </c>
      <c r="AO310" s="18" t="str">
        <f t="shared" si="33"/>
        <v>J</v>
      </c>
      <c r="AP310" s="15" t="str">
        <f t="shared" si="34"/>
        <v>HOOG</v>
      </c>
      <c r="AQ310" s="6">
        <f>INDEX('P-07 HACCP score'!$C$3:$E$6,MATCH(E310,'P-07 HACCP score'!$B$3:$B$6,0),MATCH('D-14 Ernst'!A$2,'P-07 HACCP score'!$C$2:$E$2,0))</f>
        <v>2</v>
      </c>
      <c r="AR310" s="6">
        <f>INDEX('P-07 HACCP score'!$C$3:$E$6,MATCH(F310,'P-07 HACCP score'!$B$3:$B$6,0),MATCH('D-14 Ernst'!B$2,'P-07 HACCP score'!$C$2:$E$2,0))</f>
        <v>4</v>
      </c>
      <c r="AS310" s="6">
        <f>INDEX('P-07 HACCP score'!$C$3:$E$6,MATCH(G310,'P-07 HACCP score'!$B$3:$B$6,0),MATCH('D-14 Ernst'!C$2,'P-07 HACCP score'!$C$2:$E$2,0))</f>
        <v>4</v>
      </c>
      <c r="AT310" s="6">
        <f>INDEX('P-07 HACCP score'!$C$3:$E$6,MATCH(M310,'P-07 HACCP score'!$B$3:$B$6,0),MATCH('D-14 Ernst'!D$2,'P-07 HACCP score'!$C$2:$E$2,0))</f>
        <v>0</v>
      </c>
      <c r="AU310" s="6">
        <f>INDEX('P-07 HACCP score'!$C$3:$E$6,MATCH(N310,'P-07 HACCP score'!$B$3:$B$6,0),MATCH('D-14 Ernst'!E$2,'P-07 HACCP score'!$C$2:$E$2,0))</f>
        <v>0</v>
      </c>
      <c r="AV310" s="6">
        <f>INDEX('P-07 HACCP score'!$C$3:$E$6,MATCH(O310,'P-07 HACCP score'!$B$3:$B$6,0),MATCH('D-14 Ernst'!F$2,'P-07 HACCP score'!$C$2:$E$2,0))</f>
        <v>3</v>
      </c>
      <c r="AW310" s="6">
        <f>INDEX('P-07 HACCP score'!$C$3:$E$6,MATCH(P310,'P-07 HACCP score'!$B$3:$B$6,0),MATCH('D-14 Ernst'!G$2,'P-07 HACCP score'!$C$2:$E$2,0))</f>
        <v>0</v>
      </c>
      <c r="AX310" s="6">
        <f>INDEX('P-07 HACCP score'!$C$3:$E$6,MATCH(Q310,'P-07 HACCP score'!$B$3:$B$6,0),MATCH('D-14 Ernst'!H$2,'P-07 HACCP score'!$C$2:$E$2,0))</f>
        <v>0</v>
      </c>
      <c r="AY310" s="6">
        <f>INDEX('P-07 HACCP score'!$C$3:$E$6,MATCH(R310,'P-07 HACCP score'!$B$3:$B$6,0),MATCH('D-14 Ernst'!I$2,'P-07 HACCP score'!$C$2:$E$2,0))</f>
        <v>0</v>
      </c>
      <c r="AZ310" s="6">
        <f>INDEX('P-07 HACCP score'!$C$3:$E$6,MATCH(S310,'P-07 HACCP score'!$B$3:$B$6,0),MATCH('D-14 Ernst'!J$2,'P-07 HACCP score'!$C$2:$E$2,0))</f>
        <v>0</v>
      </c>
      <c r="BA310" s="6">
        <f>INDEX('P-07 HACCP score'!$C$3:$E$6,MATCH(T310,'P-07 HACCP score'!$B$3:$B$6,0),MATCH('D-14 Ernst'!K$2,'P-07 HACCP score'!$C$2:$E$2,0))</f>
        <v>0</v>
      </c>
      <c r="BB310" s="6" t="e">
        <f>INDEX('P-07 HACCP score'!$C$3:$E$6,MATCH(#REF!,'P-07 HACCP score'!$B$3:$B$6,0),MATCH('D-14 Ernst'!#REF!,'P-07 HACCP score'!$C$2:$E$2,0))</f>
        <v>#REF!</v>
      </c>
      <c r="BC310" s="6">
        <f>INDEX('P-07 HACCP score'!$C$3:$E$6,MATCH(U310,'P-07 HACCP score'!$B$3:$B$6,0),MATCH('D-14 Ernst'!L$2,'P-07 HACCP score'!$C$2:$E$2,0))</f>
        <v>0</v>
      </c>
      <c r="BD310" s="6">
        <f>INDEX('P-07 HACCP score'!$C$3:$E$6,MATCH(V310,'P-07 HACCP score'!$B$3:$B$6,0),MATCH('D-14 Ernst'!M$2,'P-07 HACCP score'!$C$2:$E$2,0))</f>
        <v>0</v>
      </c>
      <c r="BE310" s="6">
        <f>INDEX('P-07 HACCP score'!$C$3:$E$6,MATCH(W310,'P-07 HACCP score'!$B$3:$B$6,0),MATCH('D-14 Ernst'!N$2,'P-07 HACCP score'!$C$2:$E$2,0))</f>
        <v>0</v>
      </c>
      <c r="BF310" s="6">
        <f>INDEX('P-07 HACCP score'!$C$3:$E$6,MATCH(X310,'P-07 HACCP score'!$B$3:$B$6,0),MATCH('D-14 Ernst'!O$2,'P-07 HACCP score'!$C$2:$E$2,0))</f>
        <v>0</v>
      </c>
      <c r="BG310" s="6">
        <f>INDEX('P-07 HACCP score'!$C$3:$E$6,MATCH(Y310,'P-07 HACCP score'!$B$3:$B$6,0),MATCH('D-14 Ernst'!P$2,'P-07 HACCP score'!$C$2:$E$2,0))</f>
        <v>0</v>
      </c>
      <c r="BH310" s="6">
        <f>INDEX('P-07 HACCP score'!$C$3:$E$6,MATCH(Z310,'P-07 HACCP score'!$B$3:$B$6,0),MATCH('D-14 Ernst'!Q$2,'P-07 HACCP score'!$C$2:$E$2,0))</f>
        <v>0</v>
      </c>
      <c r="BI310" s="6">
        <f>INDEX('P-07 HACCP score'!$C$3:$E$6,MATCH(AA310,'P-07 HACCP score'!$B$3:$B$6,0),MATCH('D-14 Ernst'!R$2,'P-07 HACCP score'!$C$2:$E$2,0))</f>
        <v>0</v>
      </c>
      <c r="BJ310" s="6">
        <f>INDEX('P-07 HACCP score'!$C$3:$E$6,MATCH(AB310,'P-07 HACCP score'!$B$3:$B$6,0),MATCH('D-14 Ernst'!S$2,'P-07 HACCP score'!$C$2:$E$2,0))</f>
        <v>0</v>
      </c>
      <c r="BK310" s="6">
        <f>INDEX('P-07 HACCP score'!$C$3:$E$6,MATCH(AC310,'P-07 HACCP score'!$B$3:$B$6,0),MATCH('D-14 Ernst'!T$2,'P-07 HACCP score'!$C$2:$E$2,0))</f>
        <v>0</v>
      </c>
      <c r="BL310" s="6">
        <f>INDEX('P-07 HACCP score'!$C$3:$E$6,MATCH(AD310,'P-07 HACCP score'!$B$3:$B$6,0),MATCH('D-14 Ernst'!U$2,'P-07 HACCP score'!$C$2:$E$2,0))</f>
        <v>0</v>
      </c>
      <c r="BM310" s="6">
        <f>INDEX('P-07 HACCP score'!$C$3:$E$6,MATCH(AE310,'P-07 HACCP score'!$B$3:$B$6,0),MATCH('D-14 Ernst'!V$2,'P-07 HACCP score'!$C$2:$E$2,0))</f>
        <v>0</v>
      </c>
      <c r="BN310" s="6">
        <f>INDEX('P-07 HACCP score'!$C$3:$E$6,MATCH(AF310,'P-07 HACCP score'!$B$3:$B$6,0),MATCH('D-14 Ernst'!W$2,'P-07 HACCP score'!$C$2:$E$2,0))</f>
        <v>0</v>
      </c>
    </row>
    <row r="311" spans="1:66" x14ac:dyDescent="0.25">
      <c r="A311" s="26" t="s">
        <v>634</v>
      </c>
      <c r="B311" s="25" t="s">
        <v>635</v>
      </c>
      <c r="C311" s="28" t="s">
        <v>1308</v>
      </c>
      <c r="D311" s="27" t="s">
        <v>115</v>
      </c>
      <c r="E311" s="8" t="s">
        <v>33</v>
      </c>
      <c r="F311" s="9" t="s">
        <v>33</v>
      </c>
      <c r="G311" s="9" t="s">
        <v>38</v>
      </c>
      <c r="H311" s="10" t="s">
        <v>38</v>
      </c>
      <c r="I311" s="10" t="s">
        <v>38</v>
      </c>
      <c r="J311" s="10" t="s">
        <v>33</v>
      </c>
      <c r="K311" s="10" t="s">
        <v>33</v>
      </c>
      <c r="L311" s="10" t="s">
        <v>33</v>
      </c>
      <c r="M311" s="9"/>
      <c r="N311" s="9"/>
      <c r="O311" s="9"/>
      <c r="P311" s="9"/>
      <c r="Q311" s="9"/>
      <c r="R311" s="9"/>
      <c r="S311" s="9"/>
      <c r="T311" s="9"/>
      <c r="U311" s="9"/>
      <c r="V311" s="9"/>
      <c r="W311" s="9"/>
      <c r="X311" s="9"/>
      <c r="Y311" s="9"/>
      <c r="Z311" s="9"/>
      <c r="AA311" s="9"/>
      <c r="AB311" s="9"/>
      <c r="AC311" s="9"/>
      <c r="AD311" s="9"/>
      <c r="AE311" s="9"/>
      <c r="AF311" s="7"/>
      <c r="AG311" s="11">
        <f t="shared" si="28"/>
        <v>1</v>
      </c>
      <c r="AH311" s="12">
        <f t="shared" si="29"/>
        <v>1</v>
      </c>
      <c r="AI311" s="13" t="str">
        <f t="shared" si="30"/>
        <v>HOOG</v>
      </c>
      <c r="AJ311" s="33" t="str">
        <f t="shared" si="31"/>
        <v>J</v>
      </c>
      <c r="AK311" s="14" t="str">
        <f t="shared" si="32"/>
        <v>MIDDEN</v>
      </c>
      <c r="AL311" s="8" t="s">
        <v>33</v>
      </c>
      <c r="AM311" s="9" t="s">
        <v>34</v>
      </c>
      <c r="AN311" s="9" t="s">
        <v>35</v>
      </c>
      <c r="AO311" s="18" t="str">
        <f t="shared" si="33"/>
        <v>N</v>
      </c>
      <c r="AP311" s="15" t="str">
        <f t="shared" si="34"/>
        <v>MIDDEN</v>
      </c>
      <c r="AQ311" s="6">
        <f>INDEX('P-07 HACCP score'!$C$3:$E$6,MATCH(E311,'P-07 HACCP score'!$B$3:$B$6,0),MATCH('D-14 Ernst'!A$2,'P-07 HACCP score'!$C$2:$E$2,0))</f>
        <v>2</v>
      </c>
      <c r="AR311" s="6">
        <f>INDEX('P-07 HACCP score'!$C$3:$E$6,MATCH(F311,'P-07 HACCP score'!$B$3:$B$6,0),MATCH('D-14 Ernst'!B$2,'P-07 HACCP score'!$C$2:$E$2,0))</f>
        <v>3</v>
      </c>
      <c r="AS311" s="6">
        <f>INDEX('P-07 HACCP score'!$C$3:$E$6,MATCH(G311,'P-07 HACCP score'!$B$3:$B$6,0),MATCH('D-14 Ernst'!C$2,'P-07 HACCP score'!$C$2:$E$2,0))</f>
        <v>4</v>
      </c>
      <c r="AT311" s="6">
        <f>INDEX('P-07 HACCP score'!$C$3:$E$6,MATCH(M311,'P-07 HACCP score'!$B$3:$B$6,0),MATCH('D-14 Ernst'!D$2,'P-07 HACCP score'!$C$2:$E$2,0))</f>
        <v>0</v>
      </c>
      <c r="AU311" s="6">
        <f>INDEX('P-07 HACCP score'!$C$3:$E$6,MATCH(N311,'P-07 HACCP score'!$B$3:$B$6,0),MATCH('D-14 Ernst'!E$2,'P-07 HACCP score'!$C$2:$E$2,0))</f>
        <v>0</v>
      </c>
      <c r="AV311" s="6">
        <f>INDEX('P-07 HACCP score'!$C$3:$E$6,MATCH(O311,'P-07 HACCP score'!$B$3:$B$6,0),MATCH('D-14 Ernst'!F$2,'P-07 HACCP score'!$C$2:$E$2,0))</f>
        <v>0</v>
      </c>
      <c r="AW311" s="6">
        <f>INDEX('P-07 HACCP score'!$C$3:$E$6,MATCH(P311,'P-07 HACCP score'!$B$3:$B$6,0),MATCH('D-14 Ernst'!G$2,'P-07 HACCP score'!$C$2:$E$2,0))</f>
        <v>0</v>
      </c>
      <c r="AX311" s="6">
        <f>INDEX('P-07 HACCP score'!$C$3:$E$6,MATCH(Q311,'P-07 HACCP score'!$B$3:$B$6,0),MATCH('D-14 Ernst'!H$2,'P-07 HACCP score'!$C$2:$E$2,0))</f>
        <v>0</v>
      </c>
      <c r="AY311" s="6">
        <f>INDEX('P-07 HACCP score'!$C$3:$E$6,MATCH(R311,'P-07 HACCP score'!$B$3:$B$6,0),MATCH('D-14 Ernst'!I$2,'P-07 HACCP score'!$C$2:$E$2,0))</f>
        <v>0</v>
      </c>
      <c r="AZ311" s="6">
        <f>INDEX('P-07 HACCP score'!$C$3:$E$6,MATCH(S311,'P-07 HACCP score'!$B$3:$B$6,0),MATCH('D-14 Ernst'!J$2,'P-07 HACCP score'!$C$2:$E$2,0))</f>
        <v>0</v>
      </c>
      <c r="BA311" s="6">
        <f>INDEX('P-07 HACCP score'!$C$3:$E$6,MATCH(T311,'P-07 HACCP score'!$B$3:$B$6,0),MATCH('D-14 Ernst'!K$2,'P-07 HACCP score'!$C$2:$E$2,0))</f>
        <v>0</v>
      </c>
      <c r="BB311" s="6" t="e">
        <f>INDEX('P-07 HACCP score'!$C$3:$E$6,MATCH(#REF!,'P-07 HACCP score'!$B$3:$B$6,0),MATCH('D-14 Ernst'!#REF!,'P-07 HACCP score'!$C$2:$E$2,0))</f>
        <v>#REF!</v>
      </c>
      <c r="BC311" s="6">
        <f>INDEX('P-07 HACCP score'!$C$3:$E$6,MATCH(U311,'P-07 HACCP score'!$B$3:$B$6,0),MATCH('D-14 Ernst'!L$2,'P-07 HACCP score'!$C$2:$E$2,0))</f>
        <v>0</v>
      </c>
      <c r="BD311" s="6">
        <f>INDEX('P-07 HACCP score'!$C$3:$E$6,MATCH(V311,'P-07 HACCP score'!$B$3:$B$6,0),MATCH('D-14 Ernst'!M$2,'P-07 HACCP score'!$C$2:$E$2,0))</f>
        <v>0</v>
      </c>
      <c r="BE311" s="6">
        <f>INDEX('P-07 HACCP score'!$C$3:$E$6,MATCH(W311,'P-07 HACCP score'!$B$3:$B$6,0),MATCH('D-14 Ernst'!N$2,'P-07 HACCP score'!$C$2:$E$2,0))</f>
        <v>0</v>
      </c>
      <c r="BF311" s="6">
        <f>INDEX('P-07 HACCP score'!$C$3:$E$6,MATCH(X311,'P-07 HACCP score'!$B$3:$B$6,0),MATCH('D-14 Ernst'!O$2,'P-07 HACCP score'!$C$2:$E$2,0))</f>
        <v>0</v>
      </c>
      <c r="BG311" s="6">
        <f>INDEX('P-07 HACCP score'!$C$3:$E$6,MATCH(Y311,'P-07 HACCP score'!$B$3:$B$6,0),MATCH('D-14 Ernst'!P$2,'P-07 HACCP score'!$C$2:$E$2,0))</f>
        <v>0</v>
      </c>
      <c r="BH311" s="6">
        <f>INDEX('P-07 HACCP score'!$C$3:$E$6,MATCH(Z311,'P-07 HACCP score'!$B$3:$B$6,0),MATCH('D-14 Ernst'!Q$2,'P-07 HACCP score'!$C$2:$E$2,0))</f>
        <v>0</v>
      </c>
      <c r="BI311" s="6">
        <f>INDEX('P-07 HACCP score'!$C$3:$E$6,MATCH(AA311,'P-07 HACCP score'!$B$3:$B$6,0),MATCH('D-14 Ernst'!R$2,'P-07 HACCP score'!$C$2:$E$2,0))</f>
        <v>0</v>
      </c>
      <c r="BJ311" s="6">
        <f>INDEX('P-07 HACCP score'!$C$3:$E$6,MATCH(AB311,'P-07 HACCP score'!$B$3:$B$6,0),MATCH('D-14 Ernst'!S$2,'P-07 HACCP score'!$C$2:$E$2,0))</f>
        <v>0</v>
      </c>
      <c r="BK311" s="6">
        <f>INDEX('P-07 HACCP score'!$C$3:$E$6,MATCH(AC311,'P-07 HACCP score'!$B$3:$B$6,0),MATCH('D-14 Ernst'!T$2,'P-07 HACCP score'!$C$2:$E$2,0))</f>
        <v>0</v>
      </c>
      <c r="BL311" s="6">
        <f>INDEX('P-07 HACCP score'!$C$3:$E$6,MATCH(AD311,'P-07 HACCP score'!$B$3:$B$6,0),MATCH('D-14 Ernst'!U$2,'P-07 HACCP score'!$C$2:$E$2,0))</f>
        <v>0</v>
      </c>
      <c r="BM311" s="6">
        <f>INDEX('P-07 HACCP score'!$C$3:$E$6,MATCH(AE311,'P-07 HACCP score'!$B$3:$B$6,0),MATCH('D-14 Ernst'!V$2,'P-07 HACCP score'!$C$2:$E$2,0))</f>
        <v>0</v>
      </c>
      <c r="BN311" s="6">
        <f>INDEX('P-07 HACCP score'!$C$3:$E$6,MATCH(AF311,'P-07 HACCP score'!$B$3:$B$6,0),MATCH('D-14 Ernst'!W$2,'P-07 HACCP score'!$C$2:$E$2,0))</f>
        <v>0</v>
      </c>
    </row>
    <row r="312" spans="1:66" x14ac:dyDescent="0.25">
      <c r="A312" s="26" t="s">
        <v>636</v>
      </c>
      <c r="B312" s="25" t="s">
        <v>637</v>
      </c>
      <c r="C312" s="28" t="s">
        <v>1308</v>
      </c>
      <c r="D312" s="27" t="s">
        <v>115</v>
      </c>
      <c r="E312" s="8" t="s">
        <v>33</v>
      </c>
      <c r="F312" s="9" t="s">
        <v>38</v>
      </c>
      <c r="G312" s="9" t="s">
        <v>38</v>
      </c>
      <c r="H312" s="10" t="s">
        <v>38</v>
      </c>
      <c r="I312" s="10" t="s">
        <v>38</v>
      </c>
      <c r="J312" s="10" t="s">
        <v>33</v>
      </c>
      <c r="K312" s="10" t="s">
        <v>33</v>
      </c>
      <c r="L312" s="10" t="s">
        <v>33</v>
      </c>
      <c r="M312" s="9"/>
      <c r="N312" s="9"/>
      <c r="O312" s="9" t="s">
        <v>33</v>
      </c>
      <c r="P312" s="9"/>
      <c r="Q312" s="9"/>
      <c r="R312" s="9"/>
      <c r="S312" s="9"/>
      <c r="T312" s="9"/>
      <c r="U312" s="9"/>
      <c r="V312" s="9"/>
      <c r="W312" s="9"/>
      <c r="X312" s="9"/>
      <c r="Y312" s="9"/>
      <c r="Z312" s="9"/>
      <c r="AA312" s="9"/>
      <c r="AB312" s="9"/>
      <c r="AC312" s="9"/>
      <c r="AD312" s="9"/>
      <c r="AE312" s="9"/>
      <c r="AF312" s="7"/>
      <c r="AG312" s="11">
        <f t="shared" si="28"/>
        <v>1</v>
      </c>
      <c r="AH312" s="12">
        <f t="shared" si="29"/>
        <v>2</v>
      </c>
      <c r="AI312" s="13" t="str">
        <f t="shared" si="30"/>
        <v>HOOG</v>
      </c>
      <c r="AJ312" s="33" t="str">
        <f t="shared" si="31"/>
        <v>N</v>
      </c>
      <c r="AK312" s="14" t="str">
        <f t="shared" si="32"/>
        <v>HOOG</v>
      </c>
      <c r="AL312" s="8" t="s">
        <v>38</v>
      </c>
      <c r="AM312" s="9" t="s">
        <v>34</v>
      </c>
      <c r="AN312" s="9" t="s">
        <v>163</v>
      </c>
      <c r="AO312" s="18" t="str">
        <f t="shared" si="33"/>
        <v>J</v>
      </c>
      <c r="AP312" s="15" t="str">
        <f t="shared" si="34"/>
        <v>HOOG</v>
      </c>
      <c r="AQ312" s="6">
        <f>INDEX('P-07 HACCP score'!$C$3:$E$6,MATCH(E312,'P-07 HACCP score'!$B$3:$B$6,0),MATCH('D-14 Ernst'!A$2,'P-07 HACCP score'!$C$2:$E$2,0))</f>
        <v>2</v>
      </c>
      <c r="AR312" s="6">
        <f>INDEX('P-07 HACCP score'!$C$3:$E$6,MATCH(F312,'P-07 HACCP score'!$B$3:$B$6,0),MATCH('D-14 Ernst'!B$2,'P-07 HACCP score'!$C$2:$E$2,0))</f>
        <v>4</v>
      </c>
      <c r="AS312" s="6">
        <f>INDEX('P-07 HACCP score'!$C$3:$E$6,MATCH(G312,'P-07 HACCP score'!$B$3:$B$6,0),MATCH('D-14 Ernst'!C$2,'P-07 HACCP score'!$C$2:$E$2,0))</f>
        <v>4</v>
      </c>
      <c r="AT312" s="6">
        <f>INDEX('P-07 HACCP score'!$C$3:$E$6,MATCH(M312,'P-07 HACCP score'!$B$3:$B$6,0),MATCH('D-14 Ernst'!D$2,'P-07 HACCP score'!$C$2:$E$2,0))</f>
        <v>0</v>
      </c>
      <c r="AU312" s="6">
        <f>INDEX('P-07 HACCP score'!$C$3:$E$6,MATCH(N312,'P-07 HACCP score'!$B$3:$B$6,0),MATCH('D-14 Ernst'!E$2,'P-07 HACCP score'!$C$2:$E$2,0))</f>
        <v>0</v>
      </c>
      <c r="AV312" s="6">
        <f>INDEX('P-07 HACCP score'!$C$3:$E$6,MATCH(O312,'P-07 HACCP score'!$B$3:$B$6,0),MATCH('D-14 Ernst'!F$2,'P-07 HACCP score'!$C$2:$E$2,0))</f>
        <v>3</v>
      </c>
      <c r="AW312" s="6">
        <f>INDEX('P-07 HACCP score'!$C$3:$E$6,MATCH(P312,'P-07 HACCP score'!$B$3:$B$6,0),MATCH('D-14 Ernst'!G$2,'P-07 HACCP score'!$C$2:$E$2,0))</f>
        <v>0</v>
      </c>
      <c r="AX312" s="6">
        <f>INDEX('P-07 HACCP score'!$C$3:$E$6,MATCH(Q312,'P-07 HACCP score'!$B$3:$B$6,0),MATCH('D-14 Ernst'!H$2,'P-07 HACCP score'!$C$2:$E$2,0))</f>
        <v>0</v>
      </c>
      <c r="AY312" s="6">
        <f>INDEX('P-07 HACCP score'!$C$3:$E$6,MATCH(R312,'P-07 HACCP score'!$B$3:$B$6,0),MATCH('D-14 Ernst'!I$2,'P-07 HACCP score'!$C$2:$E$2,0))</f>
        <v>0</v>
      </c>
      <c r="AZ312" s="6">
        <f>INDEX('P-07 HACCP score'!$C$3:$E$6,MATCH(S312,'P-07 HACCP score'!$B$3:$B$6,0),MATCH('D-14 Ernst'!J$2,'P-07 HACCP score'!$C$2:$E$2,0))</f>
        <v>0</v>
      </c>
      <c r="BA312" s="6">
        <f>INDEX('P-07 HACCP score'!$C$3:$E$6,MATCH(T312,'P-07 HACCP score'!$B$3:$B$6,0),MATCH('D-14 Ernst'!K$2,'P-07 HACCP score'!$C$2:$E$2,0))</f>
        <v>0</v>
      </c>
      <c r="BB312" s="6" t="e">
        <f>INDEX('P-07 HACCP score'!$C$3:$E$6,MATCH(#REF!,'P-07 HACCP score'!$B$3:$B$6,0),MATCH('D-14 Ernst'!#REF!,'P-07 HACCP score'!$C$2:$E$2,0))</f>
        <v>#REF!</v>
      </c>
      <c r="BC312" s="6">
        <f>INDEX('P-07 HACCP score'!$C$3:$E$6,MATCH(U312,'P-07 HACCP score'!$B$3:$B$6,0),MATCH('D-14 Ernst'!L$2,'P-07 HACCP score'!$C$2:$E$2,0))</f>
        <v>0</v>
      </c>
      <c r="BD312" s="6">
        <f>INDEX('P-07 HACCP score'!$C$3:$E$6,MATCH(V312,'P-07 HACCP score'!$B$3:$B$6,0),MATCH('D-14 Ernst'!M$2,'P-07 HACCP score'!$C$2:$E$2,0))</f>
        <v>0</v>
      </c>
      <c r="BE312" s="6">
        <f>INDEX('P-07 HACCP score'!$C$3:$E$6,MATCH(W312,'P-07 HACCP score'!$B$3:$B$6,0),MATCH('D-14 Ernst'!N$2,'P-07 HACCP score'!$C$2:$E$2,0))</f>
        <v>0</v>
      </c>
      <c r="BF312" s="6">
        <f>INDEX('P-07 HACCP score'!$C$3:$E$6,MATCH(X312,'P-07 HACCP score'!$B$3:$B$6,0),MATCH('D-14 Ernst'!O$2,'P-07 HACCP score'!$C$2:$E$2,0))</f>
        <v>0</v>
      </c>
      <c r="BG312" s="6">
        <f>INDEX('P-07 HACCP score'!$C$3:$E$6,MATCH(Y312,'P-07 HACCP score'!$B$3:$B$6,0),MATCH('D-14 Ernst'!P$2,'P-07 HACCP score'!$C$2:$E$2,0))</f>
        <v>0</v>
      </c>
      <c r="BH312" s="6">
        <f>INDEX('P-07 HACCP score'!$C$3:$E$6,MATCH(Z312,'P-07 HACCP score'!$B$3:$B$6,0),MATCH('D-14 Ernst'!Q$2,'P-07 HACCP score'!$C$2:$E$2,0))</f>
        <v>0</v>
      </c>
      <c r="BI312" s="6">
        <f>INDEX('P-07 HACCP score'!$C$3:$E$6,MATCH(AA312,'P-07 HACCP score'!$B$3:$B$6,0),MATCH('D-14 Ernst'!R$2,'P-07 HACCP score'!$C$2:$E$2,0))</f>
        <v>0</v>
      </c>
      <c r="BJ312" s="6">
        <f>INDEX('P-07 HACCP score'!$C$3:$E$6,MATCH(AB312,'P-07 HACCP score'!$B$3:$B$6,0),MATCH('D-14 Ernst'!S$2,'P-07 HACCP score'!$C$2:$E$2,0))</f>
        <v>0</v>
      </c>
      <c r="BK312" s="6">
        <f>INDEX('P-07 HACCP score'!$C$3:$E$6,MATCH(AC312,'P-07 HACCP score'!$B$3:$B$6,0),MATCH('D-14 Ernst'!T$2,'P-07 HACCP score'!$C$2:$E$2,0))</f>
        <v>0</v>
      </c>
      <c r="BL312" s="6">
        <f>INDEX('P-07 HACCP score'!$C$3:$E$6,MATCH(AD312,'P-07 HACCP score'!$B$3:$B$6,0),MATCH('D-14 Ernst'!U$2,'P-07 HACCP score'!$C$2:$E$2,0))</f>
        <v>0</v>
      </c>
      <c r="BM312" s="6">
        <f>INDEX('P-07 HACCP score'!$C$3:$E$6,MATCH(AE312,'P-07 HACCP score'!$B$3:$B$6,0),MATCH('D-14 Ernst'!V$2,'P-07 HACCP score'!$C$2:$E$2,0))</f>
        <v>0</v>
      </c>
      <c r="BN312" s="6">
        <f>INDEX('P-07 HACCP score'!$C$3:$E$6,MATCH(AF312,'P-07 HACCP score'!$B$3:$B$6,0),MATCH('D-14 Ernst'!W$2,'P-07 HACCP score'!$C$2:$E$2,0))</f>
        <v>0</v>
      </c>
    </row>
    <row r="313" spans="1:66" x14ac:dyDescent="0.25">
      <c r="A313" s="26" t="s">
        <v>638</v>
      </c>
      <c r="B313" s="25" t="s">
        <v>639</v>
      </c>
      <c r="C313" s="28" t="s">
        <v>1308</v>
      </c>
      <c r="D313" s="27" t="s">
        <v>115</v>
      </c>
      <c r="E313" s="8" t="s">
        <v>33</v>
      </c>
      <c r="F313" s="9" t="s">
        <v>33</v>
      </c>
      <c r="G313" s="9" t="s">
        <v>38</v>
      </c>
      <c r="H313" s="10" t="s">
        <v>38</v>
      </c>
      <c r="I313" s="10" t="s">
        <v>38</v>
      </c>
      <c r="J313" s="10" t="s">
        <v>33</v>
      </c>
      <c r="K313" s="10" t="s">
        <v>33</v>
      </c>
      <c r="L313" s="10" t="s">
        <v>33</v>
      </c>
      <c r="M313" s="9"/>
      <c r="N313" s="9"/>
      <c r="O313" s="9"/>
      <c r="P313" s="9"/>
      <c r="Q313" s="9"/>
      <c r="R313" s="9"/>
      <c r="S313" s="9"/>
      <c r="T313" s="9"/>
      <c r="U313" s="9"/>
      <c r="V313" s="9"/>
      <c r="W313" s="9"/>
      <c r="X313" s="9"/>
      <c r="Y313" s="9"/>
      <c r="Z313" s="9"/>
      <c r="AA313" s="9"/>
      <c r="AB313" s="9"/>
      <c r="AC313" s="9"/>
      <c r="AD313" s="9"/>
      <c r="AE313" s="9"/>
      <c r="AF313" s="7"/>
      <c r="AG313" s="11">
        <f t="shared" si="28"/>
        <v>1</v>
      </c>
      <c r="AH313" s="12">
        <f t="shared" si="29"/>
        <v>1</v>
      </c>
      <c r="AI313" s="13" t="str">
        <f t="shared" si="30"/>
        <v>HOOG</v>
      </c>
      <c r="AJ313" s="33" t="str">
        <f t="shared" si="31"/>
        <v>J</v>
      </c>
      <c r="AK313" s="14" t="str">
        <f t="shared" si="32"/>
        <v>MIDDEN</v>
      </c>
      <c r="AL313" s="8" t="s">
        <v>33</v>
      </c>
      <c r="AM313" s="9" t="s">
        <v>34</v>
      </c>
      <c r="AN313" s="9" t="s">
        <v>35</v>
      </c>
      <c r="AO313" s="18" t="str">
        <f t="shared" si="33"/>
        <v>N</v>
      </c>
      <c r="AP313" s="15" t="str">
        <f t="shared" si="34"/>
        <v>MIDDEN</v>
      </c>
      <c r="AQ313" s="6">
        <f>INDEX('P-07 HACCP score'!$C$3:$E$6,MATCH(E313,'P-07 HACCP score'!$B$3:$B$6,0),MATCH('D-14 Ernst'!A$2,'P-07 HACCP score'!$C$2:$E$2,0))</f>
        <v>2</v>
      </c>
      <c r="AR313" s="6">
        <f>INDEX('P-07 HACCP score'!$C$3:$E$6,MATCH(F313,'P-07 HACCP score'!$B$3:$B$6,0),MATCH('D-14 Ernst'!B$2,'P-07 HACCP score'!$C$2:$E$2,0))</f>
        <v>3</v>
      </c>
      <c r="AS313" s="6">
        <f>INDEX('P-07 HACCP score'!$C$3:$E$6,MATCH(G313,'P-07 HACCP score'!$B$3:$B$6,0),MATCH('D-14 Ernst'!C$2,'P-07 HACCP score'!$C$2:$E$2,0))</f>
        <v>4</v>
      </c>
      <c r="AT313" s="6">
        <f>INDEX('P-07 HACCP score'!$C$3:$E$6,MATCH(M313,'P-07 HACCP score'!$B$3:$B$6,0),MATCH('D-14 Ernst'!D$2,'P-07 HACCP score'!$C$2:$E$2,0))</f>
        <v>0</v>
      </c>
      <c r="AU313" s="6">
        <f>INDEX('P-07 HACCP score'!$C$3:$E$6,MATCH(N313,'P-07 HACCP score'!$B$3:$B$6,0),MATCH('D-14 Ernst'!E$2,'P-07 HACCP score'!$C$2:$E$2,0))</f>
        <v>0</v>
      </c>
      <c r="AV313" s="6">
        <f>INDEX('P-07 HACCP score'!$C$3:$E$6,MATCH(O313,'P-07 HACCP score'!$B$3:$B$6,0),MATCH('D-14 Ernst'!F$2,'P-07 HACCP score'!$C$2:$E$2,0))</f>
        <v>0</v>
      </c>
      <c r="AW313" s="6">
        <f>INDEX('P-07 HACCP score'!$C$3:$E$6,MATCH(P313,'P-07 HACCP score'!$B$3:$B$6,0),MATCH('D-14 Ernst'!G$2,'P-07 HACCP score'!$C$2:$E$2,0))</f>
        <v>0</v>
      </c>
      <c r="AX313" s="6">
        <f>INDEX('P-07 HACCP score'!$C$3:$E$6,MATCH(Q313,'P-07 HACCP score'!$B$3:$B$6,0),MATCH('D-14 Ernst'!H$2,'P-07 HACCP score'!$C$2:$E$2,0))</f>
        <v>0</v>
      </c>
      <c r="AY313" s="6">
        <f>INDEX('P-07 HACCP score'!$C$3:$E$6,MATCH(R313,'P-07 HACCP score'!$B$3:$B$6,0),MATCH('D-14 Ernst'!I$2,'P-07 HACCP score'!$C$2:$E$2,0))</f>
        <v>0</v>
      </c>
      <c r="AZ313" s="6">
        <f>INDEX('P-07 HACCP score'!$C$3:$E$6,MATCH(S313,'P-07 HACCP score'!$B$3:$B$6,0),MATCH('D-14 Ernst'!J$2,'P-07 HACCP score'!$C$2:$E$2,0))</f>
        <v>0</v>
      </c>
      <c r="BA313" s="6">
        <f>INDEX('P-07 HACCP score'!$C$3:$E$6,MATCH(T313,'P-07 HACCP score'!$B$3:$B$6,0),MATCH('D-14 Ernst'!K$2,'P-07 HACCP score'!$C$2:$E$2,0))</f>
        <v>0</v>
      </c>
      <c r="BB313" s="6" t="e">
        <f>INDEX('P-07 HACCP score'!$C$3:$E$6,MATCH(#REF!,'P-07 HACCP score'!$B$3:$B$6,0),MATCH('D-14 Ernst'!#REF!,'P-07 HACCP score'!$C$2:$E$2,0))</f>
        <v>#REF!</v>
      </c>
      <c r="BC313" s="6">
        <f>INDEX('P-07 HACCP score'!$C$3:$E$6,MATCH(U313,'P-07 HACCP score'!$B$3:$B$6,0),MATCH('D-14 Ernst'!L$2,'P-07 HACCP score'!$C$2:$E$2,0))</f>
        <v>0</v>
      </c>
      <c r="BD313" s="6">
        <f>INDEX('P-07 HACCP score'!$C$3:$E$6,MATCH(V313,'P-07 HACCP score'!$B$3:$B$6,0),MATCH('D-14 Ernst'!M$2,'P-07 HACCP score'!$C$2:$E$2,0))</f>
        <v>0</v>
      </c>
      <c r="BE313" s="6">
        <f>INDEX('P-07 HACCP score'!$C$3:$E$6,MATCH(W313,'P-07 HACCP score'!$B$3:$B$6,0),MATCH('D-14 Ernst'!N$2,'P-07 HACCP score'!$C$2:$E$2,0))</f>
        <v>0</v>
      </c>
      <c r="BF313" s="6">
        <f>INDEX('P-07 HACCP score'!$C$3:$E$6,MATCH(X313,'P-07 HACCP score'!$B$3:$B$6,0),MATCH('D-14 Ernst'!O$2,'P-07 HACCP score'!$C$2:$E$2,0))</f>
        <v>0</v>
      </c>
      <c r="BG313" s="6">
        <f>INDEX('P-07 HACCP score'!$C$3:$E$6,MATCH(Y313,'P-07 HACCP score'!$B$3:$B$6,0),MATCH('D-14 Ernst'!P$2,'P-07 HACCP score'!$C$2:$E$2,0))</f>
        <v>0</v>
      </c>
      <c r="BH313" s="6">
        <f>INDEX('P-07 HACCP score'!$C$3:$E$6,MATCH(Z313,'P-07 HACCP score'!$B$3:$B$6,0),MATCH('D-14 Ernst'!Q$2,'P-07 HACCP score'!$C$2:$E$2,0))</f>
        <v>0</v>
      </c>
      <c r="BI313" s="6">
        <f>INDEX('P-07 HACCP score'!$C$3:$E$6,MATCH(AA313,'P-07 HACCP score'!$B$3:$B$6,0),MATCH('D-14 Ernst'!R$2,'P-07 HACCP score'!$C$2:$E$2,0))</f>
        <v>0</v>
      </c>
      <c r="BJ313" s="6">
        <f>INDEX('P-07 HACCP score'!$C$3:$E$6,MATCH(AB313,'P-07 HACCP score'!$B$3:$B$6,0),MATCH('D-14 Ernst'!S$2,'P-07 HACCP score'!$C$2:$E$2,0))</f>
        <v>0</v>
      </c>
      <c r="BK313" s="6">
        <f>INDEX('P-07 HACCP score'!$C$3:$E$6,MATCH(AC313,'P-07 HACCP score'!$B$3:$B$6,0),MATCH('D-14 Ernst'!T$2,'P-07 HACCP score'!$C$2:$E$2,0))</f>
        <v>0</v>
      </c>
      <c r="BL313" s="6">
        <f>INDEX('P-07 HACCP score'!$C$3:$E$6,MATCH(AD313,'P-07 HACCP score'!$B$3:$B$6,0),MATCH('D-14 Ernst'!U$2,'P-07 HACCP score'!$C$2:$E$2,0))</f>
        <v>0</v>
      </c>
      <c r="BM313" s="6">
        <f>INDEX('P-07 HACCP score'!$C$3:$E$6,MATCH(AE313,'P-07 HACCP score'!$B$3:$B$6,0),MATCH('D-14 Ernst'!V$2,'P-07 HACCP score'!$C$2:$E$2,0))</f>
        <v>0</v>
      </c>
      <c r="BN313" s="6">
        <f>INDEX('P-07 HACCP score'!$C$3:$E$6,MATCH(AF313,'P-07 HACCP score'!$B$3:$B$6,0),MATCH('D-14 Ernst'!W$2,'P-07 HACCP score'!$C$2:$E$2,0))</f>
        <v>0</v>
      </c>
    </row>
    <row r="314" spans="1:66" x14ac:dyDescent="0.25">
      <c r="A314" s="26" t="s">
        <v>640</v>
      </c>
      <c r="B314" s="25" t="s">
        <v>641</v>
      </c>
      <c r="C314" s="28" t="s">
        <v>1301</v>
      </c>
      <c r="D314" s="27" t="s">
        <v>115</v>
      </c>
      <c r="E314" s="8" t="s">
        <v>33</v>
      </c>
      <c r="F314" s="9" t="s">
        <v>33</v>
      </c>
      <c r="G314" s="9" t="s">
        <v>33</v>
      </c>
      <c r="H314" s="10" t="s">
        <v>33</v>
      </c>
      <c r="I314" s="10" t="s">
        <v>33</v>
      </c>
      <c r="J314" s="10" t="s">
        <v>33</v>
      </c>
      <c r="K314" s="10" t="s">
        <v>33</v>
      </c>
      <c r="L314" s="10" t="s">
        <v>33</v>
      </c>
      <c r="M314" s="9"/>
      <c r="N314" s="9"/>
      <c r="O314" s="9" t="s">
        <v>33</v>
      </c>
      <c r="P314" s="9"/>
      <c r="Q314" s="9"/>
      <c r="R314" s="9"/>
      <c r="S314" s="9"/>
      <c r="T314" s="9"/>
      <c r="U314" s="9"/>
      <c r="V314" s="9"/>
      <c r="W314" s="9"/>
      <c r="X314" s="9"/>
      <c r="Y314" s="9"/>
      <c r="Z314" s="9"/>
      <c r="AA314" s="9"/>
      <c r="AB314" s="9"/>
      <c r="AC314" s="9"/>
      <c r="AD314" s="9"/>
      <c r="AE314" s="9"/>
      <c r="AF314" s="7"/>
      <c r="AG314" s="11">
        <f t="shared" si="28"/>
        <v>2</v>
      </c>
      <c r="AH314" s="12">
        <f t="shared" si="29"/>
        <v>0</v>
      </c>
      <c r="AI314" s="13" t="str">
        <f t="shared" si="30"/>
        <v>MIDDEN</v>
      </c>
      <c r="AJ314" s="33" t="str">
        <f t="shared" si="31"/>
        <v>N</v>
      </c>
      <c r="AK314" s="14" t="str">
        <f t="shared" si="32"/>
        <v>MIDDEN</v>
      </c>
      <c r="AL314" s="8" t="s">
        <v>33</v>
      </c>
      <c r="AM314" s="9" t="s">
        <v>34</v>
      </c>
      <c r="AN314" s="9" t="s">
        <v>163</v>
      </c>
      <c r="AO314" s="18" t="str">
        <f t="shared" si="33"/>
        <v>J</v>
      </c>
      <c r="AP314" s="15" t="str">
        <f t="shared" si="34"/>
        <v>HOOG</v>
      </c>
      <c r="AQ314" s="6">
        <f>INDEX('P-07 HACCP score'!$C$3:$E$6,MATCH(E314,'P-07 HACCP score'!$B$3:$B$6,0),MATCH('D-14 Ernst'!A$2,'P-07 HACCP score'!$C$2:$E$2,0))</f>
        <v>2</v>
      </c>
      <c r="AR314" s="6">
        <f>INDEX('P-07 HACCP score'!$C$3:$E$6,MATCH(F314,'P-07 HACCP score'!$B$3:$B$6,0),MATCH('D-14 Ernst'!B$2,'P-07 HACCP score'!$C$2:$E$2,0))</f>
        <v>3</v>
      </c>
      <c r="AS314" s="6">
        <f>INDEX('P-07 HACCP score'!$C$3:$E$6,MATCH(G314,'P-07 HACCP score'!$B$3:$B$6,0),MATCH('D-14 Ernst'!C$2,'P-07 HACCP score'!$C$2:$E$2,0))</f>
        <v>2</v>
      </c>
      <c r="AT314" s="6">
        <f>INDEX('P-07 HACCP score'!$C$3:$E$6,MATCH(M314,'P-07 HACCP score'!$B$3:$B$6,0),MATCH('D-14 Ernst'!D$2,'P-07 HACCP score'!$C$2:$E$2,0))</f>
        <v>0</v>
      </c>
      <c r="AU314" s="6">
        <f>INDEX('P-07 HACCP score'!$C$3:$E$6,MATCH(N314,'P-07 HACCP score'!$B$3:$B$6,0),MATCH('D-14 Ernst'!E$2,'P-07 HACCP score'!$C$2:$E$2,0))</f>
        <v>0</v>
      </c>
      <c r="AV314" s="6">
        <f>INDEX('P-07 HACCP score'!$C$3:$E$6,MATCH(O314,'P-07 HACCP score'!$B$3:$B$6,0),MATCH('D-14 Ernst'!F$2,'P-07 HACCP score'!$C$2:$E$2,0))</f>
        <v>3</v>
      </c>
      <c r="AW314" s="6">
        <f>INDEX('P-07 HACCP score'!$C$3:$E$6,MATCH(P314,'P-07 HACCP score'!$B$3:$B$6,0),MATCH('D-14 Ernst'!G$2,'P-07 HACCP score'!$C$2:$E$2,0))</f>
        <v>0</v>
      </c>
      <c r="AX314" s="6">
        <f>INDEX('P-07 HACCP score'!$C$3:$E$6,MATCH(Q314,'P-07 HACCP score'!$B$3:$B$6,0),MATCH('D-14 Ernst'!H$2,'P-07 HACCP score'!$C$2:$E$2,0))</f>
        <v>0</v>
      </c>
      <c r="AY314" s="6">
        <f>INDEX('P-07 HACCP score'!$C$3:$E$6,MATCH(R314,'P-07 HACCP score'!$B$3:$B$6,0),MATCH('D-14 Ernst'!I$2,'P-07 HACCP score'!$C$2:$E$2,0))</f>
        <v>0</v>
      </c>
      <c r="AZ314" s="6">
        <f>INDEX('P-07 HACCP score'!$C$3:$E$6,MATCH(S314,'P-07 HACCP score'!$B$3:$B$6,0),MATCH('D-14 Ernst'!J$2,'P-07 HACCP score'!$C$2:$E$2,0))</f>
        <v>0</v>
      </c>
      <c r="BA314" s="6">
        <f>INDEX('P-07 HACCP score'!$C$3:$E$6,MATCH(T314,'P-07 HACCP score'!$B$3:$B$6,0),MATCH('D-14 Ernst'!K$2,'P-07 HACCP score'!$C$2:$E$2,0))</f>
        <v>0</v>
      </c>
      <c r="BB314" s="6" t="e">
        <f>INDEX('P-07 HACCP score'!$C$3:$E$6,MATCH(#REF!,'P-07 HACCP score'!$B$3:$B$6,0),MATCH('D-14 Ernst'!#REF!,'P-07 HACCP score'!$C$2:$E$2,0))</f>
        <v>#REF!</v>
      </c>
      <c r="BC314" s="6">
        <f>INDEX('P-07 HACCP score'!$C$3:$E$6,MATCH(U314,'P-07 HACCP score'!$B$3:$B$6,0),MATCH('D-14 Ernst'!L$2,'P-07 HACCP score'!$C$2:$E$2,0))</f>
        <v>0</v>
      </c>
      <c r="BD314" s="6">
        <f>INDEX('P-07 HACCP score'!$C$3:$E$6,MATCH(V314,'P-07 HACCP score'!$B$3:$B$6,0),MATCH('D-14 Ernst'!M$2,'P-07 HACCP score'!$C$2:$E$2,0))</f>
        <v>0</v>
      </c>
      <c r="BE314" s="6">
        <f>INDEX('P-07 HACCP score'!$C$3:$E$6,MATCH(W314,'P-07 HACCP score'!$B$3:$B$6,0),MATCH('D-14 Ernst'!N$2,'P-07 HACCP score'!$C$2:$E$2,0))</f>
        <v>0</v>
      </c>
      <c r="BF314" s="6">
        <f>INDEX('P-07 HACCP score'!$C$3:$E$6,MATCH(X314,'P-07 HACCP score'!$B$3:$B$6,0),MATCH('D-14 Ernst'!O$2,'P-07 HACCP score'!$C$2:$E$2,0))</f>
        <v>0</v>
      </c>
      <c r="BG314" s="6">
        <f>INDEX('P-07 HACCP score'!$C$3:$E$6,MATCH(Y314,'P-07 HACCP score'!$B$3:$B$6,0),MATCH('D-14 Ernst'!P$2,'P-07 HACCP score'!$C$2:$E$2,0))</f>
        <v>0</v>
      </c>
      <c r="BH314" s="6">
        <f>INDEX('P-07 HACCP score'!$C$3:$E$6,MATCH(Z314,'P-07 HACCP score'!$B$3:$B$6,0),MATCH('D-14 Ernst'!Q$2,'P-07 HACCP score'!$C$2:$E$2,0))</f>
        <v>0</v>
      </c>
      <c r="BI314" s="6">
        <f>INDEX('P-07 HACCP score'!$C$3:$E$6,MATCH(AA314,'P-07 HACCP score'!$B$3:$B$6,0),MATCH('D-14 Ernst'!R$2,'P-07 HACCP score'!$C$2:$E$2,0))</f>
        <v>0</v>
      </c>
      <c r="BJ314" s="6">
        <f>INDEX('P-07 HACCP score'!$C$3:$E$6,MATCH(AB314,'P-07 HACCP score'!$B$3:$B$6,0),MATCH('D-14 Ernst'!S$2,'P-07 HACCP score'!$C$2:$E$2,0))</f>
        <v>0</v>
      </c>
      <c r="BK314" s="6">
        <f>INDEX('P-07 HACCP score'!$C$3:$E$6,MATCH(AC314,'P-07 HACCP score'!$B$3:$B$6,0),MATCH('D-14 Ernst'!T$2,'P-07 HACCP score'!$C$2:$E$2,0))</f>
        <v>0</v>
      </c>
      <c r="BL314" s="6">
        <f>INDEX('P-07 HACCP score'!$C$3:$E$6,MATCH(AD314,'P-07 HACCP score'!$B$3:$B$6,0),MATCH('D-14 Ernst'!U$2,'P-07 HACCP score'!$C$2:$E$2,0))</f>
        <v>0</v>
      </c>
      <c r="BM314" s="6">
        <f>INDEX('P-07 HACCP score'!$C$3:$E$6,MATCH(AE314,'P-07 HACCP score'!$B$3:$B$6,0),MATCH('D-14 Ernst'!V$2,'P-07 HACCP score'!$C$2:$E$2,0))</f>
        <v>0</v>
      </c>
      <c r="BN314" s="6">
        <f>INDEX('P-07 HACCP score'!$C$3:$E$6,MATCH(AF314,'P-07 HACCP score'!$B$3:$B$6,0),MATCH('D-14 Ernst'!W$2,'P-07 HACCP score'!$C$2:$E$2,0))</f>
        <v>0</v>
      </c>
    </row>
    <row r="315" spans="1:66" x14ac:dyDescent="0.25">
      <c r="A315" s="26" t="s">
        <v>642</v>
      </c>
      <c r="B315" s="25" t="s">
        <v>643</v>
      </c>
      <c r="C315" s="28" t="s">
        <v>1301</v>
      </c>
      <c r="D315" s="27" t="s">
        <v>83</v>
      </c>
      <c r="E315" s="8"/>
      <c r="F315" s="9"/>
      <c r="G315" s="9"/>
      <c r="H315" s="10"/>
      <c r="I315" s="10"/>
      <c r="J315" s="10"/>
      <c r="K315" s="10"/>
      <c r="L315" s="10"/>
      <c r="M315" s="9"/>
      <c r="N315" s="9"/>
      <c r="O315" s="9"/>
      <c r="P315" s="9"/>
      <c r="Q315" s="9"/>
      <c r="R315" s="9"/>
      <c r="S315" s="9"/>
      <c r="T315" s="9"/>
      <c r="U315" s="9"/>
      <c r="V315" s="9"/>
      <c r="W315" s="9"/>
      <c r="X315" s="9"/>
      <c r="Y315" s="9"/>
      <c r="Z315" s="9"/>
      <c r="AA315" s="9"/>
      <c r="AB315" s="9"/>
      <c r="AC315" s="9"/>
      <c r="AD315" s="9"/>
      <c r="AE315" s="9"/>
      <c r="AF315" s="7"/>
      <c r="AG315" s="11">
        <f t="shared" si="28"/>
        <v>0</v>
      </c>
      <c r="AH315" s="12">
        <f t="shared" si="29"/>
        <v>0</v>
      </c>
      <c r="AI315" s="13" t="str">
        <f t="shared" si="30"/>
        <v>LAAG</v>
      </c>
      <c r="AJ315" s="33" t="str">
        <f t="shared" si="31"/>
        <v>N</v>
      </c>
      <c r="AK315" s="14" t="str">
        <f t="shared" si="32"/>
        <v>LAAG</v>
      </c>
      <c r="AL315" s="8" t="s">
        <v>33</v>
      </c>
      <c r="AM315" s="9" t="s">
        <v>39</v>
      </c>
      <c r="AN315" s="9" t="s">
        <v>163</v>
      </c>
      <c r="AO315" s="18" t="str">
        <f t="shared" si="33"/>
        <v>N</v>
      </c>
      <c r="AP315" s="15" t="str">
        <f t="shared" si="34"/>
        <v>LAAG</v>
      </c>
      <c r="AQ315" s="6">
        <f>INDEX('P-07 HACCP score'!$C$3:$E$6,MATCH(E315,'P-07 HACCP score'!$B$3:$B$6,0),MATCH('D-14 Ernst'!A$2,'P-07 HACCP score'!$C$2:$E$2,0))</f>
        <v>0</v>
      </c>
      <c r="AR315" s="6">
        <f>INDEX('P-07 HACCP score'!$C$3:$E$6,MATCH(F315,'P-07 HACCP score'!$B$3:$B$6,0),MATCH('D-14 Ernst'!B$2,'P-07 HACCP score'!$C$2:$E$2,0))</f>
        <v>0</v>
      </c>
      <c r="AS315" s="6">
        <f>INDEX('P-07 HACCP score'!$C$3:$E$6,MATCH(G315,'P-07 HACCP score'!$B$3:$B$6,0),MATCH('D-14 Ernst'!C$2,'P-07 HACCP score'!$C$2:$E$2,0))</f>
        <v>0</v>
      </c>
      <c r="AT315" s="6">
        <f>INDEX('P-07 HACCP score'!$C$3:$E$6,MATCH(M315,'P-07 HACCP score'!$B$3:$B$6,0),MATCH('D-14 Ernst'!D$2,'P-07 HACCP score'!$C$2:$E$2,0))</f>
        <v>0</v>
      </c>
      <c r="AU315" s="6">
        <f>INDEX('P-07 HACCP score'!$C$3:$E$6,MATCH(N315,'P-07 HACCP score'!$B$3:$B$6,0),MATCH('D-14 Ernst'!E$2,'P-07 HACCP score'!$C$2:$E$2,0))</f>
        <v>0</v>
      </c>
      <c r="AV315" s="6">
        <f>INDEX('P-07 HACCP score'!$C$3:$E$6,MATCH(O315,'P-07 HACCP score'!$B$3:$B$6,0),MATCH('D-14 Ernst'!F$2,'P-07 HACCP score'!$C$2:$E$2,0))</f>
        <v>0</v>
      </c>
      <c r="AW315" s="6">
        <f>INDEX('P-07 HACCP score'!$C$3:$E$6,MATCH(P315,'P-07 HACCP score'!$B$3:$B$6,0),MATCH('D-14 Ernst'!G$2,'P-07 HACCP score'!$C$2:$E$2,0))</f>
        <v>0</v>
      </c>
      <c r="AX315" s="6">
        <f>INDEX('P-07 HACCP score'!$C$3:$E$6,MATCH(Q315,'P-07 HACCP score'!$B$3:$B$6,0),MATCH('D-14 Ernst'!H$2,'P-07 HACCP score'!$C$2:$E$2,0))</f>
        <v>0</v>
      </c>
      <c r="AY315" s="6">
        <f>INDEX('P-07 HACCP score'!$C$3:$E$6,MATCH(R315,'P-07 HACCP score'!$B$3:$B$6,0),MATCH('D-14 Ernst'!I$2,'P-07 HACCP score'!$C$2:$E$2,0))</f>
        <v>0</v>
      </c>
      <c r="AZ315" s="6">
        <f>INDEX('P-07 HACCP score'!$C$3:$E$6,MATCH(S315,'P-07 HACCP score'!$B$3:$B$6,0),MATCH('D-14 Ernst'!J$2,'P-07 HACCP score'!$C$2:$E$2,0))</f>
        <v>0</v>
      </c>
      <c r="BA315" s="6">
        <f>INDEX('P-07 HACCP score'!$C$3:$E$6,MATCH(T315,'P-07 HACCP score'!$B$3:$B$6,0),MATCH('D-14 Ernst'!K$2,'P-07 HACCP score'!$C$2:$E$2,0))</f>
        <v>0</v>
      </c>
      <c r="BB315" s="6" t="e">
        <f>INDEX('P-07 HACCP score'!$C$3:$E$6,MATCH(#REF!,'P-07 HACCP score'!$B$3:$B$6,0),MATCH('D-14 Ernst'!#REF!,'P-07 HACCP score'!$C$2:$E$2,0))</f>
        <v>#REF!</v>
      </c>
      <c r="BC315" s="6">
        <f>INDEX('P-07 HACCP score'!$C$3:$E$6,MATCH(U315,'P-07 HACCP score'!$B$3:$B$6,0),MATCH('D-14 Ernst'!L$2,'P-07 HACCP score'!$C$2:$E$2,0))</f>
        <v>0</v>
      </c>
      <c r="BD315" s="6">
        <f>INDEX('P-07 HACCP score'!$C$3:$E$6,MATCH(V315,'P-07 HACCP score'!$B$3:$B$6,0),MATCH('D-14 Ernst'!M$2,'P-07 HACCP score'!$C$2:$E$2,0))</f>
        <v>0</v>
      </c>
      <c r="BE315" s="6">
        <f>INDEX('P-07 HACCP score'!$C$3:$E$6,MATCH(W315,'P-07 HACCP score'!$B$3:$B$6,0),MATCH('D-14 Ernst'!N$2,'P-07 HACCP score'!$C$2:$E$2,0))</f>
        <v>0</v>
      </c>
      <c r="BF315" s="6">
        <f>INDEX('P-07 HACCP score'!$C$3:$E$6,MATCH(X315,'P-07 HACCP score'!$B$3:$B$6,0),MATCH('D-14 Ernst'!O$2,'P-07 HACCP score'!$C$2:$E$2,0))</f>
        <v>0</v>
      </c>
      <c r="BG315" s="6">
        <f>INDEX('P-07 HACCP score'!$C$3:$E$6,MATCH(Y315,'P-07 HACCP score'!$B$3:$B$6,0),MATCH('D-14 Ernst'!P$2,'P-07 HACCP score'!$C$2:$E$2,0))</f>
        <v>0</v>
      </c>
      <c r="BH315" s="6">
        <f>INDEX('P-07 HACCP score'!$C$3:$E$6,MATCH(Z315,'P-07 HACCP score'!$B$3:$B$6,0),MATCH('D-14 Ernst'!Q$2,'P-07 HACCP score'!$C$2:$E$2,0))</f>
        <v>0</v>
      </c>
      <c r="BI315" s="6">
        <f>INDEX('P-07 HACCP score'!$C$3:$E$6,MATCH(AA315,'P-07 HACCP score'!$B$3:$B$6,0),MATCH('D-14 Ernst'!R$2,'P-07 HACCP score'!$C$2:$E$2,0))</f>
        <v>0</v>
      </c>
      <c r="BJ315" s="6">
        <f>INDEX('P-07 HACCP score'!$C$3:$E$6,MATCH(AB315,'P-07 HACCP score'!$B$3:$B$6,0),MATCH('D-14 Ernst'!S$2,'P-07 HACCP score'!$C$2:$E$2,0))</f>
        <v>0</v>
      </c>
      <c r="BK315" s="6">
        <f>INDEX('P-07 HACCP score'!$C$3:$E$6,MATCH(AC315,'P-07 HACCP score'!$B$3:$B$6,0),MATCH('D-14 Ernst'!T$2,'P-07 HACCP score'!$C$2:$E$2,0))</f>
        <v>0</v>
      </c>
      <c r="BL315" s="6">
        <f>INDEX('P-07 HACCP score'!$C$3:$E$6,MATCH(AD315,'P-07 HACCP score'!$B$3:$B$6,0),MATCH('D-14 Ernst'!U$2,'P-07 HACCP score'!$C$2:$E$2,0))</f>
        <v>0</v>
      </c>
      <c r="BM315" s="6">
        <f>INDEX('P-07 HACCP score'!$C$3:$E$6,MATCH(AE315,'P-07 HACCP score'!$B$3:$B$6,0),MATCH('D-14 Ernst'!V$2,'P-07 HACCP score'!$C$2:$E$2,0))</f>
        <v>0</v>
      </c>
      <c r="BN315" s="6">
        <f>INDEX('P-07 HACCP score'!$C$3:$E$6,MATCH(AF315,'P-07 HACCP score'!$B$3:$B$6,0),MATCH('D-14 Ernst'!W$2,'P-07 HACCP score'!$C$2:$E$2,0))</f>
        <v>0</v>
      </c>
    </row>
    <row r="316" spans="1:66" x14ac:dyDescent="0.25">
      <c r="A316" s="26" t="s">
        <v>644</v>
      </c>
      <c r="B316" s="25" t="s">
        <v>645</v>
      </c>
      <c r="C316" s="28" t="s">
        <v>186</v>
      </c>
      <c r="D316" s="27" t="s">
        <v>83</v>
      </c>
      <c r="E316" s="8"/>
      <c r="F316" s="9"/>
      <c r="G316" s="9"/>
      <c r="H316" s="10"/>
      <c r="I316" s="10"/>
      <c r="J316" s="10"/>
      <c r="K316" s="10"/>
      <c r="L316" s="10"/>
      <c r="M316" s="9"/>
      <c r="N316" s="9" t="s">
        <v>54</v>
      </c>
      <c r="O316" s="9" t="s">
        <v>33</v>
      </c>
      <c r="P316" s="9"/>
      <c r="Q316" s="9"/>
      <c r="R316" s="9"/>
      <c r="S316" s="9"/>
      <c r="T316" s="9"/>
      <c r="U316" s="9"/>
      <c r="V316" s="9"/>
      <c r="W316" s="9"/>
      <c r="X316" s="9"/>
      <c r="Y316" s="9"/>
      <c r="Z316" s="9"/>
      <c r="AA316" s="9"/>
      <c r="AB316" s="9"/>
      <c r="AC316" s="9"/>
      <c r="AD316" s="9"/>
      <c r="AE316" s="9"/>
      <c r="AF316" s="7"/>
      <c r="AG316" s="11">
        <f t="shared" si="28"/>
        <v>2</v>
      </c>
      <c r="AH316" s="12">
        <f t="shared" si="29"/>
        <v>0</v>
      </c>
      <c r="AI316" s="13" t="str">
        <f t="shared" si="30"/>
        <v>MIDDEN</v>
      </c>
      <c r="AJ316" s="33" t="str">
        <f t="shared" si="31"/>
        <v>N</v>
      </c>
      <c r="AK316" s="14" t="str">
        <f t="shared" si="32"/>
        <v>MIDDEN</v>
      </c>
      <c r="AL316" s="8" t="s">
        <v>33</v>
      </c>
      <c r="AM316" s="9" t="s">
        <v>39</v>
      </c>
      <c r="AN316" s="9" t="s">
        <v>35</v>
      </c>
      <c r="AO316" s="18" t="str">
        <f t="shared" si="33"/>
        <v>N</v>
      </c>
      <c r="AP316" s="15" t="str">
        <f t="shared" si="34"/>
        <v>MIDDEN</v>
      </c>
      <c r="AQ316" s="6">
        <f>INDEX('P-07 HACCP score'!$C$3:$E$6,MATCH(E316,'P-07 HACCP score'!$B$3:$B$6,0),MATCH('D-14 Ernst'!A$2,'P-07 HACCP score'!$C$2:$E$2,0))</f>
        <v>0</v>
      </c>
      <c r="AR316" s="6">
        <f>INDEX('P-07 HACCP score'!$C$3:$E$6,MATCH(F316,'P-07 HACCP score'!$B$3:$B$6,0),MATCH('D-14 Ernst'!B$2,'P-07 HACCP score'!$C$2:$E$2,0))</f>
        <v>0</v>
      </c>
      <c r="AS316" s="6">
        <f>INDEX('P-07 HACCP score'!$C$3:$E$6,MATCH(G316,'P-07 HACCP score'!$B$3:$B$6,0),MATCH('D-14 Ernst'!C$2,'P-07 HACCP score'!$C$2:$E$2,0))</f>
        <v>0</v>
      </c>
      <c r="AT316" s="6">
        <f>INDEX('P-07 HACCP score'!$C$3:$E$6,MATCH(M316,'P-07 HACCP score'!$B$3:$B$6,0),MATCH('D-14 Ernst'!D$2,'P-07 HACCP score'!$C$2:$E$2,0))</f>
        <v>0</v>
      </c>
      <c r="AU316" s="6">
        <f>INDEX('P-07 HACCP score'!$C$3:$E$6,MATCH(N316,'P-07 HACCP score'!$B$3:$B$6,0),MATCH('D-14 Ernst'!E$2,'P-07 HACCP score'!$C$2:$E$2,0))</f>
        <v>3</v>
      </c>
      <c r="AV316" s="6">
        <f>INDEX('P-07 HACCP score'!$C$3:$E$6,MATCH(O316,'P-07 HACCP score'!$B$3:$B$6,0),MATCH('D-14 Ernst'!F$2,'P-07 HACCP score'!$C$2:$E$2,0))</f>
        <v>3</v>
      </c>
      <c r="AW316" s="6">
        <f>INDEX('P-07 HACCP score'!$C$3:$E$6,MATCH(P316,'P-07 HACCP score'!$B$3:$B$6,0),MATCH('D-14 Ernst'!G$2,'P-07 HACCP score'!$C$2:$E$2,0))</f>
        <v>0</v>
      </c>
      <c r="AX316" s="6">
        <f>INDEX('P-07 HACCP score'!$C$3:$E$6,MATCH(Q316,'P-07 HACCP score'!$B$3:$B$6,0),MATCH('D-14 Ernst'!H$2,'P-07 HACCP score'!$C$2:$E$2,0))</f>
        <v>0</v>
      </c>
      <c r="AY316" s="6">
        <f>INDEX('P-07 HACCP score'!$C$3:$E$6,MATCH(R316,'P-07 HACCP score'!$B$3:$B$6,0),MATCH('D-14 Ernst'!I$2,'P-07 HACCP score'!$C$2:$E$2,0))</f>
        <v>0</v>
      </c>
      <c r="AZ316" s="6">
        <f>INDEX('P-07 HACCP score'!$C$3:$E$6,MATCH(S316,'P-07 HACCP score'!$B$3:$B$6,0),MATCH('D-14 Ernst'!J$2,'P-07 HACCP score'!$C$2:$E$2,0))</f>
        <v>0</v>
      </c>
      <c r="BA316" s="6">
        <f>INDEX('P-07 HACCP score'!$C$3:$E$6,MATCH(T316,'P-07 HACCP score'!$B$3:$B$6,0),MATCH('D-14 Ernst'!K$2,'P-07 HACCP score'!$C$2:$E$2,0))</f>
        <v>0</v>
      </c>
      <c r="BB316" s="6" t="e">
        <f>INDEX('P-07 HACCP score'!$C$3:$E$6,MATCH(#REF!,'P-07 HACCP score'!$B$3:$B$6,0),MATCH('D-14 Ernst'!#REF!,'P-07 HACCP score'!$C$2:$E$2,0))</f>
        <v>#REF!</v>
      </c>
      <c r="BC316" s="6">
        <f>INDEX('P-07 HACCP score'!$C$3:$E$6,MATCH(U316,'P-07 HACCP score'!$B$3:$B$6,0),MATCH('D-14 Ernst'!L$2,'P-07 HACCP score'!$C$2:$E$2,0))</f>
        <v>0</v>
      </c>
      <c r="BD316" s="6">
        <f>INDEX('P-07 HACCP score'!$C$3:$E$6,MATCH(V316,'P-07 HACCP score'!$B$3:$B$6,0),MATCH('D-14 Ernst'!M$2,'P-07 HACCP score'!$C$2:$E$2,0))</f>
        <v>0</v>
      </c>
      <c r="BE316" s="6">
        <f>INDEX('P-07 HACCP score'!$C$3:$E$6,MATCH(W316,'P-07 HACCP score'!$B$3:$B$6,0),MATCH('D-14 Ernst'!N$2,'P-07 HACCP score'!$C$2:$E$2,0))</f>
        <v>0</v>
      </c>
      <c r="BF316" s="6">
        <f>INDEX('P-07 HACCP score'!$C$3:$E$6,MATCH(X316,'P-07 HACCP score'!$B$3:$B$6,0),MATCH('D-14 Ernst'!O$2,'P-07 HACCP score'!$C$2:$E$2,0))</f>
        <v>0</v>
      </c>
      <c r="BG316" s="6">
        <f>INDEX('P-07 HACCP score'!$C$3:$E$6,MATCH(Y316,'P-07 HACCP score'!$B$3:$B$6,0),MATCH('D-14 Ernst'!P$2,'P-07 HACCP score'!$C$2:$E$2,0))</f>
        <v>0</v>
      </c>
      <c r="BH316" s="6">
        <f>INDEX('P-07 HACCP score'!$C$3:$E$6,MATCH(Z316,'P-07 HACCP score'!$B$3:$B$6,0),MATCH('D-14 Ernst'!Q$2,'P-07 HACCP score'!$C$2:$E$2,0))</f>
        <v>0</v>
      </c>
      <c r="BI316" s="6">
        <f>INDEX('P-07 HACCP score'!$C$3:$E$6,MATCH(AA316,'P-07 HACCP score'!$B$3:$B$6,0),MATCH('D-14 Ernst'!R$2,'P-07 HACCP score'!$C$2:$E$2,0))</f>
        <v>0</v>
      </c>
      <c r="BJ316" s="6">
        <f>INDEX('P-07 HACCP score'!$C$3:$E$6,MATCH(AB316,'P-07 HACCP score'!$B$3:$B$6,0),MATCH('D-14 Ernst'!S$2,'P-07 HACCP score'!$C$2:$E$2,0))</f>
        <v>0</v>
      </c>
      <c r="BK316" s="6">
        <f>INDEX('P-07 HACCP score'!$C$3:$E$6,MATCH(AC316,'P-07 HACCP score'!$B$3:$B$6,0),MATCH('D-14 Ernst'!T$2,'P-07 HACCP score'!$C$2:$E$2,0))</f>
        <v>0</v>
      </c>
      <c r="BL316" s="6">
        <f>INDEX('P-07 HACCP score'!$C$3:$E$6,MATCH(AD316,'P-07 HACCP score'!$B$3:$B$6,0),MATCH('D-14 Ernst'!U$2,'P-07 HACCP score'!$C$2:$E$2,0))</f>
        <v>0</v>
      </c>
      <c r="BM316" s="6">
        <f>INDEX('P-07 HACCP score'!$C$3:$E$6,MATCH(AE316,'P-07 HACCP score'!$B$3:$B$6,0),MATCH('D-14 Ernst'!V$2,'P-07 HACCP score'!$C$2:$E$2,0))</f>
        <v>0</v>
      </c>
      <c r="BN316" s="6">
        <f>INDEX('P-07 HACCP score'!$C$3:$E$6,MATCH(AF316,'P-07 HACCP score'!$B$3:$B$6,0),MATCH('D-14 Ernst'!W$2,'P-07 HACCP score'!$C$2:$E$2,0))</f>
        <v>0</v>
      </c>
    </row>
    <row r="317" spans="1:66" x14ac:dyDescent="0.25">
      <c r="A317" s="26" t="s">
        <v>646</v>
      </c>
      <c r="B317" s="25" t="s">
        <v>647</v>
      </c>
      <c r="C317" s="28" t="s">
        <v>186</v>
      </c>
      <c r="D317" s="27" t="s">
        <v>83</v>
      </c>
      <c r="E317" s="8"/>
      <c r="F317" s="9"/>
      <c r="G317" s="9"/>
      <c r="H317" s="10"/>
      <c r="I317" s="10"/>
      <c r="J317" s="10"/>
      <c r="K317" s="10"/>
      <c r="L317" s="10"/>
      <c r="M317" s="9"/>
      <c r="N317" s="9" t="s">
        <v>54</v>
      </c>
      <c r="O317" s="9" t="s">
        <v>33</v>
      </c>
      <c r="P317" s="9"/>
      <c r="Q317" s="9"/>
      <c r="R317" s="9"/>
      <c r="S317" s="9"/>
      <c r="T317" s="9"/>
      <c r="U317" s="9"/>
      <c r="V317" s="9"/>
      <c r="W317" s="9"/>
      <c r="X317" s="9"/>
      <c r="Y317" s="9"/>
      <c r="Z317" s="9"/>
      <c r="AA317" s="9"/>
      <c r="AB317" s="9"/>
      <c r="AC317" s="9"/>
      <c r="AD317" s="9"/>
      <c r="AE317" s="9"/>
      <c r="AF317" s="7"/>
      <c r="AG317" s="11">
        <f t="shared" si="28"/>
        <v>2</v>
      </c>
      <c r="AH317" s="12">
        <f t="shared" si="29"/>
        <v>0</v>
      </c>
      <c r="AI317" s="13" t="str">
        <f t="shared" si="30"/>
        <v>MIDDEN</v>
      </c>
      <c r="AJ317" s="33" t="str">
        <f t="shared" si="31"/>
        <v>N</v>
      </c>
      <c r="AK317" s="14" t="str">
        <f t="shared" si="32"/>
        <v>MIDDEN</v>
      </c>
      <c r="AL317" s="8" t="s">
        <v>33</v>
      </c>
      <c r="AM317" s="9" t="s">
        <v>39</v>
      </c>
      <c r="AN317" s="9" t="s">
        <v>35</v>
      </c>
      <c r="AO317" s="18" t="str">
        <f t="shared" si="33"/>
        <v>N</v>
      </c>
      <c r="AP317" s="15" t="str">
        <f t="shared" si="34"/>
        <v>MIDDEN</v>
      </c>
      <c r="AQ317" s="6">
        <f>INDEX('P-07 HACCP score'!$C$3:$E$6,MATCH(E317,'P-07 HACCP score'!$B$3:$B$6,0),MATCH('D-14 Ernst'!A$2,'P-07 HACCP score'!$C$2:$E$2,0))</f>
        <v>0</v>
      </c>
      <c r="AR317" s="6">
        <f>INDEX('P-07 HACCP score'!$C$3:$E$6,MATCH(F317,'P-07 HACCP score'!$B$3:$B$6,0),MATCH('D-14 Ernst'!B$2,'P-07 HACCP score'!$C$2:$E$2,0))</f>
        <v>0</v>
      </c>
      <c r="AS317" s="6">
        <f>INDEX('P-07 HACCP score'!$C$3:$E$6,MATCH(G317,'P-07 HACCP score'!$B$3:$B$6,0),MATCH('D-14 Ernst'!C$2,'P-07 HACCP score'!$C$2:$E$2,0))</f>
        <v>0</v>
      </c>
      <c r="AT317" s="6">
        <f>INDEX('P-07 HACCP score'!$C$3:$E$6,MATCH(M317,'P-07 HACCP score'!$B$3:$B$6,0),MATCH('D-14 Ernst'!D$2,'P-07 HACCP score'!$C$2:$E$2,0))</f>
        <v>0</v>
      </c>
      <c r="AU317" s="6">
        <f>INDEX('P-07 HACCP score'!$C$3:$E$6,MATCH(N317,'P-07 HACCP score'!$B$3:$B$6,0),MATCH('D-14 Ernst'!E$2,'P-07 HACCP score'!$C$2:$E$2,0))</f>
        <v>3</v>
      </c>
      <c r="AV317" s="6">
        <f>INDEX('P-07 HACCP score'!$C$3:$E$6,MATCH(O317,'P-07 HACCP score'!$B$3:$B$6,0),MATCH('D-14 Ernst'!F$2,'P-07 HACCP score'!$C$2:$E$2,0))</f>
        <v>3</v>
      </c>
      <c r="AW317" s="6">
        <f>INDEX('P-07 HACCP score'!$C$3:$E$6,MATCH(P317,'P-07 HACCP score'!$B$3:$B$6,0),MATCH('D-14 Ernst'!G$2,'P-07 HACCP score'!$C$2:$E$2,0))</f>
        <v>0</v>
      </c>
      <c r="AX317" s="6">
        <f>INDEX('P-07 HACCP score'!$C$3:$E$6,MATCH(Q317,'P-07 HACCP score'!$B$3:$B$6,0),MATCH('D-14 Ernst'!H$2,'P-07 HACCP score'!$C$2:$E$2,0))</f>
        <v>0</v>
      </c>
      <c r="AY317" s="6">
        <f>INDEX('P-07 HACCP score'!$C$3:$E$6,MATCH(R317,'P-07 HACCP score'!$B$3:$B$6,0),MATCH('D-14 Ernst'!I$2,'P-07 HACCP score'!$C$2:$E$2,0))</f>
        <v>0</v>
      </c>
      <c r="AZ317" s="6">
        <f>INDEX('P-07 HACCP score'!$C$3:$E$6,MATCH(S317,'P-07 HACCP score'!$B$3:$B$6,0),MATCH('D-14 Ernst'!J$2,'P-07 HACCP score'!$C$2:$E$2,0))</f>
        <v>0</v>
      </c>
      <c r="BA317" s="6">
        <f>INDEX('P-07 HACCP score'!$C$3:$E$6,MATCH(T317,'P-07 HACCP score'!$B$3:$B$6,0),MATCH('D-14 Ernst'!K$2,'P-07 HACCP score'!$C$2:$E$2,0))</f>
        <v>0</v>
      </c>
      <c r="BB317" s="6" t="e">
        <f>INDEX('P-07 HACCP score'!$C$3:$E$6,MATCH(#REF!,'P-07 HACCP score'!$B$3:$B$6,0),MATCH('D-14 Ernst'!#REF!,'P-07 HACCP score'!$C$2:$E$2,0))</f>
        <v>#REF!</v>
      </c>
      <c r="BC317" s="6">
        <f>INDEX('P-07 HACCP score'!$C$3:$E$6,MATCH(U317,'P-07 HACCP score'!$B$3:$B$6,0),MATCH('D-14 Ernst'!L$2,'P-07 HACCP score'!$C$2:$E$2,0))</f>
        <v>0</v>
      </c>
      <c r="BD317" s="6">
        <f>INDEX('P-07 HACCP score'!$C$3:$E$6,MATCH(V317,'P-07 HACCP score'!$B$3:$B$6,0),MATCH('D-14 Ernst'!M$2,'P-07 HACCP score'!$C$2:$E$2,0))</f>
        <v>0</v>
      </c>
      <c r="BE317" s="6">
        <f>INDEX('P-07 HACCP score'!$C$3:$E$6,MATCH(W317,'P-07 HACCP score'!$B$3:$B$6,0),MATCH('D-14 Ernst'!N$2,'P-07 HACCP score'!$C$2:$E$2,0))</f>
        <v>0</v>
      </c>
      <c r="BF317" s="6">
        <f>INDEX('P-07 HACCP score'!$C$3:$E$6,MATCH(X317,'P-07 HACCP score'!$B$3:$B$6,0),MATCH('D-14 Ernst'!O$2,'P-07 HACCP score'!$C$2:$E$2,0))</f>
        <v>0</v>
      </c>
      <c r="BG317" s="6">
        <f>INDEX('P-07 HACCP score'!$C$3:$E$6,MATCH(Y317,'P-07 HACCP score'!$B$3:$B$6,0),MATCH('D-14 Ernst'!P$2,'P-07 HACCP score'!$C$2:$E$2,0))</f>
        <v>0</v>
      </c>
      <c r="BH317" s="6">
        <f>INDEX('P-07 HACCP score'!$C$3:$E$6,MATCH(Z317,'P-07 HACCP score'!$B$3:$B$6,0),MATCH('D-14 Ernst'!Q$2,'P-07 HACCP score'!$C$2:$E$2,0))</f>
        <v>0</v>
      </c>
      <c r="BI317" s="6">
        <f>INDEX('P-07 HACCP score'!$C$3:$E$6,MATCH(AA317,'P-07 HACCP score'!$B$3:$B$6,0),MATCH('D-14 Ernst'!R$2,'P-07 HACCP score'!$C$2:$E$2,0))</f>
        <v>0</v>
      </c>
      <c r="BJ317" s="6">
        <f>INDEX('P-07 HACCP score'!$C$3:$E$6,MATCH(AB317,'P-07 HACCP score'!$B$3:$B$6,0),MATCH('D-14 Ernst'!S$2,'P-07 HACCP score'!$C$2:$E$2,0))</f>
        <v>0</v>
      </c>
      <c r="BK317" s="6">
        <f>INDEX('P-07 HACCP score'!$C$3:$E$6,MATCH(AC317,'P-07 HACCP score'!$B$3:$B$6,0),MATCH('D-14 Ernst'!T$2,'P-07 HACCP score'!$C$2:$E$2,0))</f>
        <v>0</v>
      </c>
      <c r="BL317" s="6">
        <f>INDEX('P-07 HACCP score'!$C$3:$E$6,MATCH(AD317,'P-07 HACCP score'!$B$3:$B$6,0),MATCH('D-14 Ernst'!U$2,'P-07 HACCP score'!$C$2:$E$2,0))</f>
        <v>0</v>
      </c>
      <c r="BM317" s="6">
        <f>INDEX('P-07 HACCP score'!$C$3:$E$6,MATCH(AE317,'P-07 HACCP score'!$B$3:$B$6,0),MATCH('D-14 Ernst'!V$2,'P-07 HACCP score'!$C$2:$E$2,0))</f>
        <v>0</v>
      </c>
      <c r="BN317" s="6">
        <f>INDEX('P-07 HACCP score'!$C$3:$E$6,MATCH(AF317,'P-07 HACCP score'!$B$3:$B$6,0),MATCH('D-14 Ernst'!W$2,'P-07 HACCP score'!$C$2:$E$2,0))</f>
        <v>0</v>
      </c>
    </row>
    <row r="318" spans="1:66" x14ac:dyDescent="0.25">
      <c r="A318" s="26" t="s">
        <v>648</v>
      </c>
      <c r="B318" s="25" t="s">
        <v>649</v>
      </c>
      <c r="C318" s="28" t="s">
        <v>186</v>
      </c>
      <c r="D318" s="27" t="s">
        <v>83</v>
      </c>
      <c r="E318" s="8"/>
      <c r="F318" s="9"/>
      <c r="G318" s="9"/>
      <c r="H318" s="10"/>
      <c r="I318" s="10"/>
      <c r="J318" s="10"/>
      <c r="K318" s="10"/>
      <c r="L318" s="10"/>
      <c r="M318" s="9"/>
      <c r="N318" s="9" t="s">
        <v>54</v>
      </c>
      <c r="O318" s="9" t="s">
        <v>33</v>
      </c>
      <c r="P318" s="9"/>
      <c r="Q318" s="9"/>
      <c r="R318" s="9"/>
      <c r="S318" s="9"/>
      <c r="T318" s="9"/>
      <c r="U318" s="9"/>
      <c r="V318" s="9"/>
      <c r="W318" s="9"/>
      <c r="X318" s="9"/>
      <c r="Y318" s="9"/>
      <c r="Z318" s="9"/>
      <c r="AA318" s="9"/>
      <c r="AB318" s="9"/>
      <c r="AC318" s="9"/>
      <c r="AD318" s="9"/>
      <c r="AE318" s="9"/>
      <c r="AF318" s="7"/>
      <c r="AG318" s="11">
        <f t="shared" si="28"/>
        <v>2</v>
      </c>
      <c r="AH318" s="12">
        <f t="shared" si="29"/>
        <v>0</v>
      </c>
      <c r="AI318" s="13" t="str">
        <f t="shared" si="30"/>
        <v>MIDDEN</v>
      </c>
      <c r="AJ318" s="33" t="str">
        <f t="shared" si="31"/>
        <v>N</v>
      </c>
      <c r="AK318" s="14" t="str">
        <f t="shared" si="32"/>
        <v>MIDDEN</v>
      </c>
      <c r="AL318" s="8" t="s">
        <v>33</v>
      </c>
      <c r="AM318" s="9" t="s">
        <v>39</v>
      </c>
      <c r="AN318" s="9" t="s">
        <v>35</v>
      </c>
      <c r="AO318" s="18" t="str">
        <f t="shared" si="33"/>
        <v>N</v>
      </c>
      <c r="AP318" s="15" t="str">
        <f t="shared" si="34"/>
        <v>MIDDEN</v>
      </c>
      <c r="AQ318" s="6">
        <f>INDEX('P-07 HACCP score'!$C$3:$E$6,MATCH(E318,'P-07 HACCP score'!$B$3:$B$6,0),MATCH('D-14 Ernst'!A$2,'P-07 HACCP score'!$C$2:$E$2,0))</f>
        <v>0</v>
      </c>
      <c r="AR318" s="6">
        <f>INDEX('P-07 HACCP score'!$C$3:$E$6,MATCH(F318,'P-07 HACCP score'!$B$3:$B$6,0),MATCH('D-14 Ernst'!B$2,'P-07 HACCP score'!$C$2:$E$2,0))</f>
        <v>0</v>
      </c>
      <c r="AS318" s="6">
        <f>INDEX('P-07 HACCP score'!$C$3:$E$6,MATCH(G318,'P-07 HACCP score'!$B$3:$B$6,0),MATCH('D-14 Ernst'!C$2,'P-07 HACCP score'!$C$2:$E$2,0))</f>
        <v>0</v>
      </c>
      <c r="AT318" s="6">
        <f>INDEX('P-07 HACCP score'!$C$3:$E$6,MATCH(M318,'P-07 HACCP score'!$B$3:$B$6,0),MATCH('D-14 Ernst'!D$2,'P-07 HACCP score'!$C$2:$E$2,0))</f>
        <v>0</v>
      </c>
      <c r="AU318" s="6">
        <f>INDEX('P-07 HACCP score'!$C$3:$E$6,MATCH(N318,'P-07 HACCP score'!$B$3:$B$6,0),MATCH('D-14 Ernst'!E$2,'P-07 HACCP score'!$C$2:$E$2,0))</f>
        <v>3</v>
      </c>
      <c r="AV318" s="6">
        <f>INDEX('P-07 HACCP score'!$C$3:$E$6,MATCH(O318,'P-07 HACCP score'!$B$3:$B$6,0),MATCH('D-14 Ernst'!F$2,'P-07 HACCP score'!$C$2:$E$2,0))</f>
        <v>3</v>
      </c>
      <c r="AW318" s="6">
        <f>INDEX('P-07 HACCP score'!$C$3:$E$6,MATCH(P318,'P-07 HACCP score'!$B$3:$B$6,0),MATCH('D-14 Ernst'!G$2,'P-07 HACCP score'!$C$2:$E$2,0))</f>
        <v>0</v>
      </c>
      <c r="AX318" s="6">
        <f>INDEX('P-07 HACCP score'!$C$3:$E$6,MATCH(Q318,'P-07 HACCP score'!$B$3:$B$6,0),MATCH('D-14 Ernst'!H$2,'P-07 HACCP score'!$C$2:$E$2,0))</f>
        <v>0</v>
      </c>
      <c r="AY318" s="6">
        <f>INDEX('P-07 HACCP score'!$C$3:$E$6,MATCH(R318,'P-07 HACCP score'!$B$3:$B$6,0),MATCH('D-14 Ernst'!I$2,'P-07 HACCP score'!$C$2:$E$2,0))</f>
        <v>0</v>
      </c>
      <c r="AZ318" s="6">
        <f>INDEX('P-07 HACCP score'!$C$3:$E$6,MATCH(S318,'P-07 HACCP score'!$B$3:$B$6,0),MATCH('D-14 Ernst'!J$2,'P-07 HACCP score'!$C$2:$E$2,0))</f>
        <v>0</v>
      </c>
      <c r="BA318" s="6">
        <f>INDEX('P-07 HACCP score'!$C$3:$E$6,MATCH(T318,'P-07 HACCP score'!$B$3:$B$6,0),MATCH('D-14 Ernst'!K$2,'P-07 HACCP score'!$C$2:$E$2,0))</f>
        <v>0</v>
      </c>
      <c r="BB318" s="6" t="e">
        <f>INDEX('P-07 HACCP score'!$C$3:$E$6,MATCH(#REF!,'P-07 HACCP score'!$B$3:$B$6,0),MATCH('D-14 Ernst'!#REF!,'P-07 HACCP score'!$C$2:$E$2,0))</f>
        <v>#REF!</v>
      </c>
      <c r="BC318" s="6">
        <f>INDEX('P-07 HACCP score'!$C$3:$E$6,MATCH(U318,'P-07 HACCP score'!$B$3:$B$6,0),MATCH('D-14 Ernst'!L$2,'P-07 HACCP score'!$C$2:$E$2,0))</f>
        <v>0</v>
      </c>
      <c r="BD318" s="6">
        <f>INDEX('P-07 HACCP score'!$C$3:$E$6,MATCH(V318,'P-07 HACCP score'!$B$3:$B$6,0),MATCH('D-14 Ernst'!M$2,'P-07 HACCP score'!$C$2:$E$2,0))</f>
        <v>0</v>
      </c>
      <c r="BE318" s="6">
        <f>INDEX('P-07 HACCP score'!$C$3:$E$6,MATCH(W318,'P-07 HACCP score'!$B$3:$B$6,0),MATCH('D-14 Ernst'!N$2,'P-07 HACCP score'!$C$2:$E$2,0))</f>
        <v>0</v>
      </c>
      <c r="BF318" s="6">
        <f>INDEX('P-07 HACCP score'!$C$3:$E$6,MATCH(X318,'P-07 HACCP score'!$B$3:$B$6,0),MATCH('D-14 Ernst'!O$2,'P-07 HACCP score'!$C$2:$E$2,0))</f>
        <v>0</v>
      </c>
      <c r="BG318" s="6">
        <f>INDEX('P-07 HACCP score'!$C$3:$E$6,MATCH(Y318,'P-07 HACCP score'!$B$3:$B$6,0),MATCH('D-14 Ernst'!P$2,'P-07 HACCP score'!$C$2:$E$2,0))</f>
        <v>0</v>
      </c>
      <c r="BH318" s="6">
        <f>INDEX('P-07 HACCP score'!$C$3:$E$6,MATCH(Z318,'P-07 HACCP score'!$B$3:$B$6,0),MATCH('D-14 Ernst'!Q$2,'P-07 HACCP score'!$C$2:$E$2,0))</f>
        <v>0</v>
      </c>
      <c r="BI318" s="6">
        <f>INDEX('P-07 HACCP score'!$C$3:$E$6,MATCH(AA318,'P-07 HACCP score'!$B$3:$B$6,0),MATCH('D-14 Ernst'!R$2,'P-07 HACCP score'!$C$2:$E$2,0))</f>
        <v>0</v>
      </c>
      <c r="BJ318" s="6">
        <f>INDEX('P-07 HACCP score'!$C$3:$E$6,MATCH(AB318,'P-07 HACCP score'!$B$3:$B$6,0),MATCH('D-14 Ernst'!S$2,'P-07 HACCP score'!$C$2:$E$2,0))</f>
        <v>0</v>
      </c>
      <c r="BK318" s="6">
        <f>INDEX('P-07 HACCP score'!$C$3:$E$6,MATCH(AC318,'P-07 HACCP score'!$B$3:$B$6,0),MATCH('D-14 Ernst'!T$2,'P-07 HACCP score'!$C$2:$E$2,0))</f>
        <v>0</v>
      </c>
      <c r="BL318" s="6">
        <f>INDEX('P-07 HACCP score'!$C$3:$E$6,MATCH(AD318,'P-07 HACCP score'!$B$3:$B$6,0),MATCH('D-14 Ernst'!U$2,'P-07 HACCP score'!$C$2:$E$2,0))</f>
        <v>0</v>
      </c>
      <c r="BM318" s="6">
        <f>INDEX('P-07 HACCP score'!$C$3:$E$6,MATCH(AE318,'P-07 HACCP score'!$B$3:$B$6,0),MATCH('D-14 Ernst'!V$2,'P-07 HACCP score'!$C$2:$E$2,0))</f>
        <v>0</v>
      </c>
      <c r="BN318" s="6">
        <f>INDEX('P-07 HACCP score'!$C$3:$E$6,MATCH(AF318,'P-07 HACCP score'!$B$3:$B$6,0),MATCH('D-14 Ernst'!W$2,'P-07 HACCP score'!$C$2:$E$2,0))</f>
        <v>0</v>
      </c>
    </row>
    <row r="319" spans="1:66" x14ac:dyDescent="0.25">
      <c r="A319" s="26" t="s">
        <v>650</v>
      </c>
      <c r="B319" s="25" t="s">
        <v>651</v>
      </c>
      <c r="C319" s="28" t="s">
        <v>1312</v>
      </c>
      <c r="D319" s="27" t="s">
        <v>151</v>
      </c>
      <c r="E319" s="8" t="s">
        <v>33</v>
      </c>
      <c r="F319" s="9"/>
      <c r="G319" s="9"/>
      <c r="H319" s="10"/>
      <c r="I319" s="10"/>
      <c r="J319" s="10"/>
      <c r="K319" s="10"/>
      <c r="L319" s="10"/>
      <c r="M319" s="9"/>
      <c r="N319" s="9"/>
      <c r="O319" s="9"/>
      <c r="P319" s="9"/>
      <c r="Q319" s="9"/>
      <c r="R319" s="9"/>
      <c r="S319" s="9"/>
      <c r="T319" s="9"/>
      <c r="U319" s="9"/>
      <c r="V319" s="9" t="s">
        <v>33</v>
      </c>
      <c r="W319" s="9" t="s">
        <v>33</v>
      </c>
      <c r="X319" s="9"/>
      <c r="Y319" s="9"/>
      <c r="Z319" s="9" t="s">
        <v>33</v>
      </c>
      <c r="AA319" s="9"/>
      <c r="AB319" s="9"/>
      <c r="AC319" s="9"/>
      <c r="AD319" s="9"/>
      <c r="AE319" s="9"/>
      <c r="AF319" s="7"/>
      <c r="AG319" s="11">
        <f t="shared" si="28"/>
        <v>0</v>
      </c>
      <c r="AH319" s="12">
        <f t="shared" si="29"/>
        <v>0</v>
      </c>
      <c r="AI319" s="13" t="str">
        <f t="shared" si="30"/>
        <v>LAAG</v>
      </c>
      <c r="AJ319" s="33" t="str">
        <f t="shared" si="31"/>
        <v>N</v>
      </c>
      <c r="AK319" s="14" t="str">
        <f t="shared" si="32"/>
        <v>LAAG</v>
      </c>
      <c r="AL319" s="8" t="s">
        <v>33</v>
      </c>
      <c r="AM319" s="9" t="s">
        <v>39</v>
      </c>
      <c r="AN319" s="9" t="s">
        <v>35</v>
      </c>
      <c r="AO319" s="18" t="str">
        <f t="shared" si="33"/>
        <v>N</v>
      </c>
      <c r="AP319" s="15" t="str">
        <f t="shared" si="34"/>
        <v>LAAG</v>
      </c>
      <c r="AQ319" s="6">
        <f>INDEX('P-07 HACCP score'!$C$3:$E$6,MATCH(E319,'P-07 HACCP score'!$B$3:$B$6,0),MATCH('D-14 Ernst'!A$2,'P-07 HACCP score'!$C$2:$E$2,0))</f>
        <v>2</v>
      </c>
      <c r="AR319" s="6">
        <f>INDEX('P-07 HACCP score'!$C$3:$E$6,MATCH(F319,'P-07 HACCP score'!$B$3:$B$6,0),MATCH('D-14 Ernst'!B$2,'P-07 HACCP score'!$C$2:$E$2,0))</f>
        <v>0</v>
      </c>
      <c r="AS319" s="6">
        <f>INDEX('P-07 HACCP score'!$C$3:$E$6,MATCH(G319,'P-07 HACCP score'!$B$3:$B$6,0),MATCH('D-14 Ernst'!C$2,'P-07 HACCP score'!$C$2:$E$2,0))</f>
        <v>0</v>
      </c>
      <c r="AT319" s="6">
        <f>INDEX('P-07 HACCP score'!$C$3:$E$6,MATCH(M319,'P-07 HACCP score'!$B$3:$B$6,0),MATCH('D-14 Ernst'!D$2,'P-07 HACCP score'!$C$2:$E$2,0))</f>
        <v>0</v>
      </c>
      <c r="AU319" s="6">
        <f>INDEX('P-07 HACCP score'!$C$3:$E$6,MATCH(N319,'P-07 HACCP score'!$B$3:$B$6,0),MATCH('D-14 Ernst'!E$2,'P-07 HACCP score'!$C$2:$E$2,0))</f>
        <v>0</v>
      </c>
      <c r="AV319" s="6">
        <f>INDEX('P-07 HACCP score'!$C$3:$E$6,MATCH(O319,'P-07 HACCP score'!$B$3:$B$6,0),MATCH('D-14 Ernst'!F$2,'P-07 HACCP score'!$C$2:$E$2,0))</f>
        <v>0</v>
      </c>
      <c r="AW319" s="6">
        <f>INDEX('P-07 HACCP score'!$C$3:$E$6,MATCH(P319,'P-07 HACCP score'!$B$3:$B$6,0),MATCH('D-14 Ernst'!G$2,'P-07 HACCP score'!$C$2:$E$2,0))</f>
        <v>0</v>
      </c>
      <c r="AX319" s="6">
        <f>INDEX('P-07 HACCP score'!$C$3:$E$6,MATCH(Q319,'P-07 HACCP score'!$B$3:$B$6,0),MATCH('D-14 Ernst'!H$2,'P-07 HACCP score'!$C$2:$E$2,0))</f>
        <v>0</v>
      </c>
      <c r="AY319" s="6">
        <f>INDEX('P-07 HACCP score'!$C$3:$E$6,MATCH(R319,'P-07 HACCP score'!$B$3:$B$6,0),MATCH('D-14 Ernst'!I$2,'P-07 HACCP score'!$C$2:$E$2,0))</f>
        <v>0</v>
      </c>
      <c r="AZ319" s="6">
        <f>INDEX('P-07 HACCP score'!$C$3:$E$6,MATCH(S319,'P-07 HACCP score'!$B$3:$B$6,0),MATCH('D-14 Ernst'!J$2,'P-07 HACCP score'!$C$2:$E$2,0))</f>
        <v>0</v>
      </c>
      <c r="BA319" s="6">
        <f>INDEX('P-07 HACCP score'!$C$3:$E$6,MATCH(T319,'P-07 HACCP score'!$B$3:$B$6,0),MATCH('D-14 Ernst'!K$2,'P-07 HACCP score'!$C$2:$E$2,0))</f>
        <v>0</v>
      </c>
      <c r="BB319" s="6" t="e">
        <f>INDEX('P-07 HACCP score'!$C$3:$E$6,MATCH(#REF!,'P-07 HACCP score'!$B$3:$B$6,0),MATCH('D-14 Ernst'!#REF!,'P-07 HACCP score'!$C$2:$E$2,0))</f>
        <v>#REF!</v>
      </c>
      <c r="BC319" s="6">
        <f>INDEX('P-07 HACCP score'!$C$3:$E$6,MATCH(U319,'P-07 HACCP score'!$B$3:$B$6,0),MATCH('D-14 Ernst'!L$2,'P-07 HACCP score'!$C$2:$E$2,0))</f>
        <v>0</v>
      </c>
      <c r="BD319" s="6">
        <f>INDEX('P-07 HACCP score'!$C$3:$E$6,MATCH(V319,'P-07 HACCP score'!$B$3:$B$6,0),MATCH('D-14 Ernst'!M$2,'P-07 HACCP score'!$C$2:$E$2,0))</f>
        <v>2</v>
      </c>
      <c r="BE319" s="6">
        <f>INDEX('P-07 HACCP score'!$C$3:$E$6,MATCH(W319,'P-07 HACCP score'!$B$3:$B$6,0),MATCH('D-14 Ernst'!N$2,'P-07 HACCP score'!$C$2:$E$2,0))</f>
        <v>1</v>
      </c>
      <c r="BF319" s="6">
        <f>INDEX('P-07 HACCP score'!$C$3:$E$6,MATCH(X319,'P-07 HACCP score'!$B$3:$B$6,0),MATCH('D-14 Ernst'!O$2,'P-07 HACCP score'!$C$2:$E$2,0))</f>
        <v>0</v>
      </c>
      <c r="BG319" s="6">
        <f>INDEX('P-07 HACCP score'!$C$3:$E$6,MATCH(Y319,'P-07 HACCP score'!$B$3:$B$6,0),MATCH('D-14 Ernst'!P$2,'P-07 HACCP score'!$C$2:$E$2,0))</f>
        <v>0</v>
      </c>
      <c r="BH319" s="6">
        <f>INDEX('P-07 HACCP score'!$C$3:$E$6,MATCH(Z319,'P-07 HACCP score'!$B$3:$B$6,0),MATCH('D-14 Ernst'!Q$2,'P-07 HACCP score'!$C$2:$E$2,0))</f>
        <v>2</v>
      </c>
      <c r="BI319" s="6">
        <f>INDEX('P-07 HACCP score'!$C$3:$E$6,MATCH(AA319,'P-07 HACCP score'!$B$3:$B$6,0),MATCH('D-14 Ernst'!R$2,'P-07 HACCP score'!$C$2:$E$2,0))</f>
        <v>0</v>
      </c>
      <c r="BJ319" s="6">
        <f>INDEX('P-07 HACCP score'!$C$3:$E$6,MATCH(AB319,'P-07 HACCP score'!$B$3:$B$6,0),MATCH('D-14 Ernst'!S$2,'P-07 HACCP score'!$C$2:$E$2,0))</f>
        <v>0</v>
      </c>
      <c r="BK319" s="6">
        <f>INDEX('P-07 HACCP score'!$C$3:$E$6,MATCH(AC319,'P-07 HACCP score'!$B$3:$B$6,0),MATCH('D-14 Ernst'!T$2,'P-07 HACCP score'!$C$2:$E$2,0))</f>
        <v>0</v>
      </c>
      <c r="BL319" s="6">
        <f>INDEX('P-07 HACCP score'!$C$3:$E$6,MATCH(AD319,'P-07 HACCP score'!$B$3:$B$6,0),MATCH('D-14 Ernst'!U$2,'P-07 HACCP score'!$C$2:$E$2,0))</f>
        <v>0</v>
      </c>
      <c r="BM319" s="6">
        <f>INDEX('P-07 HACCP score'!$C$3:$E$6,MATCH(AE319,'P-07 HACCP score'!$B$3:$B$6,0),MATCH('D-14 Ernst'!V$2,'P-07 HACCP score'!$C$2:$E$2,0))</f>
        <v>0</v>
      </c>
      <c r="BN319" s="6">
        <f>INDEX('P-07 HACCP score'!$C$3:$E$6,MATCH(AF319,'P-07 HACCP score'!$B$3:$B$6,0),MATCH('D-14 Ernst'!W$2,'P-07 HACCP score'!$C$2:$E$2,0))</f>
        <v>0</v>
      </c>
    </row>
    <row r="320" spans="1:66" x14ac:dyDescent="0.25">
      <c r="A320" s="26" t="s">
        <v>1320</v>
      </c>
      <c r="B320" s="25" t="s">
        <v>1321</v>
      </c>
      <c r="C320" s="28" t="s">
        <v>1312</v>
      </c>
      <c r="D320" s="27" t="s">
        <v>151</v>
      </c>
      <c r="E320" s="8" t="s">
        <v>33</v>
      </c>
      <c r="F320" s="9"/>
      <c r="G320" s="9"/>
      <c r="H320" s="10"/>
      <c r="I320" s="10"/>
      <c r="J320" s="10"/>
      <c r="K320" s="10"/>
      <c r="L320" s="10"/>
      <c r="M320" s="9"/>
      <c r="N320" s="9"/>
      <c r="O320" s="9"/>
      <c r="P320" s="9"/>
      <c r="Q320" s="9"/>
      <c r="R320" s="9"/>
      <c r="S320" s="9"/>
      <c r="T320" s="9" t="s">
        <v>33</v>
      </c>
      <c r="U320" s="9"/>
      <c r="V320" s="9" t="s">
        <v>33</v>
      </c>
      <c r="W320" s="9" t="s">
        <v>33</v>
      </c>
      <c r="X320" s="9"/>
      <c r="Y320" s="9" t="s">
        <v>54</v>
      </c>
      <c r="Z320" s="9" t="s">
        <v>33</v>
      </c>
      <c r="AA320" s="9"/>
      <c r="AB320" s="9"/>
      <c r="AC320" s="9"/>
      <c r="AD320" s="9"/>
      <c r="AE320" s="9"/>
      <c r="AF320" s="7"/>
      <c r="AG320" s="11">
        <f t="shared" si="28"/>
        <v>0</v>
      </c>
      <c r="AH320" s="12">
        <f t="shared" si="29"/>
        <v>0</v>
      </c>
      <c r="AI320" s="13" t="str">
        <f t="shared" si="30"/>
        <v>LAAG</v>
      </c>
      <c r="AJ320" s="33" t="str">
        <f t="shared" si="31"/>
        <v>N</v>
      </c>
      <c r="AK320" s="14" t="str">
        <f t="shared" si="32"/>
        <v>LAAG</v>
      </c>
      <c r="AL320" s="8" t="s">
        <v>33</v>
      </c>
      <c r="AM320" s="9" t="s">
        <v>39</v>
      </c>
      <c r="AN320" s="9" t="s">
        <v>35</v>
      </c>
      <c r="AO320" s="18" t="str">
        <f t="shared" si="33"/>
        <v>N</v>
      </c>
      <c r="AP320" s="15" t="str">
        <f t="shared" si="34"/>
        <v>LAAG</v>
      </c>
      <c r="AQ320" s="6">
        <f>INDEX('P-07 HACCP score'!$C$3:$E$6,MATCH(E320,'P-07 HACCP score'!$B$3:$B$6,0),MATCH('D-14 Ernst'!A$2,'P-07 HACCP score'!$C$2:$E$2,0))</f>
        <v>2</v>
      </c>
      <c r="AR320" s="6">
        <f>INDEX('P-07 HACCP score'!$C$3:$E$6,MATCH(F320,'P-07 HACCP score'!$B$3:$B$6,0),MATCH('D-14 Ernst'!B$2,'P-07 HACCP score'!$C$2:$E$2,0))</f>
        <v>0</v>
      </c>
      <c r="AS320" s="6">
        <f>INDEX('P-07 HACCP score'!$C$3:$E$6,MATCH(G320,'P-07 HACCP score'!$B$3:$B$6,0),MATCH('D-14 Ernst'!C$2,'P-07 HACCP score'!$C$2:$E$2,0))</f>
        <v>0</v>
      </c>
      <c r="AT320" s="6">
        <f>INDEX('P-07 HACCP score'!$C$3:$E$6,MATCH(M320,'P-07 HACCP score'!$B$3:$B$6,0),MATCH('D-14 Ernst'!D$2,'P-07 HACCP score'!$C$2:$E$2,0))</f>
        <v>0</v>
      </c>
      <c r="AU320" s="6">
        <f>INDEX('P-07 HACCP score'!$C$3:$E$6,MATCH(N320,'P-07 HACCP score'!$B$3:$B$6,0),MATCH('D-14 Ernst'!E$2,'P-07 HACCP score'!$C$2:$E$2,0))</f>
        <v>0</v>
      </c>
      <c r="AV320" s="6">
        <f>INDEX('P-07 HACCP score'!$C$3:$E$6,MATCH(O320,'P-07 HACCP score'!$B$3:$B$6,0),MATCH('D-14 Ernst'!F$2,'P-07 HACCP score'!$C$2:$E$2,0))</f>
        <v>0</v>
      </c>
      <c r="AW320" s="6">
        <f>INDEX('P-07 HACCP score'!$C$3:$E$6,MATCH(P320,'P-07 HACCP score'!$B$3:$B$6,0),MATCH('D-14 Ernst'!G$2,'P-07 HACCP score'!$C$2:$E$2,0))</f>
        <v>0</v>
      </c>
      <c r="AX320" s="6">
        <f>INDEX('P-07 HACCP score'!$C$3:$E$6,MATCH(Q320,'P-07 HACCP score'!$B$3:$B$6,0),MATCH('D-14 Ernst'!H$2,'P-07 HACCP score'!$C$2:$E$2,0))</f>
        <v>0</v>
      </c>
      <c r="AY320" s="6">
        <f>INDEX('P-07 HACCP score'!$C$3:$E$6,MATCH(R320,'P-07 HACCP score'!$B$3:$B$6,0),MATCH('D-14 Ernst'!I$2,'P-07 HACCP score'!$C$2:$E$2,0))</f>
        <v>0</v>
      </c>
      <c r="AZ320" s="6">
        <f>INDEX('P-07 HACCP score'!$C$3:$E$6,MATCH(S320,'P-07 HACCP score'!$B$3:$B$6,0),MATCH('D-14 Ernst'!J$2,'P-07 HACCP score'!$C$2:$E$2,0))</f>
        <v>0</v>
      </c>
      <c r="BA320" s="6">
        <f>INDEX('P-07 HACCP score'!$C$3:$E$6,MATCH(T320,'P-07 HACCP score'!$B$3:$B$6,0),MATCH('D-14 Ernst'!K$2,'P-07 HACCP score'!$C$2:$E$2,0))</f>
        <v>1</v>
      </c>
      <c r="BB320" s="6" t="e">
        <f>INDEX('P-07 HACCP score'!$C$3:$E$6,MATCH(#REF!,'P-07 HACCP score'!$B$3:$B$6,0),MATCH('D-14 Ernst'!#REF!,'P-07 HACCP score'!$C$2:$E$2,0))</f>
        <v>#REF!</v>
      </c>
      <c r="BC320" s="6">
        <f>INDEX('P-07 HACCP score'!$C$3:$E$6,MATCH(U320,'P-07 HACCP score'!$B$3:$B$6,0),MATCH('D-14 Ernst'!L$2,'P-07 HACCP score'!$C$2:$E$2,0))</f>
        <v>0</v>
      </c>
      <c r="BD320" s="6">
        <f>INDEX('P-07 HACCP score'!$C$3:$E$6,MATCH(V320,'P-07 HACCP score'!$B$3:$B$6,0),MATCH('D-14 Ernst'!M$2,'P-07 HACCP score'!$C$2:$E$2,0))</f>
        <v>2</v>
      </c>
      <c r="BE320" s="6">
        <f>INDEX('P-07 HACCP score'!$C$3:$E$6,MATCH(W320,'P-07 HACCP score'!$B$3:$B$6,0),MATCH('D-14 Ernst'!N$2,'P-07 HACCP score'!$C$2:$E$2,0))</f>
        <v>1</v>
      </c>
      <c r="BF320" s="6">
        <f>INDEX('P-07 HACCP score'!$C$3:$E$6,MATCH(X320,'P-07 HACCP score'!$B$3:$B$6,0),MATCH('D-14 Ernst'!O$2,'P-07 HACCP score'!$C$2:$E$2,0))</f>
        <v>0</v>
      </c>
      <c r="BG320" s="6">
        <f>INDEX('P-07 HACCP score'!$C$3:$E$6,MATCH(Y320,'P-07 HACCP score'!$B$3:$B$6,0),MATCH('D-14 Ernst'!P$2,'P-07 HACCP score'!$C$2:$E$2,0))</f>
        <v>2</v>
      </c>
      <c r="BH320" s="6">
        <f>INDEX('P-07 HACCP score'!$C$3:$E$6,MATCH(Z320,'P-07 HACCP score'!$B$3:$B$6,0),MATCH('D-14 Ernst'!Q$2,'P-07 HACCP score'!$C$2:$E$2,0))</f>
        <v>2</v>
      </c>
      <c r="BI320" s="6">
        <f>INDEX('P-07 HACCP score'!$C$3:$E$6,MATCH(AA320,'P-07 HACCP score'!$B$3:$B$6,0),MATCH('D-14 Ernst'!R$2,'P-07 HACCP score'!$C$2:$E$2,0))</f>
        <v>0</v>
      </c>
      <c r="BJ320" s="6">
        <f>INDEX('P-07 HACCP score'!$C$3:$E$6,MATCH(AB320,'P-07 HACCP score'!$B$3:$B$6,0),MATCH('D-14 Ernst'!S$2,'P-07 HACCP score'!$C$2:$E$2,0))</f>
        <v>0</v>
      </c>
      <c r="BK320" s="6">
        <f>INDEX('P-07 HACCP score'!$C$3:$E$6,MATCH(AC320,'P-07 HACCP score'!$B$3:$B$6,0),MATCH('D-14 Ernst'!T$2,'P-07 HACCP score'!$C$2:$E$2,0))</f>
        <v>0</v>
      </c>
      <c r="BL320" s="6">
        <f>INDEX('P-07 HACCP score'!$C$3:$E$6,MATCH(AD320,'P-07 HACCP score'!$B$3:$B$6,0),MATCH('D-14 Ernst'!U$2,'P-07 HACCP score'!$C$2:$E$2,0))</f>
        <v>0</v>
      </c>
      <c r="BM320" s="6">
        <f>INDEX('P-07 HACCP score'!$C$3:$E$6,MATCH(AE320,'P-07 HACCP score'!$B$3:$B$6,0),MATCH('D-14 Ernst'!V$2,'P-07 HACCP score'!$C$2:$E$2,0))</f>
        <v>0</v>
      </c>
      <c r="BN320" s="6">
        <f>INDEX('P-07 HACCP score'!$C$3:$E$6,MATCH(AF320,'P-07 HACCP score'!$B$3:$B$6,0),MATCH('D-14 Ernst'!W$2,'P-07 HACCP score'!$C$2:$E$2,0))</f>
        <v>0</v>
      </c>
    </row>
    <row r="321" spans="1:66" x14ac:dyDescent="0.25">
      <c r="A321" s="26" t="s">
        <v>652</v>
      </c>
      <c r="B321" s="25" t="s">
        <v>653</v>
      </c>
      <c r="C321" s="28" t="s">
        <v>1312</v>
      </c>
      <c r="D321" s="27" t="s">
        <v>151</v>
      </c>
      <c r="E321" s="8"/>
      <c r="F321" s="9"/>
      <c r="G321" s="9"/>
      <c r="H321" s="10"/>
      <c r="I321" s="10"/>
      <c r="J321" s="10"/>
      <c r="K321" s="10"/>
      <c r="L321" s="10"/>
      <c r="M321" s="9"/>
      <c r="N321" s="9"/>
      <c r="O321" s="9"/>
      <c r="P321" s="9"/>
      <c r="Q321" s="9"/>
      <c r="R321" s="9"/>
      <c r="S321" s="9"/>
      <c r="T321" s="9"/>
      <c r="U321" s="9"/>
      <c r="V321" s="9" t="s">
        <v>33</v>
      </c>
      <c r="W321" s="9"/>
      <c r="X321" s="9"/>
      <c r="Y321" s="9"/>
      <c r="Z321" s="9" t="s">
        <v>33</v>
      </c>
      <c r="AA321" s="9"/>
      <c r="AB321" s="9"/>
      <c r="AC321" s="9"/>
      <c r="AD321" s="9"/>
      <c r="AE321" s="9"/>
      <c r="AF321" s="7"/>
      <c r="AG321" s="11">
        <f t="shared" si="28"/>
        <v>0</v>
      </c>
      <c r="AH321" s="12">
        <f t="shared" si="29"/>
        <v>0</v>
      </c>
      <c r="AI321" s="13" t="str">
        <f t="shared" si="30"/>
        <v>LAAG</v>
      </c>
      <c r="AJ321" s="33" t="str">
        <f t="shared" si="31"/>
        <v>N</v>
      </c>
      <c r="AK321" s="14" t="str">
        <f t="shared" si="32"/>
        <v>LAAG</v>
      </c>
      <c r="AL321" s="8" t="s">
        <v>33</v>
      </c>
      <c r="AM321" s="9" t="s">
        <v>39</v>
      </c>
      <c r="AN321" s="9" t="s">
        <v>35</v>
      </c>
      <c r="AO321" s="18" t="str">
        <f t="shared" si="33"/>
        <v>N</v>
      </c>
      <c r="AP321" s="15" t="str">
        <f t="shared" si="34"/>
        <v>LAAG</v>
      </c>
      <c r="AQ321" s="6">
        <f>INDEX('P-07 HACCP score'!$C$3:$E$6,MATCH(E321,'P-07 HACCP score'!$B$3:$B$6,0),MATCH('D-14 Ernst'!A$2,'P-07 HACCP score'!$C$2:$E$2,0))</f>
        <v>0</v>
      </c>
      <c r="AR321" s="6">
        <f>INDEX('P-07 HACCP score'!$C$3:$E$6,MATCH(F321,'P-07 HACCP score'!$B$3:$B$6,0),MATCH('D-14 Ernst'!B$2,'P-07 HACCP score'!$C$2:$E$2,0))</f>
        <v>0</v>
      </c>
      <c r="AS321" s="6">
        <f>INDEX('P-07 HACCP score'!$C$3:$E$6,MATCH(G321,'P-07 HACCP score'!$B$3:$B$6,0),MATCH('D-14 Ernst'!C$2,'P-07 HACCP score'!$C$2:$E$2,0))</f>
        <v>0</v>
      </c>
      <c r="AT321" s="6">
        <f>INDEX('P-07 HACCP score'!$C$3:$E$6,MATCH(M321,'P-07 HACCP score'!$B$3:$B$6,0),MATCH('D-14 Ernst'!D$2,'P-07 HACCP score'!$C$2:$E$2,0))</f>
        <v>0</v>
      </c>
      <c r="AU321" s="6">
        <f>INDEX('P-07 HACCP score'!$C$3:$E$6,MATCH(N321,'P-07 HACCP score'!$B$3:$B$6,0),MATCH('D-14 Ernst'!E$2,'P-07 HACCP score'!$C$2:$E$2,0))</f>
        <v>0</v>
      </c>
      <c r="AV321" s="6">
        <f>INDEX('P-07 HACCP score'!$C$3:$E$6,MATCH(O321,'P-07 HACCP score'!$B$3:$B$6,0),MATCH('D-14 Ernst'!F$2,'P-07 HACCP score'!$C$2:$E$2,0))</f>
        <v>0</v>
      </c>
      <c r="AW321" s="6">
        <f>INDEX('P-07 HACCP score'!$C$3:$E$6,MATCH(P321,'P-07 HACCP score'!$B$3:$B$6,0),MATCH('D-14 Ernst'!G$2,'P-07 HACCP score'!$C$2:$E$2,0))</f>
        <v>0</v>
      </c>
      <c r="AX321" s="6">
        <f>INDEX('P-07 HACCP score'!$C$3:$E$6,MATCH(Q321,'P-07 HACCP score'!$B$3:$B$6,0),MATCH('D-14 Ernst'!H$2,'P-07 HACCP score'!$C$2:$E$2,0))</f>
        <v>0</v>
      </c>
      <c r="AY321" s="6">
        <f>INDEX('P-07 HACCP score'!$C$3:$E$6,MATCH(R321,'P-07 HACCP score'!$B$3:$B$6,0),MATCH('D-14 Ernst'!I$2,'P-07 HACCP score'!$C$2:$E$2,0))</f>
        <v>0</v>
      </c>
      <c r="AZ321" s="6">
        <f>INDEX('P-07 HACCP score'!$C$3:$E$6,MATCH(S321,'P-07 HACCP score'!$B$3:$B$6,0),MATCH('D-14 Ernst'!J$2,'P-07 HACCP score'!$C$2:$E$2,0))</f>
        <v>0</v>
      </c>
      <c r="BA321" s="6">
        <f>INDEX('P-07 HACCP score'!$C$3:$E$6,MATCH(T321,'P-07 HACCP score'!$B$3:$B$6,0),MATCH('D-14 Ernst'!K$2,'P-07 HACCP score'!$C$2:$E$2,0))</f>
        <v>0</v>
      </c>
      <c r="BB321" s="6" t="e">
        <f>INDEX('P-07 HACCP score'!$C$3:$E$6,MATCH(#REF!,'P-07 HACCP score'!$B$3:$B$6,0),MATCH('D-14 Ernst'!#REF!,'P-07 HACCP score'!$C$2:$E$2,0))</f>
        <v>#REF!</v>
      </c>
      <c r="BC321" s="6">
        <f>INDEX('P-07 HACCP score'!$C$3:$E$6,MATCH(U321,'P-07 HACCP score'!$B$3:$B$6,0),MATCH('D-14 Ernst'!L$2,'P-07 HACCP score'!$C$2:$E$2,0))</f>
        <v>0</v>
      </c>
      <c r="BD321" s="6">
        <f>INDEX('P-07 HACCP score'!$C$3:$E$6,MATCH(V321,'P-07 HACCP score'!$B$3:$B$6,0),MATCH('D-14 Ernst'!M$2,'P-07 HACCP score'!$C$2:$E$2,0))</f>
        <v>2</v>
      </c>
      <c r="BE321" s="6">
        <f>INDEX('P-07 HACCP score'!$C$3:$E$6,MATCH(W321,'P-07 HACCP score'!$B$3:$B$6,0),MATCH('D-14 Ernst'!N$2,'P-07 HACCP score'!$C$2:$E$2,0))</f>
        <v>0</v>
      </c>
      <c r="BF321" s="6">
        <f>INDEX('P-07 HACCP score'!$C$3:$E$6,MATCH(X321,'P-07 HACCP score'!$B$3:$B$6,0),MATCH('D-14 Ernst'!O$2,'P-07 HACCP score'!$C$2:$E$2,0))</f>
        <v>0</v>
      </c>
      <c r="BG321" s="6">
        <f>INDEX('P-07 HACCP score'!$C$3:$E$6,MATCH(Y321,'P-07 HACCP score'!$B$3:$B$6,0),MATCH('D-14 Ernst'!P$2,'P-07 HACCP score'!$C$2:$E$2,0))</f>
        <v>0</v>
      </c>
      <c r="BH321" s="6">
        <f>INDEX('P-07 HACCP score'!$C$3:$E$6,MATCH(Z321,'P-07 HACCP score'!$B$3:$B$6,0),MATCH('D-14 Ernst'!Q$2,'P-07 HACCP score'!$C$2:$E$2,0))</f>
        <v>2</v>
      </c>
      <c r="BI321" s="6">
        <f>INDEX('P-07 HACCP score'!$C$3:$E$6,MATCH(AA321,'P-07 HACCP score'!$B$3:$B$6,0),MATCH('D-14 Ernst'!R$2,'P-07 HACCP score'!$C$2:$E$2,0))</f>
        <v>0</v>
      </c>
      <c r="BJ321" s="6">
        <f>INDEX('P-07 HACCP score'!$C$3:$E$6,MATCH(AB321,'P-07 HACCP score'!$B$3:$B$6,0),MATCH('D-14 Ernst'!S$2,'P-07 HACCP score'!$C$2:$E$2,0))</f>
        <v>0</v>
      </c>
      <c r="BK321" s="6">
        <f>INDEX('P-07 HACCP score'!$C$3:$E$6,MATCH(AC321,'P-07 HACCP score'!$B$3:$B$6,0),MATCH('D-14 Ernst'!T$2,'P-07 HACCP score'!$C$2:$E$2,0))</f>
        <v>0</v>
      </c>
      <c r="BL321" s="6">
        <f>INDEX('P-07 HACCP score'!$C$3:$E$6,MATCH(AD321,'P-07 HACCP score'!$B$3:$B$6,0),MATCH('D-14 Ernst'!U$2,'P-07 HACCP score'!$C$2:$E$2,0))</f>
        <v>0</v>
      </c>
      <c r="BM321" s="6">
        <f>INDEX('P-07 HACCP score'!$C$3:$E$6,MATCH(AE321,'P-07 HACCP score'!$B$3:$B$6,0),MATCH('D-14 Ernst'!V$2,'P-07 HACCP score'!$C$2:$E$2,0))</f>
        <v>0</v>
      </c>
      <c r="BN321" s="6">
        <f>INDEX('P-07 HACCP score'!$C$3:$E$6,MATCH(AF321,'P-07 HACCP score'!$B$3:$B$6,0),MATCH('D-14 Ernst'!W$2,'P-07 HACCP score'!$C$2:$E$2,0))</f>
        <v>0</v>
      </c>
    </row>
    <row r="322" spans="1:66" x14ac:dyDescent="0.25">
      <c r="A322" s="26" t="s">
        <v>654</v>
      </c>
      <c r="B322" s="25" t="s">
        <v>655</v>
      </c>
      <c r="C322" s="28" t="s">
        <v>1312</v>
      </c>
      <c r="D322" s="27" t="s">
        <v>151</v>
      </c>
      <c r="E322" s="8"/>
      <c r="F322" s="9"/>
      <c r="G322" s="9"/>
      <c r="H322" s="10"/>
      <c r="I322" s="10"/>
      <c r="J322" s="10"/>
      <c r="K322" s="10"/>
      <c r="L322" s="10"/>
      <c r="M322" s="9"/>
      <c r="N322" s="9"/>
      <c r="O322" s="9"/>
      <c r="P322" s="9"/>
      <c r="Q322" s="9"/>
      <c r="R322" s="9"/>
      <c r="S322" s="9"/>
      <c r="T322" s="9"/>
      <c r="U322" s="9"/>
      <c r="V322" s="9" t="s">
        <v>33</v>
      </c>
      <c r="W322" s="9"/>
      <c r="X322" s="9"/>
      <c r="Y322" s="9"/>
      <c r="Z322" s="9" t="s">
        <v>33</v>
      </c>
      <c r="AA322" s="9"/>
      <c r="AB322" s="9"/>
      <c r="AC322" s="9"/>
      <c r="AD322" s="9"/>
      <c r="AE322" s="9"/>
      <c r="AF322" s="7"/>
      <c r="AG322" s="11">
        <f t="shared" ref="AG322:AG385" si="35">COUNTIF($AQ322:$BN322,3)</f>
        <v>0</v>
      </c>
      <c r="AH322" s="12">
        <f t="shared" ref="AH322:AH385" si="36">COUNTIF($AQ322:$BN322,4)</f>
        <v>0</v>
      </c>
      <c r="AI322" s="13" t="str">
        <f t="shared" ref="AI322:AI385" si="37">IF(AH322&gt;=1,"HOOG",IF(AG322&gt;=2,"MIDDEN","LAAG"))</f>
        <v>LAAG</v>
      </c>
      <c r="AJ322" s="33" t="str">
        <f t="shared" ref="AJ322:AJ385" si="38">IF(AND(AH322=1,OR(G322="H",V322="H"),D322&lt;&gt;"4"),"J","N" )</f>
        <v>N</v>
      </c>
      <c r="AK322" s="14" t="str">
        <f t="shared" ref="AK322:AK385" si="39">IF(AND(AI322="HOOG",AJ322="J"),"MIDDEN",AI322)</f>
        <v>LAAG</v>
      </c>
      <c r="AL322" s="8" t="s">
        <v>38</v>
      </c>
      <c r="AM322" s="9" t="s">
        <v>39</v>
      </c>
      <c r="AN322" s="9" t="s">
        <v>35</v>
      </c>
      <c r="AO322" s="18" t="str">
        <f t="shared" ref="AO322:AO385" si="40">IF(AND(AL322="H",AM322="K"),"J",IF(OR(AND(AL322="L",AM322="K",AN322="J"),AND(AL322="H",AM322="G",AN322="J")),"J","N"))</f>
        <v>N</v>
      </c>
      <c r="AP322" s="15" t="str">
        <f t="shared" ref="AP322:AP385" si="41">IF(AO322="N",AK322,IF(AK322="LAAG","MIDDEN","HOOG"))</f>
        <v>LAAG</v>
      </c>
      <c r="AQ322" s="6">
        <f>INDEX('P-07 HACCP score'!$C$3:$E$6,MATCH(E322,'P-07 HACCP score'!$B$3:$B$6,0),MATCH('D-14 Ernst'!A$2,'P-07 HACCP score'!$C$2:$E$2,0))</f>
        <v>0</v>
      </c>
      <c r="AR322" s="6">
        <f>INDEX('P-07 HACCP score'!$C$3:$E$6,MATCH(F322,'P-07 HACCP score'!$B$3:$B$6,0),MATCH('D-14 Ernst'!B$2,'P-07 HACCP score'!$C$2:$E$2,0))</f>
        <v>0</v>
      </c>
      <c r="AS322" s="6">
        <f>INDEX('P-07 HACCP score'!$C$3:$E$6,MATCH(G322,'P-07 HACCP score'!$B$3:$B$6,0),MATCH('D-14 Ernst'!C$2,'P-07 HACCP score'!$C$2:$E$2,0))</f>
        <v>0</v>
      </c>
      <c r="AT322" s="6">
        <f>INDEX('P-07 HACCP score'!$C$3:$E$6,MATCH(M322,'P-07 HACCP score'!$B$3:$B$6,0),MATCH('D-14 Ernst'!D$2,'P-07 HACCP score'!$C$2:$E$2,0))</f>
        <v>0</v>
      </c>
      <c r="AU322" s="6">
        <f>INDEX('P-07 HACCP score'!$C$3:$E$6,MATCH(N322,'P-07 HACCP score'!$B$3:$B$6,0),MATCH('D-14 Ernst'!E$2,'P-07 HACCP score'!$C$2:$E$2,0))</f>
        <v>0</v>
      </c>
      <c r="AV322" s="6">
        <f>INDEX('P-07 HACCP score'!$C$3:$E$6,MATCH(O322,'P-07 HACCP score'!$B$3:$B$6,0),MATCH('D-14 Ernst'!F$2,'P-07 HACCP score'!$C$2:$E$2,0))</f>
        <v>0</v>
      </c>
      <c r="AW322" s="6">
        <f>INDEX('P-07 HACCP score'!$C$3:$E$6,MATCH(P322,'P-07 HACCP score'!$B$3:$B$6,0),MATCH('D-14 Ernst'!G$2,'P-07 HACCP score'!$C$2:$E$2,0))</f>
        <v>0</v>
      </c>
      <c r="AX322" s="6">
        <f>INDEX('P-07 HACCP score'!$C$3:$E$6,MATCH(Q322,'P-07 HACCP score'!$B$3:$B$6,0),MATCH('D-14 Ernst'!H$2,'P-07 HACCP score'!$C$2:$E$2,0))</f>
        <v>0</v>
      </c>
      <c r="AY322" s="6">
        <f>INDEX('P-07 HACCP score'!$C$3:$E$6,MATCH(R322,'P-07 HACCP score'!$B$3:$B$6,0),MATCH('D-14 Ernst'!I$2,'P-07 HACCP score'!$C$2:$E$2,0))</f>
        <v>0</v>
      </c>
      <c r="AZ322" s="6">
        <f>INDEX('P-07 HACCP score'!$C$3:$E$6,MATCH(S322,'P-07 HACCP score'!$B$3:$B$6,0),MATCH('D-14 Ernst'!J$2,'P-07 HACCP score'!$C$2:$E$2,0))</f>
        <v>0</v>
      </c>
      <c r="BA322" s="6">
        <f>INDEX('P-07 HACCP score'!$C$3:$E$6,MATCH(T322,'P-07 HACCP score'!$B$3:$B$6,0),MATCH('D-14 Ernst'!K$2,'P-07 HACCP score'!$C$2:$E$2,0))</f>
        <v>0</v>
      </c>
      <c r="BB322" s="6" t="e">
        <f>INDEX('P-07 HACCP score'!$C$3:$E$6,MATCH(#REF!,'P-07 HACCP score'!$B$3:$B$6,0),MATCH('D-14 Ernst'!#REF!,'P-07 HACCP score'!$C$2:$E$2,0))</f>
        <v>#REF!</v>
      </c>
      <c r="BC322" s="6">
        <f>INDEX('P-07 HACCP score'!$C$3:$E$6,MATCH(U322,'P-07 HACCP score'!$B$3:$B$6,0),MATCH('D-14 Ernst'!L$2,'P-07 HACCP score'!$C$2:$E$2,0))</f>
        <v>0</v>
      </c>
      <c r="BD322" s="6">
        <f>INDEX('P-07 HACCP score'!$C$3:$E$6,MATCH(V322,'P-07 HACCP score'!$B$3:$B$6,0),MATCH('D-14 Ernst'!M$2,'P-07 HACCP score'!$C$2:$E$2,0))</f>
        <v>2</v>
      </c>
      <c r="BE322" s="6">
        <f>INDEX('P-07 HACCP score'!$C$3:$E$6,MATCH(W322,'P-07 HACCP score'!$B$3:$B$6,0),MATCH('D-14 Ernst'!N$2,'P-07 HACCP score'!$C$2:$E$2,0))</f>
        <v>0</v>
      </c>
      <c r="BF322" s="6">
        <f>INDEX('P-07 HACCP score'!$C$3:$E$6,MATCH(X322,'P-07 HACCP score'!$B$3:$B$6,0),MATCH('D-14 Ernst'!O$2,'P-07 HACCP score'!$C$2:$E$2,0))</f>
        <v>0</v>
      </c>
      <c r="BG322" s="6">
        <f>INDEX('P-07 HACCP score'!$C$3:$E$6,MATCH(Y322,'P-07 HACCP score'!$B$3:$B$6,0),MATCH('D-14 Ernst'!P$2,'P-07 HACCP score'!$C$2:$E$2,0))</f>
        <v>0</v>
      </c>
      <c r="BH322" s="6">
        <f>INDEX('P-07 HACCP score'!$C$3:$E$6,MATCH(Z322,'P-07 HACCP score'!$B$3:$B$6,0),MATCH('D-14 Ernst'!Q$2,'P-07 HACCP score'!$C$2:$E$2,0))</f>
        <v>2</v>
      </c>
      <c r="BI322" s="6">
        <f>INDEX('P-07 HACCP score'!$C$3:$E$6,MATCH(AA322,'P-07 HACCP score'!$B$3:$B$6,0),MATCH('D-14 Ernst'!R$2,'P-07 HACCP score'!$C$2:$E$2,0))</f>
        <v>0</v>
      </c>
      <c r="BJ322" s="6">
        <f>INDEX('P-07 HACCP score'!$C$3:$E$6,MATCH(AB322,'P-07 HACCP score'!$B$3:$B$6,0),MATCH('D-14 Ernst'!S$2,'P-07 HACCP score'!$C$2:$E$2,0))</f>
        <v>0</v>
      </c>
      <c r="BK322" s="6">
        <f>INDEX('P-07 HACCP score'!$C$3:$E$6,MATCH(AC322,'P-07 HACCP score'!$B$3:$B$6,0),MATCH('D-14 Ernst'!T$2,'P-07 HACCP score'!$C$2:$E$2,0))</f>
        <v>0</v>
      </c>
      <c r="BL322" s="6">
        <f>INDEX('P-07 HACCP score'!$C$3:$E$6,MATCH(AD322,'P-07 HACCP score'!$B$3:$B$6,0),MATCH('D-14 Ernst'!U$2,'P-07 HACCP score'!$C$2:$E$2,0))</f>
        <v>0</v>
      </c>
      <c r="BM322" s="6">
        <f>INDEX('P-07 HACCP score'!$C$3:$E$6,MATCH(AE322,'P-07 HACCP score'!$B$3:$B$6,0),MATCH('D-14 Ernst'!V$2,'P-07 HACCP score'!$C$2:$E$2,0))</f>
        <v>0</v>
      </c>
      <c r="BN322" s="6">
        <f>INDEX('P-07 HACCP score'!$C$3:$E$6,MATCH(AF322,'P-07 HACCP score'!$B$3:$B$6,0),MATCH('D-14 Ernst'!W$2,'P-07 HACCP score'!$C$2:$E$2,0))</f>
        <v>0</v>
      </c>
    </row>
    <row r="323" spans="1:66" x14ac:dyDescent="0.25">
      <c r="A323" s="26" t="s">
        <v>656</v>
      </c>
      <c r="B323" s="25" t="s">
        <v>657</v>
      </c>
      <c r="C323" s="28" t="s">
        <v>1312</v>
      </c>
      <c r="D323" s="27" t="s">
        <v>151</v>
      </c>
      <c r="E323" s="8"/>
      <c r="F323" s="9"/>
      <c r="G323" s="9"/>
      <c r="H323" s="10"/>
      <c r="I323" s="10"/>
      <c r="J323" s="10"/>
      <c r="K323" s="10"/>
      <c r="L323" s="10"/>
      <c r="M323" s="9"/>
      <c r="N323" s="9"/>
      <c r="O323" s="9"/>
      <c r="P323" s="9"/>
      <c r="Q323" s="9"/>
      <c r="R323" s="9"/>
      <c r="S323" s="9"/>
      <c r="T323" s="9"/>
      <c r="U323" s="9"/>
      <c r="V323" s="9" t="s">
        <v>33</v>
      </c>
      <c r="W323" s="9"/>
      <c r="X323" s="9"/>
      <c r="Y323" s="9"/>
      <c r="Z323" s="9"/>
      <c r="AA323" s="9"/>
      <c r="AB323" s="9"/>
      <c r="AC323" s="9"/>
      <c r="AD323" s="9"/>
      <c r="AE323" s="9"/>
      <c r="AF323" s="7"/>
      <c r="AG323" s="11">
        <f t="shared" si="35"/>
        <v>0</v>
      </c>
      <c r="AH323" s="12">
        <f t="shared" si="36"/>
        <v>0</v>
      </c>
      <c r="AI323" s="13" t="str">
        <f t="shared" si="37"/>
        <v>LAAG</v>
      </c>
      <c r="AJ323" s="33" t="str">
        <f t="shared" si="38"/>
        <v>N</v>
      </c>
      <c r="AK323" s="14" t="str">
        <f t="shared" si="39"/>
        <v>LAAG</v>
      </c>
      <c r="AL323" s="8" t="s">
        <v>33</v>
      </c>
      <c r="AM323" s="9" t="s">
        <v>39</v>
      </c>
      <c r="AN323" s="9" t="s">
        <v>35</v>
      </c>
      <c r="AO323" s="18" t="str">
        <f t="shared" si="40"/>
        <v>N</v>
      </c>
      <c r="AP323" s="15" t="str">
        <f t="shared" si="41"/>
        <v>LAAG</v>
      </c>
      <c r="AQ323" s="6">
        <f>INDEX('P-07 HACCP score'!$C$3:$E$6,MATCH(E323,'P-07 HACCP score'!$B$3:$B$6,0),MATCH('D-14 Ernst'!A$2,'P-07 HACCP score'!$C$2:$E$2,0))</f>
        <v>0</v>
      </c>
      <c r="AR323" s="6">
        <f>INDEX('P-07 HACCP score'!$C$3:$E$6,MATCH(F323,'P-07 HACCP score'!$B$3:$B$6,0),MATCH('D-14 Ernst'!B$2,'P-07 HACCP score'!$C$2:$E$2,0))</f>
        <v>0</v>
      </c>
      <c r="AS323" s="6">
        <f>INDEX('P-07 HACCP score'!$C$3:$E$6,MATCH(G323,'P-07 HACCP score'!$B$3:$B$6,0),MATCH('D-14 Ernst'!C$2,'P-07 HACCP score'!$C$2:$E$2,0))</f>
        <v>0</v>
      </c>
      <c r="AT323" s="6">
        <f>INDEX('P-07 HACCP score'!$C$3:$E$6,MATCH(M323,'P-07 HACCP score'!$B$3:$B$6,0),MATCH('D-14 Ernst'!D$2,'P-07 HACCP score'!$C$2:$E$2,0))</f>
        <v>0</v>
      </c>
      <c r="AU323" s="6">
        <f>INDEX('P-07 HACCP score'!$C$3:$E$6,MATCH(N323,'P-07 HACCP score'!$B$3:$B$6,0),MATCH('D-14 Ernst'!E$2,'P-07 HACCP score'!$C$2:$E$2,0))</f>
        <v>0</v>
      </c>
      <c r="AV323" s="6">
        <f>INDEX('P-07 HACCP score'!$C$3:$E$6,MATCH(O323,'P-07 HACCP score'!$B$3:$B$6,0),MATCH('D-14 Ernst'!F$2,'P-07 HACCP score'!$C$2:$E$2,0))</f>
        <v>0</v>
      </c>
      <c r="AW323" s="6">
        <f>INDEX('P-07 HACCP score'!$C$3:$E$6,MATCH(P323,'P-07 HACCP score'!$B$3:$B$6,0),MATCH('D-14 Ernst'!G$2,'P-07 HACCP score'!$C$2:$E$2,0))</f>
        <v>0</v>
      </c>
      <c r="AX323" s="6">
        <f>INDEX('P-07 HACCP score'!$C$3:$E$6,MATCH(Q323,'P-07 HACCP score'!$B$3:$B$6,0),MATCH('D-14 Ernst'!H$2,'P-07 HACCP score'!$C$2:$E$2,0))</f>
        <v>0</v>
      </c>
      <c r="AY323" s="6">
        <f>INDEX('P-07 HACCP score'!$C$3:$E$6,MATCH(R323,'P-07 HACCP score'!$B$3:$B$6,0),MATCH('D-14 Ernst'!I$2,'P-07 HACCP score'!$C$2:$E$2,0))</f>
        <v>0</v>
      </c>
      <c r="AZ323" s="6">
        <f>INDEX('P-07 HACCP score'!$C$3:$E$6,MATCH(S323,'P-07 HACCP score'!$B$3:$B$6,0),MATCH('D-14 Ernst'!J$2,'P-07 HACCP score'!$C$2:$E$2,0))</f>
        <v>0</v>
      </c>
      <c r="BA323" s="6">
        <f>INDEX('P-07 HACCP score'!$C$3:$E$6,MATCH(T323,'P-07 HACCP score'!$B$3:$B$6,0),MATCH('D-14 Ernst'!K$2,'P-07 HACCP score'!$C$2:$E$2,0))</f>
        <v>0</v>
      </c>
      <c r="BB323" s="6" t="e">
        <f>INDEX('P-07 HACCP score'!$C$3:$E$6,MATCH(#REF!,'P-07 HACCP score'!$B$3:$B$6,0),MATCH('D-14 Ernst'!#REF!,'P-07 HACCP score'!$C$2:$E$2,0))</f>
        <v>#REF!</v>
      </c>
      <c r="BC323" s="6">
        <f>INDEX('P-07 HACCP score'!$C$3:$E$6,MATCH(U323,'P-07 HACCP score'!$B$3:$B$6,0),MATCH('D-14 Ernst'!L$2,'P-07 HACCP score'!$C$2:$E$2,0))</f>
        <v>0</v>
      </c>
      <c r="BD323" s="6">
        <f>INDEX('P-07 HACCP score'!$C$3:$E$6,MATCH(V323,'P-07 HACCP score'!$B$3:$B$6,0),MATCH('D-14 Ernst'!M$2,'P-07 HACCP score'!$C$2:$E$2,0))</f>
        <v>2</v>
      </c>
      <c r="BE323" s="6">
        <f>INDEX('P-07 HACCP score'!$C$3:$E$6,MATCH(W323,'P-07 HACCP score'!$B$3:$B$6,0),MATCH('D-14 Ernst'!N$2,'P-07 HACCP score'!$C$2:$E$2,0))</f>
        <v>0</v>
      </c>
      <c r="BF323" s="6">
        <f>INDEX('P-07 HACCP score'!$C$3:$E$6,MATCH(X323,'P-07 HACCP score'!$B$3:$B$6,0),MATCH('D-14 Ernst'!O$2,'P-07 HACCP score'!$C$2:$E$2,0))</f>
        <v>0</v>
      </c>
      <c r="BG323" s="6">
        <f>INDEX('P-07 HACCP score'!$C$3:$E$6,MATCH(Y323,'P-07 HACCP score'!$B$3:$B$6,0),MATCH('D-14 Ernst'!P$2,'P-07 HACCP score'!$C$2:$E$2,0))</f>
        <v>0</v>
      </c>
      <c r="BH323" s="6">
        <f>INDEX('P-07 HACCP score'!$C$3:$E$6,MATCH(Z323,'P-07 HACCP score'!$B$3:$B$6,0),MATCH('D-14 Ernst'!Q$2,'P-07 HACCP score'!$C$2:$E$2,0))</f>
        <v>0</v>
      </c>
      <c r="BI323" s="6">
        <f>INDEX('P-07 HACCP score'!$C$3:$E$6,MATCH(AA323,'P-07 HACCP score'!$B$3:$B$6,0),MATCH('D-14 Ernst'!R$2,'P-07 HACCP score'!$C$2:$E$2,0))</f>
        <v>0</v>
      </c>
      <c r="BJ323" s="6">
        <f>INDEX('P-07 HACCP score'!$C$3:$E$6,MATCH(AB323,'P-07 HACCP score'!$B$3:$B$6,0),MATCH('D-14 Ernst'!S$2,'P-07 HACCP score'!$C$2:$E$2,0))</f>
        <v>0</v>
      </c>
      <c r="BK323" s="6">
        <f>INDEX('P-07 HACCP score'!$C$3:$E$6,MATCH(AC323,'P-07 HACCP score'!$B$3:$B$6,0),MATCH('D-14 Ernst'!T$2,'P-07 HACCP score'!$C$2:$E$2,0))</f>
        <v>0</v>
      </c>
      <c r="BL323" s="6">
        <f>INDEX('P-07 HACCP score'!$C$3:$E$6,MATCH(AD323,'P-07 HACCP score'!$B$3:$B$6,0),MATCH('D-14 Ernst'!U$2,'P-07 HACCP score'!$C$2:$E$2,0))</f>
        <v>0</v>
      </c>
      <c r="BM323" s="6">
        <f>INDEX('P-07 HACCP score'!$C$3:$E$6,MATCH(AE323,'P-07 HACCP score'!$B$3:$B$6,0),MATCH('D-14 Ernst'!V$2,'P-07 HACCP score'!$C$2:$E$2,0))</f>
        <v>0</v>
      </c>
      <c r="BN323" s="6">
        <f>INDEX('P-07 HACCP score'!$C$3:$E$6,MATCH(AF323,'P-07 HACCP score'!$B$3:$B$6,0),MATCH('D-14 Ernst'!W$2,'P-07 HACCP score'!$C$2:$E$2,0))</f>
        <v>0</v>
      </c>
    </row>
    <row r="324" spans="1:66" x14ac:dyDescent="0.25">
      <c r="A324" s="26" t="s">
        <v>658</v>
      </c>
      <c r="B324" s="25" t="s">
        <v>659</v>
      </c>
      <c r="C324" s="28" t="s">
        <v>183</v>
      </c>
      <c r="D324" s="27" t="s">
        <v>83</v>
      </c>
      <c r="E324" s="8"/>
      <c r="F324" s="9"/>
      <c r="G324" s="9"/>
      <c r="H324" s="10"/>
      <c r="I324" s="10"/>
      <c r="J324" s="10"/>
      <c r="K324" s="10"/>
      <c r="L324" s="10"/>
      <c r="M324" s="9"/>
      <c r="N324" s="9"/>
      <c r="O324" s="9"/>
      <c r="P324" s="9"/>
      <c r="Q324" s="9"/>
      <c r="R324" s="9"/>
      <c r="S324" s="9"/>
      <c r="T324" s="9"/>
      <c r="U324" s="9"/>
      <c r="V324" s="9"/>
      <c r="W324" s="9"/>
      <c r="X324" s="9"/>
      <c r="Y324" s="9"/>
      <c r="Z324" s="9"/>
      <c r="AA324" s="9"/>
      <c r="AB324" s="9"/>
      <c r="AC324" s="9"/>
      <c r="AD324" s="9"/>
      <c r="AE324" s="9"/>
      <c r="AF324" s="7"/>
      <c r="AG324" s="11">
        <f t="shared" si="35"/>
        <v>0</v>
      </c>
      <c r="AH324" s="12">
        <f t="shared" si="36"/>
        <v>0</v>
      </c>
      <c r="AI324" s="13" t="str">
        <f t="shared" si="37"/>
        <v>LAAG</v>
      </c>
      <c r="AJ324" s="33" t="str">
        <f t="shared" si="38"/>
        <v>N</v>
      </c>
      <c r="AK324" s="14" t="str">
        <f t="shared" si="39"/>
        <v>LAAG</v>
      </c>
      <c r="AL324" s="8" t="s">
        <v>33</v>
      </c>
      <c r="AM324" s="9" t="s">
        <v>39</v>
      </c>
      <c r="AN324" s="9" t="s">
        <v>35</v>
      </c>
      <c r="AO324" s="18" t="str">
        <f t="shared" si="40"/>
        <v>N</v>
      </c>
      <c r="AP324" s="15" t="str">
        <f t="shared" si="41"/>
        <v>LAAG</v>
      </c>
      <c r="AQ324" s="6">
        <f>INDEX('P-07 HACCP score'!$C$3:$E$6,MATCH(E324,'P-07 HACCP score'!$B$3:$B$6,0),MATCH('D-14 Ernst'!A$2,'P-07 HACCP score'!$C$2:$E$2,0))</f>
        <v>0</v>
      </c>
      <c r="AR324" s="6">
        <f>INDEX('P-07 HACCP score'!$C$3:$E$6,MATCH(F324,'P-07 HACCP score'!$B$3:$B$6,0),MATCH('D-14 Ernst'!B$2,'P-07 HACCP score'!$C$2:$E$2,0))</f>
        <v>0</v>
      </c>
      <c r="AS324" s="6">
        <f>INDEX('P-07 HACCP score'!$C$3:$E$6,MATCH(G324,'P-07 HACCP score'!$B$3:$B$6,0),MATCH('D-14 Ernst'!C$2,'P-07 HACCP score'!$C$2:$E$2,0))</f>
        <v>0</v>
      </c>
      <c r="AT324" s="6">
        <f>INDEX('P-07 HACCP score'!$C$3:$E$6,MATCH(M324,'P-07 HACCP score'!$B$3:$B$6,0),MATCH('D-14 Ernst'!D$2,'P-07 HACCP score'!$C$2:$E$2,0))</f>
        <v>0</v>
      </c>
      <c r="AU324" s="6">
        <f>INDEX('P-07 HACCP score'!$C$3:$E$6,MATCH(N324,'P-07 HACCP score'!$B$3:$B$6,0),MATCH('D-14 Ernst'!E$2,'P-07 HACCP score'!$C$2:$E$2,0))</f>
        <v>0</v>
      </c>
      <c r="AV324" s="6">
        <f>INDEX('P-07 HACCP score'!$C$3:$E$6,MATCH(O324,'P-07 HACCP score'!$B$3:$B$6,0),MATCH('D-14 Ernst'!F$2,'P-07 HACCP score'!$C$2:$E$2,0))</f>
        <v>0</v>
      </c>
      <c r="AW324" s="6">
        <f>INDEX('P-07 HACCP score'!$C$3:$E$6,MATCH(P324,'P-07 HACCP score'!$B$3:$B$6,0),MATCH('D-14 Ernst'!G$2,'P-07 HACCP score'!$C$2:$E$2,0))</f>
        <v>0</v>
      </c>
      <c r="AX324" s="6">
        <f>INDEX('P-07 HACCP score'!$C$3:$E$6,MATCH(Q324,'P-07 HACCP score'!$B$3:$B$6,0),MATCH('D-14 Ernst'!H$2,'P-07 HACCP score'!$C$2:$E$2,0))</f>
        <v>0</v>
      </c>
      <c r="AY324" s="6">
        <f>INDEX('P-07 HACCP score'!$C$3:$E$6,MATCH(R324,'P-07 HACCP score'!$B$3:$B$6,0),MATCH('D-14 Ernst'!I$2,'P-07 HACCP score'!$C$2:$E$2,0))</f>
        <v>0</v>
      </c>
      <c r="AZ324" s="6">
        <f>INDEX('P-07 HACCP score'!$C$3:$E$6,MATCH(S324,'P-07 HACCP score'!$B$3:$B$6,0),MATCH('D-14 Ernst'!J$2,'P-07 HACCP score'!$C$2:$E$2,0))</f>
        <v>0</v>
      </c>
      <c r="BA324" s="6">
        <f>INDEX('P-07 HACCP score'!$C$3:$E$6,MATCH(T324,'P-07 HACCP score'!$B$3:$B$6,0),MATCH('D-14 Ernst'!K$2,'P-07 HACCP score'!$C$2:$E$2,0))</f>
        <v>0</v>
      </c>
      <c r="BB324" s="6" t="e">
        <f>INDEX('P-07 HACCP score'!$C$3:$E$6,MATCH(#REF!,'P-07 HACCP score'!$B$3:$B$6,0),MATCH('D-14 Ernst'!#REF!,'P-07 HACCP score'!$C$2:$E$2,0))</f>
        <v>#REF!</v>
      </c>
      <c r="BC324" s="6">
        <f>INDEX('P-07 HACCP score'!$C$3:$E$6,MATCH(U324,'P-07 HACCP score'!$B$3:$B$6,0),MATCH('D-14 Ernst'!L$2,'P-07 HACCP score'!$C$2:$E$2,0))</f>
        <v>0</v>
      </c>
      <c r="BD324" s="6">
        <f>INDEX('P-07 HACCP score'!$C$3:$E$6,MATCH(V324,'P-07 HACCP score'!$B$3:$B$6,0),MATCH('D-14 Ernst'!M$2,'P-07 HACCP score'!$C$2:$E$2,0))</f>
        <v>0</v>
      </c>
      <c r="BE324" s="6">
        <f>INDEX('P-07 HACCP score'!$C$3:$E$6,MATCH(W324,'P-07 HACCP score'!$B$3:$B$6,0),MATCH('D-14 Ernst'!N$2,'P-07 HACCP score'!$C$2:$E$2,0))</f>
        <v>0</v>
      </c>
      <c r="BF324" s="6">
        <f>INDEX('P-07 HACCP score'!$C$3:$E$6,MATCH(X324,'P-07 HACCP score'!$B$3:$B$6,0),MATCH('D-14 Ernst'!O$2,'P-07 HACCP score'!$C$2:$E$2,0))</f>
        <v>0</v>
      </c>
      <c r="BG324" s="6">
        <f>INDEX('P-07 HACCP score'!$C$3:$E$6,MATCH(Y324,'P-07 HACCP score'!$B$3:$B$6,0),MATCH('D-14 Ernst'!P$2,'P-07 HACCP score'!$C$2:$E$2,0))</f>
        <v>0</v>
      </c>
      <c r="BH324" s="6">
        <f>INDEX('P-07 HACCP score'!$C$3:$E$6,MATCH(Z324,'P-07 HACCP score'!$B$3:$B$6,0),MATCH('D-14 Ernst'!Q$2,'P-07 HACCP score'!$C$2:$E$2,0))</f>
        <v>0</v>
      </c>
      <c r="BI324" s="6">
        <f>INDEX('P-07 HACCP score'!$C$3:$E$6,MATCH(AA324,'P-07 HACCP score'!$B$3:$B$6,0),MATCH('D-14 Ernst'!R$2,'P-07 HACCP score'!$C$2:$E$2,0))</f>
        <v>0</v>
      </c>
      <c r="BJ324" s="6">
        <f>INDEX('P-07 HACCP score'!$C$3:$E$6,MATCH(AB324,'P-07 HACCP score'!$B$3:$B$6,0),MATCH('D-14 Ernst'!S$2,'P-07 HACCP score'!$C$2:$E$2,0))</f>
        <v>0</v>
      </c>
      <c r="BK324" s="6">
        <f>INDEX('P-07 HACCP score'!$C$3:$E$6,MATCH(AC324,'P-07 HACCP score'!$B$3:$B$6,0),MATCH('D-14 Ernst'!T$2,'P-07 HACCP score'!$C$2:$E$2,0))</f>
        <v>0</v>
      </c>
      <c r="BL324" s="6">
        <f>INDEX('P-07 HACCP score'!$C$3:$E$6,MATCH(AD324,'P-07 HACCP score'!$B$3:$B$6,0),MATCH('D-14 Ernst'!U$2,'P-07 HACCP score'!$C$2:$E$2,0))</f>
        <v>0</v>
      </c>
      <c r="BM324" s="6">
        <f>INDEX('P-07 HACCP score'!$C$3:$E$6,MATCH(AE324,'P-07 HACCP score'!$B$3:$B$6,0),MATCH('D-14 Ernst'!V$2,'P-07 HACCP score'!$C$2:$E$2,0))</f>
        <v>0</v>
      </c>
      <c r="BN324" s="6">
        <f>INDEX('P-07 HACCP score'!$C$3:$E$6,MATCH(AF324,'P-07 HACCP score'!$B$3:$B$6,0),MATCH('D-14 Ernst'!W$2,'P-07 HACCP score'!$C$2:$E$2,0))</f>
        <v>0</v>
      </c>
    </row>
    <row r="325" spans="1:66" x14ac:dyDescent="0.25">
      <c r="A325" s="26" t="s">
        <v>660</v>
      </c>
      <c r="B325" s="25" t="s">
        <v>661</v>
      </c>
      <c r="C325" s="28" t="s">
        <v>476</v>
      </c>
      <c r="D325" s="27" t="s">
        <v>175</v>
      </c>
      <c r="E325" s="8" t="s">
        <v>33</v>
      </c>
      <c r="F325" s="9" t="s">
        <v>33</v>
      </c>
      <c r="G325" s="9"/>
      <c r="H325" s="10"/>
      <c r="I325" s="10"/>
      <c r="J325" s="10"/>
      <c r="K325" s="10"/>
      <c r="L325" s="10"/>
      <c r="M325" s="9"/>
      <c r="N325" s="9"/>
      <c r="O325" s="9" t="s">
        <v>33</v>
      </c>
      <c r="P325" s="9" t="s">
        <v>33</v>
      </c>
      <c r="Q325" s="9" t="s">
        <v>33</v>
      </c>
      <c r="R325" s="9" t="s">
        <v>33</v>
      </c>
      <c r="S325" s="9"/>
      <c r="T325" s="9"/>
      <c r="U325" s="9"/>
      <c r="V325" s="9"/>
      <c r="W325" s="9"/>
      <c r="X325" s="9"/>
      <c r="Y325" s="9"/>
      <c r="Z325" s="9"/>
      <c r="AA325" s="9"/>
      <c r="AB325" s="9"/>
      <c r="AC325" s="9"/>
      <c r="AD325" s="9"/>
      <c r="AE325" s="9"/>
      <c r="AF325" s="7"/>
      <c r="AG325" s="11">
        <f t="shared" si="35"/>
        <v>2</v>
      </c>
      <c r="AH325" s="12">
        <f t="shared" si="36"/>
        <v>0</v>
      </c>
      <c r="AI325" s="13" t="str">
        <f t="shared" si="37"/>
        <v>MIDDEN</v>
      </c>
      <c r="AJ325" s="33" t="str">
        <f t="shared" si="38"/>
        <v>N</v>
      </c>
      <c r="AK325" s="14" t="str">
        <f t="shared" si="39"/>
        <v>MIDDEN</v>
      </c>
      <c r="AL325" s="8" t="s">
        <v>33</v>
      </c>
      <c r="AM325" s="9" t="s">
        <v>39</v>
      </c>
      <c r="AN325" s="9" t="s">
        <v>35</v>
      </c>
      <c r="AO325" s="18" t="str">
        <f t="shared" si="40"/>
        <v>N</v>
      </c>
      <c r="AP325" s="15" t="str">
        <f t="shared" si="41"/>
        <v>MIDDEN</v>
      </c>
      <c r="AQ325" s="6">
        <f>INDEX('P-07 HACCP score'!$C$3:$E$6,MATCH(E325,'P-07 HACCP score'!$B$3:$B$6,0),MATCH('D-14 Ernst'!A$2,'P-07 HACCP score'!$C$2:$E$2,0))</f>
        <v>2</v>
      </c>
      <c r="AR325" s="6">
        <f>INDEX('P-07 HACCP score'!$C$3:$E$6,MATCH(F325,'P-07 HACCP score'!$B$3:$B$6,0),MATCH('D-14 Ernst'!B$2,'P-07 HACCP score'!$C$2:$E$2,0))</f>
        <v>3</v>
      </c>
      <c r="AS325" s="6">
        <f>INDEX('P-07 HACCP score'!$C$3:$E$6,MATCH(G325,'P-07 HACCP score'!$B$3:$B$6,0),MATCH('D-14 Ernst'!C$2,'P-07 HACCP score'!$C$2:$E$2,0))</f>
        <v>0</v>
      </c>
      <c r="AT325" s="6">
        <f>INDEX('P-07 HACCP score'!$C$3:$E$6,MATCH(M325,'P-07 HACCP score'!$B$3:$B$6,0),MATCH('D-14 Ernst'!D$2,'P-07 HACCP score'!$C$2:$E$2,0))</f>
        <v>0</v>
      </c>
      <c r="AU325" s="6">
        <f>INDEX('P-07 HACCP score'!$C$3:$E$6,MATCH(N325,'P-07 HACCP score'!$B$3:$B$6,0),MATCH('D-14 Ernst'!E$2,'P-07 HACCP score'!$C$2:$E$2,0))</f>
        <v>0</v>
      </c>
      <c r="AV325" s="6">
        <f>INDEX('P-07 HACCP score'!$C$3:$E$6,MATCH(O325,'P-07 HACCP score'!$B$3:$B$6,0),MATCH('D-14 Ernst'!F$2,'P-07 HACCP score'!$C$2:$E$2,0))</f>
        <v>3</v>
      </c>
      <c r="AW325" s="6">
        <f>INDEX('P-07 HACCP score'!$C$3:$E$6,MATCH(P325,'P-07 HACCP score'!$B$3:$B$6,0),MATCH('D-14 Ernst'!G$2,'P-07 HACCP score'!$C$2:$E$2,0))</f>
        <v>1</v>
      </c>
      <c r="AX325" s="6">
        <f>INDEX('P-07 HACCP score'!$C$3:$E$6,MATCH(Q325,'P-07 HACCP score'!$B$3:$B$6,0),MATCH('D-14 Ernst'!H$2,'P-07 HACCP score'!$C$2:$E$2,0))</f>
        <v>2</v>
      </c>
      <c r="AY325" s="6">
        <f>INDEX('P-07 HACCP score'!$C$3:$E$6,MATCH(R325,'P-07 HACCP score'!$B$3:$B$6,0),MATCH('D-14 Ernst'!I$2,'P-07 HACCP score'!$C$2:$E$2,0))</f>
        <v>2</v>
      </c>
      <c r="AZ325" s="6">
        <f>INDEX('P-07 HACCP score'!$C$3:$E$6,MATCH(S325,'P-07 HACCP score'!$B$3:$B$6,0),MATCH('D-14 Ernst'!J$2,'P-07 HACCP score'!$C$2:$E$2,0))</f>
        <v>0</v>
      </c>
      <c r="BA325" s="6">
        <f>INDEX('P-07 HACCP score'!$C$3:$E$6,MATCH(T325,'P-07 HACCP score'!$B$3:$B$6,0),MATCH('D-14 Ernst'!K$2,'P-07 HACCP score'!$C$2:$E$2,0))</f>
        <v>0</v>
      </c>
      <c r="BB325" s="6" t="e">
        <f>INDEX('P-07 HACCP score'!$C$3:$E$6,MATCH(#REF!,'P-07 HACCP score'!$B$3:$B$6,0),MATCH('D-14 Ernst'!#REF!,'P-07 HACCP score'!$C$2:$E$2,0))</f>
        <v>#REF!</v>
      </c>
      <c r="BC325" s="6">
        <f>INDEX('P-07 HACCP score'!$C$3:$E$6,MATCH(U325,'P-07 HACCP score'!$B$3:$B$6,0),MATCH('D-14 Ernst'!L$2,'P-07 HACCP score'!$C$2:$E$2,0))</f>
        <v>0</v>
      </c>
      <c r="BD325" s="6">
        <f>INDEX('P-07 HACCP score'!$C$3:$E$6,MATCH(V325,'P-07 HACCP score'!$B$3:$B$6,0),MATCH('D-14 Ernst'!M$2,'P-07 HACCP score'!$C$2:$E$2,0))</f>
        <v>0</v>
      </c>
      <c r="BE325" s="6">
        <f>INDEX('P-07 HACCP score'!$C$3:$E$6,MATCH(W325,'P-07 HACCP score'!$B$3:$B$6,0),MATCH('D-14 Ernst'!N$2,'P-07 HACCP score'!$C$2:$E$2,0))</f>
        <v>0</v>
      </c>
      <c r="BF325" s="6">
        <f>INDEX('P-07 HACCP score'!$C$3:$E$6,MATCH(X325,'P-07 HACCP score'!$B$3:$B$6,0),MATCH('D-14 Ernst'!O$2,'P-07 HACCP score'!$C$2:$E$2,0))</f>
        <v>0</v>
      </c>
      <c r="BG325" s="6">
        <f>INDEX('P-07 HACCP score'!$C$3:$E$6,MATCH(Y325,'P-07 HACCP score'!$B$3:$B$6,0),MATCH('D-14 Ernst'!P$2,'P-07 HACCP score'!$C$2:$E$2,0))</f>
        <v>0</v>
      </c>
      <c r="BH325" s="6">
        <f>INDEX('P-07 HACCP score'!$C$3:$E$6,MATCH(Z325,'P-07 HACCP score'!$B$3:$B$6,0),MATCH('D-14 Ernst'!Q$2,'P-07 HACCP score'!$C$2:$E$2,0))</f>
        <v>0</v>
      </c>
      <c r="BI325" s="6">
        <f>INDEX('P-07 HACCP score'!$C$3:$E$6,MATCH(AA325,'P-07 HACCP score'!$B$3:$B$6,0),MATCH('D-14 Ernst'!R$2,'P-07 HACCP score'!$C$2:$E$2,0))</f>
        <v>0</v>
      </c>
      <c r="BJ325" s="6">
        <f>INDEX('P-07 HACCP score'!$C$3:$E$6,MATCH(AB325,'P-07 HACCP score'!$B$3:$B$6,0),MATCH('D-14 Ernst'!S$2,'P-07 HACCP score'!$C$2:$E$2,0))</f>
        <v>0</v>
      </c>
      <c r="BK325" s="6">
        <f>INDEX('P-07 HACCP score'!$C$3:$E$6,MATCH(AC325,'P-07 HACCP score'!$B$3:$B$6,0),MATCH('D-14 Ernst'!T$2,'P-07 HACCP score'!$C$2:$E$2,0))</f>
        <v>0</v>
      </c>
      <c r="BL325" s="6">
        <f>INDEX('P-07 HACCP score'!$C$3:$E$6,MATCH(AD325,'P-07 HACCP score'!$B$3:$B$6,0),MATCH('D-14 Ernst'!U$2,'P-07 HACCP score'!$C$2:$E$2,0))</f>
        <v>0</v>
      </c>
      <c r="BM325" s="6">
        <f>INDEX('P-07 HACCP score'!$C$3:$E$6,MATCH(AE325,'P-07 HACCP score'!$B$3:$B$6,0),MATCH('D-14 Ernst'!V$2,'P-07 HACCP score'!$C$2:$E$2,0))</f>
        <v>0</v>
      </c>
      <c r="BN325" s="6">
        <f>INDEX('P-07 HACCP score'!$C$3:$E$6,MATCH(AF325,'P-07 HACCP score'!$B$3:$B$6,0),MATCH('D-14 Ernst'!W$2,'P-07 HACCP score'!$C$2:$E$2,0))</f>
        <v>0</v>
      </c>
    </row>
    <row r="326" spans="1:66" x14ac:dyDescent="0.25">
      <c r="A326" s="26" t="s">
        <v>662</v>
      </c>
      <c r="B326" s="25" t="s">
        <v>663</v>
      </c>
      <c r="C326" s="28" t="s">
        <v>476</v>
      </c>
      <c r="D326" s="27" t="s">
        <v>175</v>
      </c>
      <c r="E326" s="8" t="s">
        <v>33</v>
      </c>
      <c r="F326" s="9" t="s">
        <v>38</v>
      </c>
      <c r="G326" s="9" t="s">
        <v>54</v>
      </c>
      <c r="H326" s="10" t="s">
        <v>54</v>
      </c>
      <c r="I326" s="10" t="s">
        <v>54</v>
      </c>
      <c r="J326" s="10" t="s">
        <v>33</v>
      </c>
      <c r="K326" s="10" t="s">
        <v>33</v>
      </c>
      <c r="L326" s="10" t="s">
        <v>33</v>
      </c>
      <c r="M326" s="9"/>
      <c r="N326" s="9"/>
      <c r="O326" s="9" t="s">
        <v>33</v>
      </c>
      <c r="P326" s="9"/>
      <c r="Q326" s="9"/>
      <c r="R326" s="9"/>
      <c r="S326" s="9"/>
      <c r="T326" s="9"/>
      <c r="U326" s="9"/>
      <c r="V326" s="9"/>
      <c r="W326" s="9"/>
      <c r="X326" s="9"/>
      <c r="Y326" s="9"/>
      <c r="Z326" s="9"/>
      <c r="AA326" s="9"/>
      <c r="AB326" s="9"/>
      <c r="AC326" s="9"/>
      <c r="AD326" s="9"/>
      <c r="AE326" s="9"/>
      <c r="AF326" s="7"/>
      <c r="AG326" s="11">
        <f t="shared" si="35"/>
        <v>2</v>
      </c>
      <c r="AH326" s="12">
        <f t="shared" si="36"/>
        <v>1</v>
      </c>
      <c r="AI326" s="13" t="str">
        <f t="shared" si="37"/>
        <v>HOOG</v>
      </c>
      <c r="AJ326" s="33" t="str">
        <f t="shared" si="38"/>
        <v>N</v>
      </c>
      <c r="AK326" s="14" t="str">
        <f t="shared" si="39"/>
        <v>HOOG</v>
      </c>
      <c r="AL326" s="8" t="s">
        <v>33</v>
      </c>
      <c r="AM326" s="9" t="s">
        <v>34</v>
      </c>
      <c r="AN326" s="9" t="s">
        <v>35</v>
      </c>
      <c r="AO326" s="18" t="str">
        <f t="shared" si="40"/>
        <v>N</v>
      </c>
      <c r="AP326" s="15" t="str">
        <f t="shared" si="41"/>
        <v>HOOG</v>
      </c>
      <c r="AQ326" s="6">
        <f>INDEX('P-07 HACCP score'!$C$3:$E$6,MATCH(E326,'P-07 HACCP score'!$B$3:$B$6,0),MATCH('D-14 Ernst'!A$2,'P-07 HACCP score'!$C$2:$E$2,0))</f>
        <v>2</v>
      </c>
      <c r="AR326" s="6">
        <f>INDEX('P-07 HACCP score'!$C$3:$E$6,MATCH(F326,'P-07 HACCP score'!$B$3:$B$6,0),MATCH('D-14 Ernst'!B$2,'P-07 HACCP score'!$C$2:$E$2,0))</f>
        <v>4</v>
      </c>
      <c r="AS326" s="6">
        <f>INDEX('P-07 HACCP score'!$C$3:$E$6,MATCH(G326,'P-07 HACCP score'!$B$3:$B$6,0),MATCH('D-14 Ernst'!C$2,'P-07 HACCP score'!$C$2:$E$2,0))</f>
        <v>3</v>
      </c>
      <c r="AT326" s="6">
        <f>INDEX('P-07 HACCP score'!$C$3:$E$6,MATCH(M326,'P-07 HACCP score'!$B$3:$B$6,0),MATCH('D-14 Ernst'!D$2,'P-07 HACCP score'!$C$2:$E$2,0))</f>
        <v>0</v>
      </c>
      <c r="AU326" s="6">
        <f>INDEX('P-07 HACCP score'!$C$3:$E$6,MATCH(N326,'P-07 HACCP score'!$B$3:$B$6,0),MATCH('D-14 Ernst'!E$2,'P-07 HACCP score'!$C$2:$E$2,0))</f>
        <v>0</v>
      </c>
      <c r="AV326" s="6">
        <f>INDEX('P-07 HACCP score'!$C$3:$E$6,MATCH(O326,'P-07 HACCP score'!$B$3:$B$6,0),MATCH('D-14 Ernst'!F$2,'P-07 HACCP score'!$C$2:$E$2,0))</f>
        <v>3</v>
      </c>
      <c r="AW326" s="6">
        <f>INDEX('P-07 HACCP score'!$C$3:$E$6,MATCH(P326,'P-07 HACCP score'!$B$3:$B$6,0),MATCH('D-14 Ernst'!G$2,'P-07 HACCP score'!$C$2:$E$2,0))</f>
        <v>0</v>
      </c>
      <c r="AX326" s="6">
        <f>INDEX('P-07 HACCP score'!$C$3:$E$6,MATCH(Q326,'P-07 HACCP score'!$B$3:$B$6,0),MATCH('D-14 Ernst'!H$2,'P-07 HACCP score'!$C$2:$E$2,0))</f>
        <v>0</v>
      </c>
      <c r="AY326" s="6">
        <f>INDEX('P-07 HACCP score'!$C$3:$E$6,MATCH(R326,'P-07 HACCP score'!$B$3:$B$6,0),MATCH('D-14 Ernst'!I$2,'P-07 HACCP score'!$C$2:$E$2,0))</f>
        <v>0</v>
      </c>
      <c r="AZ326" s="6">
        <f>INDEX('P-07 HACCP score'!$C$3:$E$6,MATCH(S326,'P-07 HACCP score'!$B$3:$B$6,0),MATCH('D-14 Ernst'!J$2,'P-07 HACCP score'!$C$2:$E$2,0))</f>
        <v>0</v>
      </c>
      <c r="BA326" s="6">
        <f>INDEX('P-07 HACCP score'!$C$3:$E$6,MATCH(T326,'P-07 HACCP score'!$B$3:$B$6,0),MATCH('D-14 Ernst'!K$2,'P-07 HACCP score'!$C$2:$E$2,0))</f>
        <v>0</v>
      </c>
      <c r="BB326" s="6" t="e">
        <f>INDEX('P-07 HACCP score'!$C$3:$E$6,MATCH(#REF!,'P-07 HACCP score'!$B$3:$B$6,0),MATCH('D-14 Ernst'!#REF!,'P-07 HACCP score'!$C$2:$E$2,0))</f>
        <v>#REF!</v>
      </c>
      <c r="BC326" s="6">
        <f>INDEX('P-07 HACCP score'!$C$3:$E$6,MATCH(U326,'P-07 HACCP score'!$B$3:$B$6,0),MATCH('D-14 Ernst'!L$2,'P-07 HACCP score'!$C$2:$E$2,0))</f>
        <v>0</v>
      </c>
      <c r="BD326" s="6">
        <f>INDEX('P-07 HACCP score'!$C$3:$E$6,MATCH(V326,'P-07 HACCP score'!$B$3:$B$6,0),MATCH('D-14 Ernst'!M$2,'P-07 HACCP score'!$C$2:$E$2,0))</f>
        <v>0</v>
      </c>
      <c r="BE326" s="6">
        <f>INDEX('P-07 HACCP score'!$C$3:$E$6,MATCH(W326,'P-07 HACCP score'!$B$3:$B$6,0),MATCH('D-14 Ernst'!N$2,'P-07 HACCP score'!$C$2:$E$2,0))</f>
        <v>0</v>
      </c>
      <c r="BF326" s="6">
        <f>INDEX('P-07 HACCP score'!$C$3:$E$6,MATCH(X326,'P-07 HACCP score'!$B$3:$B$6,0),MATCH('D-14 Ernst'!O$2,'P-07 HACCP score'!$C$2:$E$2,0))</f>
        <v>0</v>
      </c>
      <c r="BG326" s="6">
        <f>INDEX('P-07 HACCP score'!$C$3:$E$6,MATCH(Y326,'P-07 HACCP score'!$B$3:$B$6,0),MATCH('D-14 Ernst'!P$2,'P-07 HACCP score'!$C$2:$E$2,0))</f>
        <v>0</v>
      </c>
      <c r="BH326" s="6">
        <f>INDEX('P-07 HACCP score'!$C$3:$E$6,MATCH(Z326,'P-07 HACCP score'!$B$3:$B$6,0),MATCH('D-14 Ernst'!Q$2,'P-07 HACCP score'!$C$2:$E$2,0))</f>
        <v>0</v>
      </c>
      <c r="BI326" s="6">
        <f>INDEX('P-07 HACCP score'!$C$3:$E$6,MATCH(AA326,'P-07 HACCP score'!$B$3:$B$6,0),MATCH('D-14 Ernst'!R$2,'P-07 HACCP score'!$C$2:$E$2,0))</f>
        <v>0</v>
      </c>
      <c r="BJ326" s="6">
        <f>INDEX('P-07 HACCP score'!$C$3:$E$6,MATCH(AB326,'P-07 HACCP score'!$B$3:$B$6,0),MATCH('D-14 Ernst'!S$2,'P-07 HACCP score'!$C$2:$E$2,0))</f>
        <v>0</v>
      </c>
      <c r="BK326" s="6">
        <f>INDEX('P-07 HACCP score'!$C$3:$E$6,MATCH(AC326,'P-07 HACCP score'!$B$3:$B$6,0),MATCH('D-14 Ernst'!T$2,'P-07 HACCP score'!$C$2:$E$2,0))</f>
        <v>0</v>
      </c>
      <c r="BL326" s="6">
        <f>INDEX('P-07 HACCP score'!$C$3:$E$6,MATCH(AD326,'P-07 HACCP score'!$B$3:$B$6,0),MATCH('D-14 Ernst'!U$2,'P-07 HACCP score'!$C$2:$E$2,0))</f>
        <v>0</v>
      </c>
      <c r="BM326" s="6">
        <f>INDEX('P-07 HACCP score'!$C$3:$E$6,MATCH(AE326,'P-07 HACCP score'!$B$3:$B$6,0),MATCH('D-14 Ernst'!V$2,'P-07 HACCP score'!$C$2:$E$2,0))</f>
        <v>0</v>
      </c>
      <c r="BN326" s="6">
        <f>INDEX('P-07 HACCP score'!$C$3:$E$6,MATCH(AF326,'P-07 HACCP score'!$B$3:$B$6,0),MATCH('D-14 Ernst'!W$2,'P-07 HACCP score'!$C$2:$E$2,0))</f>
        <v>0</v>
      </c>
    </row>
    <row r="327" spans="1:66" x14ac:dyDescent="0.25">
      <c r="A327" s="26" t="s">
        <v>664</v>
      </c>
      <c r="B327" s="25" t="s">
        <v>665</v>
      </c>
      <c r="C327" s="28" t="s">
        <v>476</v>
      </c>
      <c r="D327" s="27" t="s">
        <v>175</v>
      </c>
      <c r="E327" s="8" t="s">
        <v>33</v>
      </c>
      <c r="F327" s="9"/>
      <c r="G327" s="9"/>
      <c r="H327" s="10"/>
      <c r="I327" s="10"/>
      <c r="J327" s="10"/>
      <c r="K327" s="10"/>
      <c r="L327" s="10"/>
      <c r="M327" s="9"/>
      <c r="N327" s="9"/>
      <c r="O327" s="9"/>
      <c r="P327" s="9"/>
      <c r="Q327" s="9"/>
      <c r="R327" s="9"/>
      <c r="S327" s="9"/>
      <c r="T327" s="9"/>
      <c r="U327" s="9"/>
      <c r="V327" s="9" t="s">
        <v>33</v>
      </c>
      <c r="W327" s="9"/>
      <c r="X327" s="9"/>
      <c r="Y327" s="9"/>
      <c r="Z327" s="9"/>
      <c r="AA327" s="9"/>
      <c r="AB327" s="9" t="s">
        <v>33</v>
      </c>
      <c r="AC327" s="9"/>
      <c r="AD327" s="9"/>
      <c r="AE327" s="9"/>
      <c r="AF327" s="7"/>
      <c r="AG327" s="11">
        <f t="shared" si="35"/>
        <v>0</v>
      </c>
      <c r="AH327" s="12">
        <f t="shared" si="36"/>
        <v>0</v>
      </c>
      <c r="AI327" s="13" t="str">
        <f t="shared" si="37"/>
        <v>LAAG</v>
      </c>
      <c r="AJ327" s="33" t="str">
        <f t="shared" si="38"/>
        <v>N</v>
      </c>
      <c r="AK327" s="14" t="str">
        <f t="shared" si="39"/>
        <v>LAAG</v>
      </c>
      <c r="AL327" s="8" t="s">
        <v>33</v>
      </c>
      <c r="AM327" s="9" t="s">
        <v>34</v>
      </c>
      <c r="AN327" s="9" t="s">
        <v>35</v>
      </c>
      <c r="AO327" s="18" t="str">
        <f t="shared" si="40"/>
        <v>N</v>
      </c>
      <c r="AP327" s="15" t="str">
        <f t="shared" si="41"/>
        <v>LAAG</v>
      </c>
      <c r="AQ327" s="6">
        <f>INDEX('P-07 HACCP score'!$C$3:$E$6,MATCH(E327,'P-07 HACCP score'!$B$3:$B$6,0),MATCH('D-14 Ernst'!A$2,'P-07 HACCP score'!$C$2:$E$2,0))</f>
        <v>2</v>
      </c>
      <c r="AR327" s="6">
        <f>INDEX('P-07 HACCP score'!$C$3:$E$6,MATCH(F327,'P-07 HACCP score'!$B$3:$B$6,0),MATCH('D-14 Ernst'!B$2,'P-07 HACCP score'!$C$2:$E$2,0))</f>
        <v>0</v>
      </c>
      <c r="AS327" s="6">
        <f>INDEX('P-07 HACCP score'!$C$3:$E$6,MATCH(G327,'P-07 HACCP score'!$B$3:$B$6,0),MATCH('D-14 Ernst'!C$2,'P-07 HACCP score'!$C$2:$E$2,0))</f>
        <v>0</v>
      </c>
      <c r="AT327" s="6">
        <f>INDEX('P-07 HACCP score'!$C$3:$E$6,MATCH(M327,'P-07 HACCP score'!$B$3:$B$6,0),MATCH('D-14 Ernst'!D$2,'P-07 HACCP score'!$C$2:$E$2,0))</f>
        <v>0</v>
      </c>
      <c r="AU327" s="6">
        <f>INDEX('P-07 HACCP score'!$C$3:$E$6,MATCH(N327,'P-07 HACCP score'!$B$3:$B$6,0),MATCH('D-14 Ernst'!E$2,'P-07 HACCP score'!$C$2:$E$2,0))</f>
        <v>0</v>
      </c>
      <c r="AV327" s="6">
        <f>INDEX('P-07 HACCP score'!$C$3:$E$6,MATCH(O327,'P-07 HACCP score'!$B$3:$B$6,0),MATCH('D-14 Ernst'!F$2,'P-07 HACCP score'!$C$2:$E$2,0))</f>
        <v>0</v>
      </c>
      <c r="AW327" s="6">
        <f>INDEX('P-07 HACCP score'!$C$3:$E$6,MATCH(P327,'P-07 HACCP score'!$B$3:$B$6,0),MATCH('D-14 Ernst'!G$2,'P-07 HACCP score'!$C$2:$E$2,0))</f>
        <v>0</v>
      </c>
      <c r="AX327" s="6">
        <f>INDEX('P-07 HACCP score'!$C$3:$E$6,MATCH(Q327,'P-07 HACCP score'!$B$3:$B$6,0),MATCH('D-14 Ernst'!H$2,'P-07 HACCP score'!$C$2:$E$2,0))</f>
        <v>0</v>
      </c>
      <c r="AY327" s="6">
        <f>INDEX('P-07 HACCP score'!$C$3:$E$6,MATCH(R327,'P-07 HACCP score'!$B$3:$B$6,0),MATCH('D-14 Ernst'!I$2,'P-07 HACCP score'!$C$2:$E$2,0))</f>
        <v>0</v>
      </c>
      <c r="AZ327" s="6">
        <f>INDEX('P-07 HACCP score'!$C$3:$E$6,MATCH(S327,'P-07 HACCP score'!$B$3:$B$6,0),MATCH('D-14 Ernst'!J$2,'P-07 HACCP score'!$C$2:$E$2,0))</f>
        <v>0</v>
      </c>
      <c r="BA327" s="6">
        <f>INDEX('P-07 HACCP score'!$C$3:$E$6,MATCH(T327,'P-07 HACCP score'!$B$3:$B$6,0),MATCH('D-14 Ernst'!K$2,'P-07 HACCP score'!$C$2:$E$2,0))</f>
        <v>0</v>
      </c>
      <c r="BB327" s="6" t="e">
        <f>INDEX('P-07 HACCP score'!$C$3:$E$6,MATCH(#REF!,'P-07 HACCP score'!$B$3:$B$6,0),MATCH('D-14 Ernst'!#REF!,'P-07 HACCP score'!$C$2:$E$2,0))</f>
        <v>#REF!</v>
      </c>
      <c r="BC327" s="6">
        <f>INDEX('P-07 HACCP score'!$C$3:$E$6,MATCH(U327,'P-07 HACCP score'!$B$3:$B$6,0),MATCH('D-14 Ernst'!L$2,'P-07 HACCP score'!$C$2:$E$2,0))</f>
        <v>0</v>
      </c>
      <c r="BD327" s="6">
        <f>INDEX('P-07 HACCP score'!$C$3:$E$6,MATCH(V327,'P-07 HACCP score'!$B$3:$B$6,0),MATCH('D-14 Ernst'!M$2,'P-07 HACCP score'!$C$2:$E$2,0))</f>
        <v>2</v>
      </c>
      <c r="BE327" s="6">
        <f>INDEX('P-07 HACCP score'!$C$3:$E$6,MATCH(W327,'P-07 HACCP score'!$B$3:$B$6,0),MATCH('D-14 Ernst'!N$2,'P-07 HACCP score'!$C$2:$E$2,0))</f>
        <v>0</v>
      </c>
      <c r="BF327" s="6">
        <f>INDEX('P-07 HACCP score'!$C$3:$E$6,MATCH(X327,'P-07 HACCP score'!$B$3:$B$6,0),MATCH('D-14 Ernst'!O$2,'P-07 HACCP score'!$C$2:$E$2,0))</f>
        <v>0</v>
      </c>
      <c r="BG327" s="6">
        <f>INDEX('P-07 HACCP score'!$C$3:$E$6,MATCH(Y327,'P-07 HACCP score'!$B$3:$B$6,0),MATCH('D-14 Ernst'!P$2,'P-07 HACCP score'!$C$2:$E$2,0))</f>
        <v>0</v>
      </c>
      <c r="BH327" s="6">
        <f>INDEX('P-07 HACCP score'!$C$3:$E$6,MATCH(Z327,'P-07 HACCP score'!$B$3:$B$6,0),MATCH('D-14 Ernst'!Q$2,'P-07 HACCP score'!$C$2:$E$2,0))</f>
        <v>0</v>
      </c>
      <c r="BI327" s="6">
        <f>INDEX('P-07 HACCP score'!$C$3:$E$6,MATCH(AA327,'P-07 HACCP score'!$B$3:$B$6,0),MATCH('D-14 Ernst'!R$2,'P-07 HACCP score'!$C$2:$E$2,0))</f>
        <v>0</v>
      </c>
      <c r="BJ327" s="6">
        <f>INDEX('P-07 HACCP score'!$C$3:$E$6,MATCH(AB327,'P-07 HACCP score'!$B$3:$B$6,0),MATCH('D-14 Ernst'!S$2,'P-07 HACCP score'!$C$2:$E$2,0))</f>
        <v>2</v>
      </c>
      <c r="BK327" s="6">
        <f>INDEX('P-07 HACCP score'!$C$3:$E$6,MATCH(AC327,'P-07 HACCP score'!$B$3:$B$6,0),MATCH('D-14 Ernst'!T$2,'P-07 HACCP score'!$C$2:$E$2,0))</f>
        <v>0</v>
      </c>
      <c r="BL327" s="6">
        <f>INDEX('P-07 HACCP score'!$C$3:$E$6,MATCH(AD327,'P-07 HACCP score'!$B$3:$B$6,0),MATCH('D-14 Ernst'!U$2,'P-07 HACCP score'!$C$2:$E$2,0))</f>
        <v>0</v>
      </c>
      <c r="BM327" s="6">
        <f>INDEX('P-07 HACCP score'!$C$3:$E$6,MATCH(AE327,'P-07 HACCP score'!$B$3:$B$6,0),MATCH('D-14 Ernst'!V$2,'P-07 HACCP score'!$C$2:$E$2,0))</f>
        <v>0</v>
      </c>
      <c r="BN327" s="6">
        <f>INDEX('P-07 HACCP score'!$C$3:$E$6,MATCH(AF327,'P-07 HACCP score'!$B$3:$B$6,0),MATCH('D-14 Ernst'!W$2,'P-07 HACCP score'!$C$2:$E$2,0))</f>
        <v>0</v>
      </c>
    </row>
    <row r="328" spans="1:66" x14ac:dyDescent="0.25">
      <c r="A328" s="26" t="s">
        <v>666</v>
      </c>
      <c r="B328" s="25" t="s">
        <v>667</v>
      </c>
      <c r="C328" s="28" t="s">
        <v>476</v>
      </c>
      <c r="D328" s="27" t="s">
        <v>175</v>
      </c>
      <c r="E328" s="8" t="s">
        <v>33</v>
      </c>
      <c r="F328" s="9" t="s">
        <v>54</v>
      </c>
      <c r="G328" s="9"/>
      <c r="H328" s="10"/>
      <c r="I328" s="10"/>
      <c r="J328" s="10"/>
      <c r="K328" s="10"/>
      <c r="L328" s="10"/>
      <c r="M328" s="9"/>
      <c r="N328" s="9" t="s">
        <v>33</v>
      </c>
      <c r="O328" s="9" t="s">
        <v>38</v>
      </c>
      <c r="P328" s="9" t="s">
        <v>38</v>
      </c>
      <c r="Q328" s="9" t="s">
        <v>38</v>
      </c>
      <c r="R328" s="9" t="s">
        <v>33</v>
      </c>
      <c r="S328" s="9"/>
      <c r="T328" s="9"/>
      <c r="U328" s="9"/>
      <c r="V328" s="9"/>
      <c r="W328" s="9"/>
      <c r="X328" s="9"/>
      <c r="Y328" s="9"/>
      <c r="Z328" s="9"/>
      <c r="AA328" s="9"/>
      <c r="AB328" s="9"/>
      <c r="AC328" s="9"/>
      <c r="AD328" s="9"/>
      <c r="AE328" s="9"/>
      <c r="AF328" s="7"/>
      <c r="AG328" s="11">
        <f t="shared" si="35"/>
        <v>1</v>
      </c>
      <c r="AH328" s="12">
        <f t="shared" si="36"/>
        <v>3</v>
      </c>
      <c r="AI328" s="13" t="str">
        <f t="shared" si="37"/>
        <v>HOOG</v>
      </c>
      <c r="AJ328" s="33" t="str">
        <f t="shared" si="38"/>
        <v>N</v>
      </c>
      <c r="AK328" s="14" t="str">
        <f t="shared" si="39"/>
        <v>HOOG</v>
      </c>
      <c r="AL328" s="8" t="s">
        <v>38</v>
      </c>
      <c r="AM328" s="9" t="s">
        <v>34</v>
      </c>
      <c r="AN328" s="9" t="s">
        <v>35</v>
      </c>
      <c r="AO328" s="18" t="str">
        <f t="shared" si="40"/>
        <v>J</v>
      </c>
      <c r="AP328" s="15" t="str">
        <f t="shared" si="41"/>
        <v>HOOG</v>
      </c>
      <c r="AQ328" s="6">
        <f>INDEX('P-07 HACCP score'!$C$3:$E$6,MATCH(E328,'P-07 HACCP score'!$B$3:$B$6,0),MATCH('D-14 Ernst'!A$2,'P-07 HACCP score'!$C$2:$E$2,0))</f>
        <v>2</v>
      </c>
      <c r="AR328" s="6">
        <f>INDEX('P-07 HACCP score'!$C$3:$E$6,MATCH(F328,'P-07 HACCP score'!$B$3:$B$6,0),MATCH('D-14 Ernst'!B$2,'P-07 HACCP score'!$C$2:$E$2,0))</f>
        <v>4</v>
      </c>
      <c r="AS328" s="6">
        <f>INDEX('P-07 HACCP score'!$C$3:$E$6,MATCH(G328,'P-07 HACCP score'!$B$3:$B$6,0),MATCH('D-14 Ernst'!C$2,'P-07 HACCP score'!$C$2:$E$2,0))</f>
        <v>0</v>
      </c>
      <c r="AT328" s="6">
        <f>INDEX('P-07 HACCP score'!$C$3:$E$6,MATCH(M328,'P-07 HACCP score'!$B$3:$B$6,0),MATCH('D-14 Ernst'!D$2,'P-07 HACCP score'!$C$2:$E$2,0))</f>
        <v>0</v>
      </c>
      <c r="AU328" s="6">
        <f>INDEX('P-07 HACCP score'!$C$3:$E$6,MATCH(N328,'P-07 HACCP score'!$B$3:$B$6,0),MATCH('D-14 Ernst'!E$2,'P-07 HACCP score'!$C$2:$E$2,0))</f>
        <v>2</v>
      </c>
      <c r="AV328" s="6">
        <f>INDEX('P-07 HACCP score'!$C$3:$E$6,MATCH(O328,'P-07 HACCP score'!$B$3:$B$6,0),MATCH('D-14 Ernst'!F$2,'P-07 HACCP score'!$C$2:$E$2,0))</f>
        <v>4</v>
      </c>
      <c r="AW328" s="6">
        <f>INDEX('P-07 HACCP score'!$C$3:$E$6,MATCH(P328,'P-07 HACCP score'!$B$3:$B$6,0),MATCH('D-14 Ernst'!G$2,'P-07 HACCP score'!$C$2:$E$2,0))</f>
        <v>3</v>
      </c>
      <c r="AX328" s="6">
        <f>INDEX('P-07 HACCP score'!$C$3:$E$6,MATCH(Q328,'P-07 HACCP score'!$B$3:$B$6,0),MATCH('D-14 Ernst'!H$2,'P-07 HACCP score'!$C$2:$E$2,0))</f>
        <v>4</v>
      </c>
      <c r="AY328" s="6">
        <f>INDEX('P-07 HACCP score'!$C$3:$E$6,MATCH(R328,'P-07 HACCP score'!$B$3:$B$6,0),MATCH('D-14 Ernst'!I$2,'P-07 HACCP score'!$C$2:$E$2,0))</f>
        <v>2</v>
      </c>
      <c r="AZ328" s="6">
        <f>INDEX('P-07 HACCP score'!$C$3:$E$6,MATCH(S328,'P-07 HACCP score'!$B$3:$B$6,0),MATCH('D-14 Ernst'!J$2,'P-07 HACCP score'!$C$2:$E$2,0))</f>
        <v>0</v>
      </c>
      <c r="BA328" s="6">
        <f>INDEX('P-07 HACCP score'!$C$3:$E$6,MATCH(T328,'P-07 HACCP score'!$B$3:$B$6,0),MATCH('D-14 Ernst'!K$2,'P-07 HACCP score'!$C$2:$E$2,0))</f>
        <v>0</v>
      </c>
      <c r="BB328" s="6" t="e">
        <f>INDEX('P-07 HACCP score'!$C$3:$E$6,MATCH(#REF!,'P-07 HACCP score'!$B$3:$B$6,0),MATCH('D-14 Ernst'!#REF!,'P-07 HACCP score'!$C$2:$E$2,0))</f>
        <v>#REF!</v>
      </c>
      <c r="BC328" s="6">
        <f>INDEX('P-07 HACCP score'!$C$3:$E$6,MATCH(U328,'P-07 HACCP score'!$B$3:$B$6,0),MATCH('D-14 Ernst'!L$2,'P-07 HACCP score'!$C$2:$E$2,0))</f>
        <v>0</v>
      </c>
      <c r="BD328" s="6">
        <f>INDEX('P-07 HACCP score'!$C$3:$E$6,MATCH(V328,'P-07 HACCP score'!$B$3:$B$6,0),MATCH('D-14 Ernst'!M$2,'P-07 HACCP score'!$C$2:$E$2,0))</f>
        <v>0</v>
      </c>
      <c r="BE328" s="6">
        <f>INDEX('P-07 HACCP score'!$C$3:$E$6,MATCH(W328,'P-07 HACCP score'!$B$3:$B$6,0),MATCH('D-14 Ernst'!N$2,'P-07 HACCP score'!$C$2:$E$2,0))</f>
        <v>0</v>
      </c>
      <c r="BF328" s="6">
        <f>INDEX('P-07 HACCP score'!$C$3:$E$6,MATCH(X328,'P-07 HACCP score'!$B$3:$B$6,0),MATCH('D-14 Ernst'!O$2,'P-07 HACCP score'!$C$2:$E$2,0))</f>
        <v>0</v>
      </c>
      <c r="BG328" s="6">
        <f>INDEX('P-07 HACCP score'!$C$3:$E$6,MATCH(Y328,'P-07 HACCP score'!$B$3:$B$6,0),MATCH('D-14 Ernst'!P$2,'P-07 HACCP score'!$C$2:$E$2,0))</f>
        <v>0</v>
      </c>
      <c r="BH328" s="6">
        <f>INDEX('P-07 HACCP score'!$C$3:$E$6,MATCH(Z328,'P-07 HACCP score'!$B$3:$B$6,0),MATCH('D-14 Ernst'!Q$2,'P-07 HACCP score'!$C$2:$E$2,0))</f>
        <v>0</v>
      </c>
      <c r="BI328" s="6">
        <f>INDEX('P-07 HACCP score'!$C$3:$E$6,MATCH(AA328,'P-07 HACCP score'!$B$3:$B$6,0),MATCH('D-14 Ernst'!R$2,'P-07 HACCP score'!$C$2:$E$2,0))</f>
        <v>0</v>
      </c>
      <c r="BJ328" s="6">
        <f>INDEX('P-07 HACCP score'!$C$3:$E$6,MATCH(AB328,'P-07 HACCP score'!$B$3:$B$6,0),MATCH('D-14 Ernst'!S$2,'P-07 HACCP score'!$C$2:$E$2,0))</f>
        <v>0</v>
      </c>
      <c r="BK328" s="6">
        <f>INDEX('P-07 HACCP score'!$C$3:$E$6,MATCH(AC328,'P-07 HACCP score'!$B$3:$B$6,0),MATCH('D-14 Ernst'!T$2,'P-07 HACCP score'!$C$2:$E$2,0))</f>
        <v>0</v>
      </c>
      <c r="BL328" s="6">
        <f>INDEX('P-07 HACCP score'!$C$3:$E$6,MATCH(AD328,'P-07 HACCP score'!$B$3:$B$6,0),MATCH('D-14 Ernst'!U$2,'P-07 HACCP score'!$C$2:$E$2,0))</f>
        <v>0</v>
      </c>
      <c r="BM328" s="6">
        <f>INDEX('P-07 HACCP score'!$C$3:$E$6,MATCH(AE328,'P-07 HACCP score'!$B$3:$B$6,0),MATCH('D-14 Ernst'!V$2,'P-07 HACCP score'!$C$2:$E$2,0))</f>
        <v>0</v>
      </c>
      <c r="BN328" s="6">
        <f>INDEX('P-07 HACCP score'!$C$3:$E$6,MATCH(AF328,'P-07 HACCP score'!$B$3:$B$6,0),MATCH('D-14 Ernst'!W$2,'P-07 HACCP score'!$C$2:$E$2,0))</f>
        <v>0</v>
      </c>
    </row>
    <row r="329" spans="1:66" x14ac:dyDescent="0.25">
      <c r="A329" s="26" t="s">
        <v>668</v>
      </c>
      <c r="B329" s="25" t="s">
        <v>669</v>
      </c>
      <c r="C329" s="28" t="s">
        <v>1313</v>
      </c>
      <c r="D329" s="27" t="s">
        <v>175</v>
      </c>
      <c r="E329" s="8"/>
      <c r="F329" s="9"/>
      <c r="G329" s="9"/>
      <c r="H329" s="10"/>
      <c r="I329" s="10"/>
      <c r="J329" s="10"/>
      <c r="K329" s="10"/>
      <c r="L329" s="10"/>
      <c r="M329" s="9"/>
      <c r="N329" s="9"/>
      <c r="O329" s="9"/>
      <c r="P329" s="9"/>
      <c r="Q329" s="9"/>
      <c r="R329" s="9"/>
      <c r="S329" s="9"/>
      <c r="T329" s="9"/>
      <c r="U329" s="9"/>
      <c r="V329" s="9"/>
      <c r="W329" s="9"/>
      <c r="X329" s="9"/>
      <c r="Y329" s="9"/>
      <c r="Z329" s="9"/>
      <c r="AA329" s="9"/>
      <c r="AB329" s="9"/>
      <c r="AC329" s="9"/>
      <c r="AD329" s="9"/>
      <c r="AE329" s="9"/>
      <c r="AF329" s="7"/>
      <c r="AG329" s="11">
        <f t="shared" si="35"/>
        <v>0</v>
      </c>
      <c r="AH329" s="12">
        <f t="shared" si="36"/>
        <v>0</v>
      </c>
      <c r="AI329" s="13" t="str">
        <f t="shared" si="37"/>
        <v>LAAG</v>
      </c>
      <c r="AJ329" s="33" t="str">
        <f t="shared" si="38"/>
        <v>N</v>
      </c>
      <c r="AK329" s="14" t="str">
        <f t="shared" si="39"/>
        <v>LAAG</v>
      </c>
      <c r="AL329" s="8" t="s">
        <v>38</v>
      </c>
      <c r="AM329" s="9" t="s">
        <v>39</v>
      </c>
      <c r="AN329" s="9" t="s">
        <v>35</v>
      </c>
      <c r="AO329" s="18" t="str">
        <f t="shared" si="40"/>
        <v>N</v>
      </c>
      <c r="AP329" s="15" t="str">
        <f t="shared" si="41"/>
        <v>LAAG</v>
      </c>
      <c r="AQ329" s="6">
        <f>INDEX('P-07 HACCP score'!$C$3:$E$6,MATCH(E329,'P-07 HACCP score'!$B$3:$B$6,0),MATCH('D-14 Ernst'!A$2,'P-07 HACCP score'!$C$2:$E$2,0))</f>
        <v>0</v>
      </c>
      <c r="AR329" s="6">
        <f>INDEX('P-07 HACCP score'!$C$3:$E$6,MATCH(F329,'P-07 HACCP score'!$B$3:$B$6,0),MATCH('D-14 Ernst'!B$2,'P-07 HACCP score'!$C$2:$E$2,0))</f>
        <v>0</v>
      </c>
      <c r="AS329" s="6">
        <f>INDEX('P-07 HACCP score'!$C$3:$E$6,MATCH(G329,'P-07 HACCP score'!$B$3:$B$6,0),MATCH('D-14 Ernst'!C$2,'P-07 HACCP score'!$C$2:$E$2,0))</f>
        <v>0</v>
      </c>
      <c r="AT329" s="6">
        <f>INDEX('P-07 HACCP score'!$C$3:$E$6,MATCH(M329,'P-07 HACCP score'!$B$3:$B$6,0),MATCH('D-14 Ernst'!D$2,'P-07 HACCP score'!$C$2:$E$2,0))</f>
        <v>0</v>
      </c>
      <c r="AU329" s="6">
        <f>INDEX('P-07 HACCP score'!$C$3:$E$6,MATCH(N329,'P-07 HACCP score'!$B$3:$B$6,0),MATCH('D-14 Ernst'!E$2,'P-07 HACCP score'!$C$2:$E$2,0))</f>
        <v>0</v>
      </c>
      <c r="AV329" s="6">
        <f>INDEX('P-07 HACCP score'!$C$3:$E$6,MATCH(O329,'P-07 HACCP score'!$B$3:$B$6,0),MATCH('D-14 Ernst'!F$2,'P-07 HACCP score'!$C$2:$E$2,0))</f>
        <v>0</v>
      </c>
      <c r="AW329" s="6">
        <f>INDEX('P-07 HACCP score'!$C$3:$E$6,MATCH(P329,'P-07 HACCP score'!$B$3:$B$6,0),MATCH('D-14 Ernst'!G$2,'P-07 HACCP score'!$C$2:$E$2,0))</f>
        <v>0</v>
      </c>
      <c r="AX329" s="6">
        <f>INDEX('P-07 HACCP score'!$C$3:$E$6,MATCH(Q329,'P-07 HACCP score'!$B$3:$B$6,0),MATCH('D-14 Ernst'!H$2,'P-07 HACCP score'!$C$2:$E$2,0))</f>
        <v>0</v>
      </c>
      <c r="AY329" s="6">
        <f>INDEX('P-07 HACCP score'!$C$3:$E$6,MATCH(R329,'P-07 HACCP score'!$B$3:$B$6,0),MATCH('D-14 Ernst'!I$2,'P-07 HACCP score'!$C$2:$E$2,0))</f>
        <v>0</v>
      </c>
      <c r="AZ329" s="6">
        <f>INDEX('P-07 HACCP score'!$C$3:$E$6,MATCH(S329,'P-07 HACCP score'!$B$3:$B$6,0),MATCH('D-14 Ernst'!J$2,'P-07 HACCP score'!$C$2:$E$2,0))</f>
        <v>0</v>
      </c>
      <c r="BA329" s="6">
        <f>INDEX('P-07 HACCP score'!$C$3:$E$6,MATCH(T329,'P-07 HACCP score'!$B$3:$B$6,0),MATCH('D-14 Ernst'!K$2,'P-07 HACCP score'!$C$2:$E$2,0))</f>
        <v>0</v>
      </c>
      <c r="BB329" s="6" t="e">
        <f>INDEX('P-07 HACCP score'!$C$3:$E$6,MATCH(#REF!,'P-07 HACCP score'!$B$3:$B$6,0),MATCH('D-14 Ernst'!#REF!,'P-07 HACCP score'!$C$2:$E$2,0))</f>
        <v>#REF!</v>
      </c>
      <c r="BC329" s="6">
        <f>INDEX('P-07 HACCP score'!$C$3:$E$6,MATCH(U329,'P-07 HACCP score'!$B$3:$B$6,0),MATCH('D-14 Ernst'!L$2,'P-07 HACCP score'!$C$2:$E$2,0))</f>
        <v>0</v>
      </c>
      <c r="BD329" s="6">
        <f>INDEX('P-07 HACCP score'!$C$3:$E$6,MATCH(V329,'P-07 HACCP score'!$B$3:$B$6,0),MATCH('D-14 Ernst'!M$2,'P-07 HACCP score'!$C$2:$E$2,0))</f>
        <v>0</v>
      </c>
      <c r="BE329" s="6">
        <f>INDEX('P-07 HACCP score'!$C$3:$E$6,MATCH(W329,'P-07 HACCP score'!$B$3:$B$6,0),MATCH('D-14 Ernst'!N$2,'P-07 HACCP score'!$C$2:$E$2,0))</f>
        <v>0</v>
      </c>
      <c r="BF329" s="6">
        <f>INDEX('P-07 HACCP score'!$C$3:$E$6,MATCH(X329,'P-07 HACCP score'!$B$3:$B$6,0),MATCH('D-14 Ernst'!O$2,'P-07 HACCP score'!$C$2:$E$2,0))</f>
        <v>0</v>
      </c>
      <c r="BG329" s="6">
        <f>INDEX('P-07 HACCP score'!$C$3:$E$6,MATCH(Y329,'P-07 HACCP score'!$B$3:$B$6,0),MATCH('D-14 Ernst'!P$2,'P-07 HACCP score'!$C$2:$E$2,0))</f>
        <v>0</v>
      </c>
      <c r="BH329" s="6">
        <f>INDEX('P-07 HACCP score'!$C$3:$E$6,MATCH(Z329,'P-07 HACCP score'!$B$3:$B$6,0),MATCH('D-14 Ernst'!Q$2,'P-07 HACCP score'!$C$2:$E$2,0))</f>
        <v>0</v>
      </c>
      <c r="BI329" s="6">
        <f>INDEX('P-07 HACCP score'!$C$3:$E$6,MATCH(AA329,'P-07 HACCP score'!$B$3:$B$6,0),MATCH('D-14 Ernst'!R$2,'P-07 HACCP score'!$C$2:$E$2,0))</f>
        <v>0</v>
      </c>
      <c r="BJ329" s="6">
        <f>INDEX('P-07 HACCP score'!$C$3:$E$6,MATCH(AB329,'P-07 HACCP score'!$B$3:$B$6,0),MATCH('D-14 Ernst'!S$2,'P-07 HACCP score'!$C$2:$E$2,0))</f>
        <v>0</v>
      </c>
      <c r="BK329" s="6">
        <f>INDEX('P-07 HACCP score'!$C$3:$E$6,MATCH(AC329,'P-07 HACCP score'!$B$3:$B$6,0),MATCH('D-14 Ernst'!T$2,'P-07 HACCP score'!$C$2:$E$2,0))</f>
        <v>0</v>
      </c>
      <c r="BL329" s="6">
        <f>INDEX('P-07 HACCP score'!$C$3:$E$6,MATCH(AD329,'P-07 HACCP score'!$B$3:$B$6,0),MATCH('D-14 Ernst'!U$2,'P-07 HACCP score'!$C$2:$E$2,0))</f>
        <v>0</v>
      </c>
      <c r="BM329" s="6">
        <f>INDEX('P-07 HACCP score'!$C$3:$E$6,MATCH(AE329,'P-07 HACCP score'!$B$3:$B$6,0),MATCH('D-14 Ernst'!V$2,'P-07 HACCP score'!$C$2:$E$2,0))</f>
        <v>0</v>
      </c>
      <c r="BN329" s="6">
        <f>INDEX('P-07 HACCP score'!$C$3:$E$6,MATCH(AF329,'P-07 HACCP score'!$B$3:$B$6,0),MATCH('D-14 Ernst'!W$2,'P-07 HACCP score'!$C$2:$E$2,0))</f>
        <v>0</v>
      </c>
    </row>
    <row r="330" spans="1:66" x14ac:dyDescent="0.25">
      <c r="A330" s="26" t="s">
        <v>670</v>
      </c>
      <c r="B330" s="25" t="s">
        <v>671</v>
      </c>
      <c r="C330" s="28" t="s">
        <v>1313</v>
      </c>
      <c r="D330" s="27" t="s">
        <v>175</v>
      </c>
      <c r="E330" s="8"/>
      <c r="F330" s="9"/>
      <c r="G330" s="9"/>
      <c r="H330" s="10"/>
      <c r="I330" s="10"/>
      <c r="J330" s="10"/>
      <c r="K330" s="10"/>
      <c r="L330" s="10"/>
      <c r="M330" s="9"/>
      <c r="N330" s="9"/>
      <c r="O330" s="9" t="s">
        <v>33</v>
      </c>
      <c r="P330" s="9" t="s">
        <v>33</v>
      </c>
      <c r="Q330" s="9" t="s">
        <v>33</v>
      </c>
      <c r="R330" s="9"/>
      <c r="S330" s="9"/>
      <c r="T330" s="9"/>
      <c r="U330" s="9"/>
      <c r="V330" s="9"/>
      <c r="W330" s="9"/>
      <c r="X330" s="9"/>
      <c r="Y330" s="9"/>
      <c r="Z330" s="9"/>
      <c r="AA330" s="9"/>
      <c r="AB330" s="9"/>
      <c r="AC330" s="9"/>
      <c r="AD330" s="9"/>
      <c r="AE330" s="9"/>
      <c r="AF330" s="7"/>
      <c r="AG330" s="11">
        <f t="shared" si="35"/>
        <v>1</v>
      </c>
      <c r="AH330" s="12">
        <f t="shared" si="36"/>
        <v>0</v>
      </c>
      <c r="AI330" s="13" t="str">
        <f t="shared" si="37"/>
        <v>LAAG</v>
      </c>
      <c r="AJ330" s="33" t="str">
        <f t="shared" si="38"/>
        <v>N</v>
      </c>
      <c r="AK330" s="14" t="str">
        <f t="shared" si="39"/>
        <v>LAAG</v>
      </c>
      <c r="AL330" s="8" t="s">
        <v>33</v>
      </c>
      <c r="AM330" s="9" t="s">
        <v>39</v>
      </c>
      <c r="AN330" s="9" t="s">
        <v>35</v>
      </c>
      <c r="AO330" s="18" t="str">
        <f t="shared" si="40"/>
        <v>N</v>
      </c>
      <c r="AP330" s="15" t="str">
        <f t="shared" si="41"/>
        <v>LAAG</v>
      </c>
      <c r="AQ330" s="6">
        <f>INDEX('P-07 HACCP score'!$C$3:$E$6,MATCH(E330,'P-07 HACCP score'!$B$3:$B$6,0),MATCH('D-14 Ernst'!A$2,'P-07 HACCP score'!$C$2:$E$2,0))</f>
        <v>0</v>
      </c>
      <c r="AR330" s="6">
        <f>INDEX('P-07 HACCP score'!$C$3:$E$6,MATCH(F330,'P-07 HACCP score'!$B$3:$B$6,0),MATCH('D-14 Ernst'!B$2,'P-07 HACCP score'!$C$2:$E$2,0))</f>
        <v>0</v>
      </c>
      <c r="AS330" s="6">
        <f>INDEX('P-07 HACCP score'!$C$3:$E$6,MATCH(G330,'P-07 HACCP score'!$B$3:$B$6,0),MATCH('D-14 Ernst'!C$2,'P-07 HACCP score'!$C$2:$E$2,0))</f>
        <v>0</v>
      </c>
      <c r="AT330" s="6">
        <f>INDEX('P-07 HACCP score'!$C$3:$E$6,MATCH(M330,'P-07 HACCP score'!$B$3:$B$6,0),MATCH('D-14 Ernst'!D$2,'P-07 HACCP score'!$C$2:$E$2,0))</f>
        <v>0</v>
      </c>
      <c r="AU330" s="6">
        <f>INDEX('P-07 HACCP score'!$C$3:$E$6,MATCH(N330,'P-07 HACCP score'!$B$3:$B$6,0),MATCH('D-14 Ernst'!E$2,'P-07 HACCP score'!$C$2:$E$2,0))</f>
        <v>0</v>
      </c>
      <c r="AV330" s="6">
        <f>INDEX('P-07 HACCP score'!$C$3:$E$6,MATCH(O330,'P-07 HACCP score'!$B$3:$B$6,0),MATCH('D-14 Ernst'!F$2,'P-07 HACCP score'!$C$2:$E$2,0))</f>
        <v>3</v>
      </c>
      <c r="AW330" s="6">
        <f>INDEX('P-07 HACCP score'!$C$3:$E$6,MATCH(P330,'P-07 HACCP score'!$B$3:$B$6,0),MATCH('D-14 Ernst'!G$2,'P-07 HACCP score'!$C$2:$E$2,0))</f>
        <v>1</v>
      </c>
      <c r="AX330" s="6">
        <f>INDEX('P-07 HACCP score'!$C$3:$E$6,MATCH(Q330,'P-07 HACCP score'!$B$3:$B$6,0),MATCH('D-14 Ernst'!H$2,'P-07 HACCP score'!$C$2:$E$2,0))</f>
        <v>2</v>
      </c>
      <c r="AY330" s="6">
        <f>INDEX('P-07 HACCP score'!$C$3:$E$6,MATCH(R330,'P-07 HACCP score'!$B$3:$B$6,0),MATCH('D-14 Ernst'!I$2,'P-07 HACCP score'!$C$2:$E$2,0))</f>
        <v>0</v>
      </c>
      <c r="AZ330" s="6">
        <f>INDEX('P-07 HACCP score'!$C$3:$E$6,MATCH(S330,'P-07 HACCP score'!$B$3:$B$6,0),MATCH('D-14 Ernst'!J$2,'P-07 HACCP score'!$C$2:$E$2,0))</f>
        <v>0</v>
      </c>
      <c r="BA330" s="6">
        <f>INDEX('P-07 HACCP score'!$C$3:$E$6,MATCH(T330,'P-07 HACCP score'!$B$3:$B$6,0),MATCH('D-14 Ernst'!K$2,'P-07 HACCP score'!$C$2:$E$2,0))</f>
        <v>0</v>
      </c>
      <c r="BB330" s="6" t="e">
        <f>INDEX('P-07 HACCP score'!$C$3:$E$6,MATCH(#REF!,'P-07 HACCP score'!$B$3:$B$6,0),MATCH('D-14 Ernst'!#REF!,'P-07 HACCP score'!$C$2:$E$2,0))</f>
        <v>#REF!</v>
      </c>
      <c r="BC330" s="6">
        <f>INDEX('P-07 HACCP score'!$C$3:$E$6,MATCH(U330,'P-07 HACCP score'!$B$3:$B$6,0),MATCH('D-14 Ernst'!L$2,'P-07 HACCP score'!$C$2:$E$2,0))</f>
        <v>0</v>
      </c>
      <c r="BD330" s="6">
        <f>INDEX('P-07 HACCP score'!$C$3:$E$6,MATCH(V330,'P-07 HACCP score'!$B$3:$B$6,0),MATCH('D-14 Ernst'!M$2,'P-07 HACCP score'!$C$2:$E$2,0))</f>
        <v>0</v>
      </c>
      <c r="BE330" s="6">
        <f>INDEX('P-07 HACCP score'!$C$3:$E$6,MATCH(W330,'P-07 HACCP score'!$B$3:$B$6,0),MATCH('D-14 Ernst'!N$2,'P-07 HACCP score'!$C$2:$E$2,0))</f>
        <v>0</v>
      </c>
      <c r="BF330" s="6">
        <f>INDEX('P-07 HACCP score'!$C$3:$E$6,MATCH(X330,'P-07 HACCP score'!$B$3:$B$6,0),MATCH('D-14 Ernst'!O$2,'P-07 HACCP score'!$C$2:$E$2,0))</f>
        <v>0</v>
      </c>
      <c r="BG330" s="6">
        <f>INDEX('P-07 HACCP score'!$C$3:$E$6,MATCH(Y330,'P-07 HACCP score'!$B$3:$B$6,0),MATCH('D-14 Ernst'!P$2,'P-07 HACCP score'!$C$2:$E$2,0))</f>
        <v>0</v>
      </c>
      <c r="BH330" s="6">
        <f>INDEX('P-07 HACCP score'!$C$3:$E$6,MATCH(Z330,'P-07 HACCP score'!$B$3:$B$6,0),MATCH('D-14 Ernst'!Q$2,'P-07 HACCP score'!$C$2:$E$2,0))</f>
        <v>0</v>
      </c>
      <c r="BI330" s="6">
        <f>INDEX('P-07 HACCP score'!$C$3:$E$6,MATCH(AA330,'P-07 HACCP score'!$B$3:$B$6,0),MATCH('D-14 Ernst'!R$2,'P-07 HACCP score'!$C$2:$E$2,0))</f>
        <v>0</v>
      </c>
      <c r="BJ330" s="6">
        <f>INDEX('P-07 HACCP score'!$C$3:$E$6,MATCH(AB330,'P-07 HACCP score'!$B$3:$B$6,0),MATCH('D-14 Ernst'!S$2,'P-07 HACCP score'!$C$2:$E$2,0))</f>
        <v>0</v>
      </c>
      <c r="BK330" s="6">
        <f>INDEX('P-07 HACCP score'!$C$3:$E$6,MATCH(AC330,'P-07 HACCP score'!$B$3:$B$6,0),MATCH('D-14 Ernst'!T$2,'P-07 HACCP score'!$C$2:$E$2,0))</f>
        <v>0</v>
      </c>
      <c r="BL330" s="6">
        <f>INDEX('P-07 HACCP score'!$C$3:$E$6,MATCH(AD330,'P-07 HACCP score'!$B$3:$B$6,0),MATCH('D-14 Ernst'!U$2,'P-07 HACCP score'!$C$2:$E$2,0))</f>
        <v>0</v>
      </c>
      <c r="BM330" s="6">
        <f>INDEX('P-07 HACCP score'!$C$3:$E$6,MATCH(AE330,'P-07 HACCP score'!$B$3:$B$6,0),MATCH('D-14 Ernst'!V$2,'P-07 HACCP score'!$C$2:$E$2,0))</f>
        <v>0</v>
      </c>
      <c r="BN330" s="6">
        <f>INDEX('P-07 HACCP score'!$C$3:$E$6,MATCH(AF330,'P-07 HACCP score'!$B$3:$B$6,0),MATCH('D-14 Ernst'!W$2,'P-07 HACCP score'!$C$2:$E$2,0))</f>
        <v>0</v>
      </c>
    </row>
    <row r="331" spans="1:66" x14ac:dyDescent="0.25">
      <c r="A331" s="26" t="s">
        <v>672</v>
      </c>
      <c r="B331" s="25" t="s">
        <v>673</v>
      </c>
      <c r="C331" s="28" t="s">
        <v>174</v>
      </c>
      <c r="D331" s="27" t="s">
        <v>479</v>
      </c>
      <c r="E331" s="8"/>
      <c r="F331" s="9"/>
      <c r="G331" s="9"/>
      <c r="H331" s="10"/>
      <c r="I331" s="10"/>
      <c r="J331" s="10"/>
      <c r="K331" s="10"/>
      <c r="L331" s="10"/>
      <c r="M331" s="9"/>
      <c r="N331" s="9"/>
      <c r="O331" s="9"/>
      <c r="P331" s="9"/>
      <c r="Q331" s="9"/>
      <c r="R331" s="9"/>
      <c r="S331" s="9"/>
      <c r="T331" s="9"/>
      <c r="U331" s="9"/>
      <c r="V331" s="9"/>
      <c r="W331" s="9"/>
      <c r="X331" s="9"/>
      <c r="Y331" s="9"/>
      <c r="Z331" s="9"/>
      <c r="AA331" s="9"/>
      <c r="AB331" s="9"/>
      <c r="AC331" s="9"/>
      <c r="AD331" s="9"/>
      <c r="AE331" s="9"/>
      <c r="AF331" s="7"/>
      <c r="AG331" s="11">
        <f t="shared" si="35"/>
        <v>0</v>
      </c>
      <c r="AH331" s="12">
        <f t="shared" si="36"/>
        <v>0</v>
      </c>
      <c r="AI331" s="13" t="str">
        <f t="shared" si="37"/>
        <v>LAAG</v>
      </c>
      <c r="AJ331" s="33" t="str">
        <f t="shared" si="38"/>
        <v>N</v>
      </c>
      <c r="AK331" s="14" t="str">
        <f t="shared" si="39"/>
        <v>LAAG</v>
      </c>
      <c r="AL331" s="8" t="s">
        <v>33</v>
      </c>
      <c r="AM331" s="9" t="s">
        <v>34</v>
      </c>
      <c r="AN331" s="9" t="s">
        <v>35</v>
      </c>
      <c r="AO331" s="18" t="str">
        <f t="shared" si="40"/>
        <v>N</v>
      </c>
      <c r="AP331" s="15" t="str">
        <f t="shared" si="41"/>
        <v>LAAG</v>
      </c>
      <c r="AQ331" s="6">
        <f>INDEX('P-07 HACCP score'!$C$3:$E$6,MATCH(E331,'P-07 HACCP score'!$B$3:$B$6,0),MATCH('D-14 Ernst'!A$2,'P-07 HACCP score'!$C$2:$E$2,0))</f>
        <v>0</v>
      </c>
      <c r="AR331" s="6">
        <f>INDEX('P-07 HACCP score'!$C$3:$E$6,MATCH(F331,'P-07 HACCP score'!$B$3:$B$6,0),MATCH('D-14 Ernst'!B$2,'P-07 HACCP score'!$C$2:$E$2,0))</f>
        <v>0</v>
      </c>
      <c r="AS331" s="6">
        <f>INDEX('P-07 HACCP score'!$C$3:$E$6,MATCH(G331,'P-07 HACCP score'!$B$3:$B$6,0),MATCH('D-14 Ernst'!C$2,'P-07 HACCP score'!$C$2:$E$2,0))</f>
        <v>0</v>
      </c>
      <c r="AT331" s="6">
        <f>INDEX('P-07 HACCP score'!$C$3:$E$6,MATCH(M331,'P-07 HACCP score'!$B$3:$B$6,0),MATCH('D-14 Ernst'!D$2,'P-07 HACCP score'!$C$2:$E$2,0))</f>
        <v>0</v>
      </c>
      <c r="AU331" s="6">
        <f>INDEX('P-07 HACCP score'!$C$3:$E$6,MATCH(N331,'P-07 HACCP score'!$B$3:$B$6,0),MATCH('D-14 Ernst'!E$2,'P-07 HACCP score'!$C$2:$E$2,0))</f>
        <v>0</v>
      </c>
      <c r="AV331" s="6">
        <f>INDEX('P-07 HACCP score'!$C$3:$E$6,MATCH(O331,'P-07 HACCP score'!$B$3:$B$6,0),MATCH('D-14 Ernst'!F$2,'P-07 HACCP score'!$C$2:$E$2,0))</f>
        <v>0</v>
      </c>
      <c r="AW331" s="6">
        <f>INDEX('P-07 HACCP score'!$C$3:$E$6,MATCH(P331,'P-07 HACCP score'!$B$3:$B$6,0),MATCH('D-14 Ernst'!G$2,'P-07 HACCP score'!$C$2:$E$2,0))</f>
        <v>0</v>
      </c>
      <c r="AX331" s="6">
        <f>INDEX('P-07 HACCP score'!$C$3:$E$6,MATCH(Q331,'P-07 HACCP score'!$B$3:$B$6,0),MATCH('D-14 Ernst'!H$2,'P-07 HACCP score'!$C$2:$E$2,0))</f>
        <v>0</v>
      </c>
      <c r="AY331" s="6">
        <f>INDEX('P-07 HACCP score'!$C$3:$E$6,MATCH(R331,'P-07 HACCP score'!$B$3:$B$6,0),MATCH('D-14 Ernst'!I$2,'P-07 HACCP score'!$C$2:$E$2,0))</f>
        <v>0</v>
      </c>
      <c r="AZ331" s="6">
        <f>INDEX('P-07 HACCP score'!$C$3:$E$6,MATCH(S331,'P-07 HACCP score'!$B$3:$B$6,0),MATCH('D-14 Ernst'!J$2,'P-07 HACCP score'!$C$2:$E$2,0))</f>
        <v>0</v>
      </c>
      <c r="BA331" s="6">
        <f>INDEX('P-07 HACCP score'!$C$3:$E$6,MATCH(T331,'P-07 HACCP score'!$B$3:$B$6,0),MATCH('D-14 Ernst'!K$2,'P-07 HACCP score'!$C$2:$E$2,0))</f>
        <v>0</v>
      </c>
      <c r="BB331" s="6" t="e">
        <f>INDEX('P-07 HACCP score'!$C$3:$E$6,MATCH(#REF!,'P-07 HACCP score'!$B$3:$B$6,0),MATCH('D-14 Ernst'!#REF!,'P-07 HACCP score'!$C$2:$E$2,0))</f>
        <v>#REF!</v>
      </c>
      <c r="BC331" s="6">
        <f>INDEX('P-07 HACCP score'!$C$3:$E$6,MATCH(U331,'P-07 HACCP score'!$B$3:$B$6,0),MATCH('D-14 Ernst'!L$2,'P-07 HACCP score'!$C$2:$E$2,0))</f>
        <v>0</v>
      </c>
      <c r="BD331" s="6">
        <f>INDEX('P-07 HACCP score'!$C$3:$E$6,MATCH(V331,'P-07 HACCP score'!$B$3:$B$6,0),MATCH('D-14 Ernst'!M$2,'P-07 HACCP score'!$C$2:$E$2,0))</f>
        <v>0</v>
      </c>
      <c r="BE331" s="6">
        <f>INDEX('P-07 HACCP score'!$C$3:$E$6,MATCH(W331,'P-07 HACCP score'!$B$3:$B$6,0),MATCH('D-14 Ernst'!N$2,'P-07 HACCP score'!$C$2:$E$2,0))</f>
        <v>0</v>
      </c>
      <c r="BF331" s="6">
        <f>INDEX('P-07 HACCP score'!$C$3:$E$6,MATCH(X331,'P-07 HACCP score'!$B$3:$B$6,0),MATCH('D-14 Ernst'!O$2,'P-07 HACCP score'!$C$2:$E$2,0))</f>
        <v>0</v>
      </c>
      <c r="BG331" s="6">
        <f>INDEX('P-07 HACCP score'!$C$3:$E$6,MATCH(Y331,'P-07 HACCP score'!$B$3:$B$6,0),MATCH('D-14 Ernst'!P$2,'P-07 HACCP score'!$C$2:$E$2,0))</f>
        <v>0</v>
      </c>
      <c r="BH331" s="6">
        <f>INDEX('P-07 HACCP score'!$C$3:$E$6,MATCH(Z331,'P-07 HACCP score'!$B$3:$B$6,0),MATCH('D-14 Ernst'!Q$2,'P-07 HACCP score'!$C$2:$E$2,0))</f>
        <v>0</v>
      </c>
      <c r="BI331" s="6">
        <f>INDEX('P-07 HACCP score'!$C$3:$E$6,MATCH(AA331,'P-07 HACCP score'!$B$3:$B$6,0),MATCH('D-14 Ernst'!R$2,'P-07 HACCP score'!$C$2:$E$2,0))</f>
        <v>0</v>
      </c>
      <c r="BJ331" s="6">
        <f>INDEX('P-07 HACCP score'!$C$3:$E$6,MATCH(AB331,'P-07 HACCP score'!$B$3:$B$6,0),MATCH('D-14 Ernst'!S$2,'P-07 HACCP score'!$C$2:$E$2,0))</f>
        <v>0</v>
      </c>
      <c r="BK331" s="6">
        <f>INDEX('P-07 HACCP score'!$C$3:$E$6,MATCH(AC331,'P-07 HACCP score'!$B$3:$B$6,0),MATCH('D-14 Ernst'!T$2,'P-07 HACCP score'!$C$2:$E$2,0))</f>
        <v>0</v>
      </c>
      <c r="BL331" s="6">
        <f>INDEX('P-07 HACCP score'!$C$3:$E$6,MATCH(AD331,'P-07 HACCP score'!$B$3:$B$6,0),MATCH('D-14 Ernst'!U$2,'P-07 HACCP score'!$C$2:$E$2,0))</f>
        <v>0</v>
      </c>
      <c r="BM331" s="6">
        <f>INDEX('P-07 HACCP score'!$C$3:$E$6,MATCH(AE331,'P-07 HACCP score'!$B$3:$B$6,0),MATCH('D-14 Ernst'!V$2,'P-07 HACCP score'!$C$2:$E$2,0))</f>
        <v>0</v>
      </c>
      <c r="BN331" s="6">
        <f>INDEX('P-07 HACCP score'!$C$3:$E$6,MATCH(AF331,'P-07 HACCP score'!$B$3:$B$6,0),MATCH('D-14 Ernst'!W$2,'P-07 HACCP score'!$C$2:$E$2,0))</f>
        <v>0</v>
      </c>
    </row>
    <row r="332" spans="1:66" x14ac:dyDescent="0.25">
      <c r="A332" s="26" t="s">
        <v>674</v>
      </c>
      <c r="B332" s="25" t="s">
        <v>675</v>
      </c>
      <c r="C332" s="28" t="s">
        <v>174</v>
      </c>
      <c r="D332" s="27" t="s">
        <v>479</v>
      </c>
      <c r="E332" s="8"/>
      <c r="F332" s="9"/>
      <c r="G332" s="9"/>
      <c r="H332" s="10"/>
      <c r="I332" s="10"/>
      <c r="J332" s="10"/>
      <c r="K332" s="10"/>
      <c r="L332" s="10"/>
      <c r="M332" s="9"/>
      <c r="N332" s="9"/>
      <c r="O332" s="9"/>
      <c r="P332" s="9"/>
      <c r="Q332" s="9"/>
      <c r="R332" s="9"/>
      <c r="S332" s="9"/>
      <c r="T332" s="9"/>
      <c r="U332" s="9"/>
      <c r="V332" s="9"/>
      <c r="W332" s="9"/>
      <c r="X332" s="9"/>
      <c r="Y332" s="9"/>
      <c r="Z332" s="9"/>
      <c r="AA332" s="9"/>
      <c r="AB332" s="9"/>
      <c r="AC332" s="9"/>
      <c r="AD332" s="9"/>
      <c r="AE332" s="9"/>
      <c r="AF332" s="7"/>
      <c r="AG332" s="11">
        <f t="shared" si="35"/>
        <v>0</v>
      </c>
      <c r="AH332" s="12">
        <f t="shared" si="36"/>
        <v>0</v>
      </c>
      <c r="AI332" s="13" t="str">
        <f t="shared" si="37"/>
        <v>LAAG</v>
      </c>
      <c r="AJ332" s="33" t="str">
        <f t="shared" si="38"/>
        <v>N</v>
      </c>
      <c r="AK332" s="14" t="str">
        <f t="shared" si="39"/>
        <v>LAAG</v>
      </c>
      <c r="AL332" s="8" t="s">
        <v>33</v>
      </c>
      <c r="AM332" s="9" t="s">
        <v>34</v>
      </c>
      <c r="AN332" s="9" t="s">
        <v>35</v>
      </c>
      <c r="AO332" s="18" t="str">
        <f t="shared" si="40"/>
        <v>N</v>
      </c>
      <c r="AP332" s="15" t="str">
        <f t="shared" si="41"/>
        <v>LAAG</v>
      </c>
      <c r="AQ332" s="6">
        <f>INDEX('P-07 HACCP score'!$C$3:$E$6,MATCH(E332,'P-07 HACCP score'!$B$3:$B$6,0),MATCH('D-14 Ernst'!A$2,'P-07 HACCP score'!$C$2:$E$2,0))</f>
        <v>0</v>
      </c>
      <c r="AR332" s="6">
        <f>INDEX('P-07 HACCP score'!$C$3:$E$6,MATCH(F332,'P-07 HACCP score'!$B$3:$B$6,0),MATCH('D-14 Ernst'!B$2,'P-07 HACCP score'!$C$2:$E$2,0))</f>
        <v>0</v>
      </c>
      <c r="AS332" s="6">
        <f>INDEX('P-07 HACCP score'!$C$3:$E$6,MATCH(G332,'P-07 HACCP score'!$B$3:$B$6,0),MATCH('D-14 Ernst'!C$2,'P-07 HACCP score'!$C$2:$E$2,0))</f>
        <v>0</v>
      </c>
      <c r="AT332" s="6">
        <f>INDEX('P-07 HACCP score'!$C$3:$E$6,MATCH(M332,'P-07 HACCP score'!$B$3:$B$6,0),MATCH('D-14 Ernst'!D$2,'P-07 HACCP score'!$C$2:$E$2,0))</f>
        <v>0</v>
      </c>
      <c r="AU332" s="6">
        <f>INDEX('P-07 HACCP score'!$C$3:$E$6,MATCH(N332,'P-07 HACCP score'!$B$3:$B$6,0),MATCH('D-14 Ernst'!E$2,'P-07 HACCP score'!$C$2:$E$2,0))</f>
        <v>0</v>
      </c>
      <c r="AV332" s="6">
        <f>INDEX('P-07 HACCP score'!$C$3:$E$6,MATCH(O332,'P-07 HACCP score'!$B$3:$B$6,0),MATCH('D-14 Ernst'!F$2,'P-07 HACCP score'!$C$2:$E$2,0))</f>
        <v>0</v>
      </c>
      <c r="AW332" s="6">
        <f>INDEX('P-07 HACCP score'!$C$3:$E$6,MATCH(P332,'P-07 HACCP score'!$B$3:$B$6,0),MATCH('D-14 Ernst'!G$2,'P-07 HACCP score'!$C$2:$E$2,0))</f>
        <v>0</v>
      </c>
      <c r="AX332" s="6">
        <f>INDEX('P-07 HACCP score'!$C$3:$E$6,MATCH(Q332,'P-07 HACCP score'!$B$3:$B$6,0),MATCH('D-14 Ernst'!H$2,'P-07 HACCP score'!$C$2:$E$2,0))</f>
        <v>0</v>
      </c>
      <c r="AY332" s="6">
        <f>INDEX('P-07 HACCP score'!$C$3:$E$6,MATCH(R332,'P-07 HACCP score'!$B$3:$B$6,0),MATCH('D-14 Ernst'!I$2,'P-07 HACCP score'!$C$2:$E$2,0))</f>
        <v>0</v>
      </c>
      <c r="AZ332" s="6">
        <f>INDEX('P-07 HACCP score'!$C$3:$E$6,MATCH(S332,'P-07 HACCP score'!$B$3:$B$6,0),MATCH('D-14 Ernst'!J$2,'P-07 HACCP score'!$C$2:$E$2,0))</f>
        <v>0</v>
      </c>
      <c r="BA332" s="6">
        <f>INDEX('P-07 HACCP score'!$C$3:$E$6,MATCH(T332,'P-07 HACCP score'!$B$3:$B$6,0),MATCH('D-14 Ernst'!K$2,'P-07 HACCP score'!$C$2:$E$2,0))</f>
        <v>0</v>
      </c>
      <c r="BB332" s="6" t="e">
        <f>INDEX('P-07 HACCP score'!$C$3:$E$6,MATCH(#REF!,'P-07 HACCP score'!$B$3:$B$6,0),MATCH('D-14 Ernst'!#REF!,'P-07 HACCP score'!$C$2:$E$2,0))</f>
        <v>#REF!</v>
      </c>
      <c r="BC332" s="6">
        <f>INDEX('P-07 HACCP score'!$C$3:$E$6,MATCH(U332,'P-07 HACCP score'!$B$3:$B$6,0),MATCH('D-14 Ernst'!L$2,'P-07 HACCP score'!$C$2:$E$2,0))</f>
        <v>0</v>
      </c>
      <c r="BD332" s="6">
        <f>INDEX('P-07 HACCP score'!$C$3:$E$6,MATCH(V332,'P-07 HACCP score'!$B$3:$B$6,0),MATCH('D-14 Ernst'!M$2,'P-07 HACCP score'!$C$2:$E$2,0))</f>
        <v>0</v>
      </c>
      <c r="BE332" s="6">
        <f>INDEX('P-07 HACCP score'!$C$3:$E$6,MATCH(W332,'P-07 HACCP score'!$B$3:$B$6,0),MATCH('D-14 Ernst'!N$2,'P-07 HACCP score'!$C$2:$E$2,0))</f>
        <v>0</v>
      </c>
      <c r="BF332" s="6">
        <f>INDEX('P-07 HACCP score'!$C$3:$E$6,MATCH(X332,'P-07 HACCP score'!$B$3:$B$6,0),MATCH('D-14 Ernst'!O$2,'P-07 HACCP score'!$C$2:$E$2,0))</f>
        <v>0</v>
      </c>
      <c r="BG332" s="6">
        <f>INDEX('P-07 HACCP score'!$C$3:$E$6,MATCH(Y332,'P-07 HACCP score'!$B$3:$B$6,0),MATCH('D-14 Ernst'!P$2,'P-07 HACCP score'!$C$2:$E$2,0))</f>
        <v>0</v>
      </c>
      <c r="BH332" s="6">
        <f>INDEX('P-07 HACCP score'!$C$3:$E$6,MATCH(Z332,'P-07 HACCP score'!$B$3:$B$6,0),MATCH('D-14 Ernst'!Q$2,'P-07 HACCP score'!$C$2:$E$2,0))</f>
        <v>0</v>
      </c>
      <c r="BI332" s="6">
        <f>INDEX('P-07 HACCP score'!$C$3:$E$6,MATCH(AA332,'P-07 HACCP score'!$B$3:$B$6,0),MATCH('D-14 Ernst'!R$2,'P-07 HACCP score'!$C$2:$E$2,0))</f>
        <v>0</v>
      </c>
      <c r="BJ332" s="6">
        <f>INDEX('P-07 HACCP score'!$C$3:$E$6,MATCH(AB332,'P-07 HACCP score'!$B$3:$B$6,0),MATCH('D-14 Ernst'!S$2,'P-07 HACCP score'!$C$2:$E$2,0))</f>
        <v>0</v>
      </c>
      <c r="BK332" s="6">
        <f>INDEX('P-07 HACCP score'!$C$3:$E$6,MATCH(AC332,'P-07 HACCP score'!$B$3:$B$6,0),MATCH('D-14 Ernst'!T$2,'P-07 HACCP score'!$C$2:$E$2,0))</f>
        <v>0</v>
      </c>
      <c r="BL332" s="6">
        <f>INDEX('P-07 HACCP score'!$C$3:$E$6,MATCH(AD332,'P-07 HACCP score'!$B$3:$B$6,0),MATCH('D-14 Ernst'!U$2,'P-07 HACCP score'!$C$2:$E$2,0))</f>
        <v>0</v>
      </c>
      <c r="BM332" s="6">
        <f>INDEX('P-07 HACCP score'!$C$3:$E$6,MATCH(AE332,'P-07 HACCP score'!$B$3:$B$6,0),MATCH('D-14 Ernst'!V$2,'P-07 HACCP score'!$C$2:$E$2,0))</f>
        <v>0</v>
      </c>
      <c r="BN332" s="6">
        <f>INDEX('P-07 HACCP score'!$C$3:$E$6,MATCH(AF332,'P-07 HACCP score'!$B$3:$B$6,0),MATCH('D-14 Ernst'!W$2,'P-07 HACCP score'!$C$2:$E$2,0))</f>
        <v>0</v>
      </c>
    </row>
    <row r="333" spans="1:66" x14ac:dyDescent="0.25">
      <c r="A333" s="26" t="s">
        <v>676</v>
      </c>
      <c r="B333" s="25" t="s">
        <v>677</v>
      </c>
      <c r="C333" s="28" t="s">
        <v>174</v>
      </c>
      <c r="D333" s="27" t="s">
        <v>479</v>
      </c>
      <c r="E333" s="8"/>
      <c r="F333" s="9"/>
      <c r="G333" s="9"/>
      <c r="H333" s="10"/>
      <c r="I333" s="10"/>
      <c r="J333" s="10"/>
      <c r="K333" s="10"/>
      <c r="L333" s="10"/>
      <c r="M333" s="9"/>
      <c r="N333" s="9"/>
      <c r="O333" s="9"/>
      <c r="P333" s="9"/>
      <c r="Q333" s="9"/>
      <c r="R333" s="9"/>
      <c r="S333" s="9"/>
      <c r="T333" s="9"/>
      <c r="U333" s="9"/>
      <c r="V333" s="9"/>
      <c r="W333" s="9"/>
      <c r="X333" s="9"/>
      <c r="Y333" s="9"/>
      <c r="Z333" s="9"/>
      <c r="AA333" s="9"/>
      <c r="AB333" s="9"/>
      <c r="AC333" s="9"/>
      <c r="AD333" s="9"/>
      <c r="AE333" s="9"/>
      <c r="AF333" s="7"/>
      <c r="AG333" s="11">
        <f t="shared" si="35"/>
        <v>0</v>
      </c>
      <c r="AH333" s="12">
        <f t="shared" si="36"/>
        <v>0</v>
      </c>
      <c r="AI333" s="13" t="str">
        <f t="shared" si="37"/>
        <v>LAAG</v>
      </c>
      <c r="AJ333" s="33" t="str">
        <f t="shared" si="38"/>
        <v>N</v>
      </c>
      <c r="AK333" s="14" t="str">
        <f t="shared" si="39"/>
        <v>LAAG</v>
      </c>
      <c r="AL333" s="8" t="s">
        <v>33</v>
      </c>
      <c r="AM333" s="9" t="s">
        <v>34</v>
      </c>
      <c r="AN333" s="9" t="s">
        <v>35</v>
      </c>
      <c r="AO333" s="18" t="str">
        <f t="shared" si="40"/>
        <v>N</v>
      </c>
      <c r="AP333" s="15" t="str">
        <f t="shared" si="41"/>
        <v>LAAG</v>
      </c>
      <c r="AQ333" s="6">
        <f>INDEX('P-07 HACCP score'!$C$3:$E$6,MATCH(E333,'P-07 HACCP score'!$B$3:$B$6,0),MATCH('D-14 Ernst'!A$2,'P-07 HACCP score'!$C$2:$E$2,0))</f>
        <v>0</v>
      </c>
      <c r="AR333" s="6">
        <f>INDEX('P-07 HACCP score'!$C$3:$E$6,MATCH(F333,'P-07 HACCP score'!$B$3:$B$6,0),MATCH('D-14 Ernst'!B$2,'P-07 HACCP score'!$C$2:$E$2,0))</f>
        <v>0</v>
      </c>
      <c r="AS333" s="6">
        <f>INDEX('P-07 HACCP score'!$C$3:$E$6,MATCH(G333,'P-07 HACCP score'!$B$3:$B$6,0),MATCH('D-14 Ernst'!C$2,'P-07 HACCP score'!$C$2:$E$2,0))</f>
        <v>0</v>
      </c>
      <c r="AT333" s="6">
        <f>INDEX('P-07 HACCP score'!$C$3:$E$6,MATCH(M333,'P-07 HACCP score'!$B$3:$B$6,0),MATCH('D-14 Ernst'!D$2,'P-07 HACCP score'!$C$2:$E$2,0))</f>
        <v>0</v>
      </c>
      <c r="AU333" s="6">
        <f>INDEX('P-07 HACCP score'!$C$3:$E$6,MATCH(N333,'P-07 HACCP score'!$B$3:$B$6,0),MATCH('D-14 Ernst'!E$2,'P-07 HACCP score'!$C$2:$E$2,0))</f>
        <v>0</v>
      </c>
      <c r="AV333" s="6">
        <f>INDEX('P-07 HACCP score'!$C$3:$E$6,MATCH(O333,'P-07 HACCP score'!$B$3:$B$6,0),MATCH('D-14 Ernst'!F$2,'P-07 HACCP score'!$C$2:$E$2,0))</f>
        <v>0</v>
      </c>
      <c r="AW333" s="6">
        <f>INDEX('P-07 HACCP score'!$C$3:$E$6,MATCH(P333,'P-07 HACCP score'!$B$3:$B$6,0),MATCH('D-14 Ernst'!G$2,'P-07 HACCP score'!$C$2:$E$2,0))</f>
        <v>0</v>
      </c>
      <c r="AX333" s="6">
        <f>INDEX('P-07 HACCP score'!$C$3:$E$6,MATCH(Q333,'P-07 HACCP score'!$B$3:$B$6,0),MATCH('D-14 Ernst'!H$2,'P-07 HACCP score'!$C$2:$E$2,0))</f>
        <v>0</v>
      </c>
      <c r="AY333" s="6">
        <f>INDEX('P-07 HACCP score'!$C$3:$E$6,MATCH(R333,'P-07 HACCP score'!$B$3:$B$6,0),MATCH('D-14 Ernst'!I$2,'P-07 HACCP score'!$C$2:$E$2,0))</f>
        <v>0</v>
      </c>
      <c r="AZ333" s="6">
        <f>INDEX('P-07 HACCP score'!$C$3:$E$6,MATCH(S333,'P-07 HACCP score'!$B$3:$B$6,0),MATCH('D-14 Ernst'!J$2,'P-07 HACCP score'!$C$2:$E$2,0))</f>
        <v>0</v>
      </c>
      <c r="BA333" s="6">
        <f>INDEX('P-07 HACCP score'!$C$3:$E$6,MATCH(T333,'P-07 HACCP score'!$B$3:$B$6,0),MATCH('D-14 Ernst'!K$2,'P-07 HACCP score'!$C$2:$E$2,0))</f>
        <v>0</v>
      </c>
      <c r="BB333" s="6" t="e">
        <f>INDEX('P-07 HACCP score'!$C$3:$E$6,MATCH(#REF!,'P-07 HACCP score'!$B$3:$B$6,0),MATCH('D-14 Ernst'!#REF!,'P-07 HACCP score'!$C$2:$E$2,0))</f>
        <v>#REF!</v>
      </c>
      <c r="BC333" s="6">
        <f>INDEX('P-07 HACCP score'!$C$3:$E$6,MATCH(U333,'P-07 HACCP score'!$B$3:$B$6,0),MATCH('D-14 Ernst'!L$2,'P-07 HACCP score'!$C$2:$E$2,0))</f>
        <v>0</v>
      </c>
      <c r="BD333" s="6">
        <f>INDEX('P-07 HACCP score'!$C$3:$E$6,MATCH(V333,'P-07 HACCP score'!$B$3:$B$6,0),MATCH('D-14 Ernst'!M$2,'P-07 HACCP score'!$C$2:$E$2,0))</f>
        <v>0</v>
      </c>
      <c r="BE333" s="6">
        <f>INDEX('P-07 HACCP score'!$C$3:$E$6,MATCH(W333,'P-07 HACCP score'!$B$3:$B$6,0),MATCH('D-14 Ernst'!N$2,'P-07 HACCP score'!$C$2:$E$2,0))</f>
        <v>0</v>
      </c>
      <c r="BF333" s="6">
        <f>INDEX('P-07 HACCP score'!$C$3:$E$6,MATCH(X333,'P-07 HACCP score'!$B$3:$B$6,0),MATCH('D-14 Ernst'!O$2,'P-07 HACCP score'!$C$2:$E$2,0))</f>
        <v>0</v>
      </c>
      <c r="BG333" s="6">
        <f>INDEX('P-07 HACCP score'!$C$3:$E$6,MATCH(Y333,'P-07 HACCP score'!$B$3:$B$6,0),MATCH('D-14 Ernst'!P$2,'P-07 HACCP score'!$C$2:$E$2,0))</f>
        <v>0</v>
      </c>
      <c r="BH333" s="6">
        <f>INDEX('P-07 HACCP score'!$C$3:$E$6,MATCH(Z333,'P-07 HACCP score'!$B$3:$B$6,0),MATCH('D-14 Ernst'!Q$2,'P-07 HACCP score'!$C$2:$E$2,0))</f>
        <v>0</v>
      </c>
      <c r="BI333" s="6">
        <f>INDEX('P-07 HACCP score'!$C$3:$E$6,MATCH(AA333,'P-07 HACCP score'!$B$3:$B$6,0),MATCH('D-14 Ernst'!R$2,'P-07 HACCP score'!$C$2:$E$2,0))</f>
        <v>0</v>
      </c>
      <c r="BJ333" s="6">
        <f>INDEX('P-07 HACCP score'!$C$3:$E$6,MATCH(AB333,'P-07 HACCP score'!$B$3:$B$6,0),MATCH('D-14 Ernst'!S$2,'P-07 HACCP score'!$C$2:$E$2,0))</f>
        <v>0</v>
      </c>
      <c r="BK333" s="6">
        <f>INDEX('P-07 HACCP score'!$C$3:$E$6,MATCH(AC333,'P-07 HACCP score'!$B$3:$B$6,0),MATCH('D-14 Ernst'!T$2,'P-07 HACCP score'!$C$2:$E$2,0))</f>
        <v>0</v>
      </c>
      <c r="BL333" s="6">
        <f>INDEX('P-07 HACCP score'!$C$3:$E$6,MATCH(AD333,'P-07 HACCP score'!$B$3:$B$6,0),MATCH('D-14 Ernst'!U$2,'P-07 HACCP score'!$C$2:$E$2,0))</f>
        <v>0</v>
      </c>
      <c r="BM333" s="6">
        <f>INDEX('P-07 HACCP score'!$C$3:$E$6,MATCH(AE333,'P-07 HACCP score'!$B$3:$B$6,0),MATCH('D-14 Ernst'!V$2,'P-07 HACCP score'!$C$2:$E$2,0))</f>
        <v>0</v>
      </c>
      <c r="BN333" s="6">
        <f>INDEX('P-07 HACCP score'!$C$3:$E$6,MATCH(AF333,'P-07 HACCP score'!$B$3:$B$6,0),MATCH('D-14 Ernst'!W$2,'P-07 HACCP score'!$C$2:$E$2,0))</f>
        <v>0</v>
      </c>
    </row>
    <row r="334" spans="1:66" x14ac:dyDescent="0.25">
      <c r="A334" s="26" t="s">
        <v>678</v>
      </c>
      <c r="B334" s="25" t="s">
        <v>679</v>
      </c>
      <c r="C334" s="28" t="s">
        <v>174</v>
      </c>
      <c r="D334" s="27" t="s">
        <v>479</v>
      </c>
      <c r="E334" s="8"/>
      <c r="F334" s="9"/>
      <c r="G334" s="9"/>
      <c r="H334" s="10"/>
      <c r="I334" s="10"/>
      <c r="J334" s="10"/>
      <c r="K334" s="10"/>
      <c r="L334" s="10"/>
      <c r="M334" s="9"/>
      <c r="N334" s="9"/>
      <c r="O334" s="9"/>
      <c r="P334" s="9"/>
      <c r="Q334" s="9"/>
      <c r="R334" s="9"/>
      <c r="S334" s="9"/>
      <c r="T334" s="9"/>
      <c r="U334" s="9"/>
      <c r="V334" s="9"/>
      <c r="W334" s="9"/>
      <c r="X334" s="9"/>
      <c r="Y334" s="9"/>
      <c r="Z334" s="9"/>
      <c r="AA334" s="9"/>
      <c r="AB334" s="9"/>
      <c r="AC334" s="9"/>
      <c r="AD334" s="9"/>
      <c r="AE334" s="9"/>
      <c r="AF334" s="7"/>
      <c r="AG334" s="11">
        <f t="shared" si="35"/>
        <v>0</v>
      </c>
      <c r="AH334" s="12">
        <f t="shared" si="36"/>
        <v>0</v>
      </c>
      <c r="AI334" s="13" t="str">
        <f t="shared" si="37"/>
        <v>LAAG</v>
      </c>
      <c r="AJ334" s="33" t="str">
        <f t="shared" si="38"/>
        <v>N</v>
      </c>
      <c r="AK334" s="14" t="str">
        <f t="shared" si="39"/>
        <v>LAAG</v>
      </c>
      <c r="AL334" s="8" t="s">
        <v>33</v>
      </c>
      <c r="AM334" s="9" t="s">
        <v>34</v>
      </c>
      <c r="AN334" s="9" t="s">
        <v>35</v>
      </c>
      <c r="AO334" s="18" t="str">
        <f t="shared" si="40"/>
        <v>N</v>
      </c>
      <c r="AP334" s="15" t="str">
        <f t="shared" si="41"/>
        <v>LAAG</v>
      </c>
      <c r="AQ334" s="6">
        <f>INDEX('P-07 HACCP score'!$C$3:$E$6,MATCH(E334,'P-07 HACCP score'!$B$3:$B$6,0),MATCH('D-14 Ernst'!A$2,'P-07 HACCP score'!$C$2:$E$2,0))</f>
        <v>0</v>
      </c>
      <c r="AR334" s="6">
        <f>INDEX('P-07 HACCP score'!$C$3:$E$6,MATCH(F334,'P-07 HACCP score'!$B$3:$B$6,0),MATCH('D-14 Ernst'!B$2,'P-07 HACCP score'!$C$2:$E$2,0))</f>
        <v>0</v>
      </c>
      <c r="AS334" s="6">
        <f>INDEX('P-07 HACCP score'!$C$3:$E$6,MATCH(G334,'P-07 HACCP score'!$B$3:$B$6,0),MATCH('D-14 Ernst'!C$2,'P-07 HACCP score'!$C$2:$E$2,0))</f>
        <v>0</v>
      </c>
      <c r="AT334" s="6">
        <f>INDEX('P-07 HACCP score'!$C$3:$E$6,MATCH(M334,'P-07 HACCP score'!$B$3:$B$6,0),MATCH('D-14 Ernst'!D$2,'P-07 HACCP score'!$C$2:$E$2,0))</f>
        <v>0</v>
      </c>
      <c r="AU334" s="6">
        <f>INDEX('P-07 HACCP score'!$C$3:$E$6,MATCH(N334,'P-07 HACCP score'!$B$3:$B$6,0),MATCH('D-14 Ernst'!E$2,'P-07 HACCP score'!$C$2:$E$2,0))</f>
        <v>0</v>
      </c>
      <c r="AV334" s="6">
        <f>INDEX('P-07 HACCP score'!$C$3:$E$6,MATCH(O334,'P-07 HACCP score'!$B$3:$B$6,0),MATCH('D-14 Ernst'!F$2,'P-07 HACCP score'!$C$2:$E$2,0))</f>
        <v>0</v>
      </c>
      <c r="AW334" s="6">
        <f>INDEX('P-07 HACCP score'!$C$3:$E$6,MATCH(P334,'P-07 HACCP score'!$B$3:$B$6,0),MATCH('D-14 Ernst'!G$2,'P-07 HACCP score'!$C$2:$E$2,0))</f>
        <v>0</v>
      </c>
      <c r="AX334" s="6">
        <f>INDEX('P-07 HACCP score'!$C$3:$E$6,MATCH(Q334,'P-07 HACCP score'!$B$3:$B$6,0),MATCH('D-14 Ernst'!H$2,'P-07 HACCP score'!$C$2:$E$2,0))</f>
        <v>0</v>
      </c>
      <c r="AY334" s="6">
        <f>INDEX('P-07 HACCP score'!$C$3:$E$6,MATCH(R334,'P-07 HACCP score'!$B$3:$B$6,0),MATCH('D-14 Ernst'!I$2,'P-07 HACCP score'!$C$2:$E$2,0))</f>
        <v>0</v>
      </c>
      <c r="AZ334" s="6">
        <f>INDEX('P-07 HACCP score'!$C$3:$E$6,MATCH(S334,'P-07 HACCP score'!$B$3:$B$6,0),MATCH('D-14 Ernst'!J$2,'P-07 HACCP score'!$C$2:$E$2,0))</f>
        <v>0</v>
      </c>
      <c r="BA334" s="6">
        <f>INDEX('P-07 HACCP score'!$C$3:$E$6,MATCH(T334,'P-07 HACCP score'!$B$3:$B$6,0),MATCH('D-14 Ernst'!K$2,'P-07 HACCP score'!$C$2:$E$2,0))</f>
        <v>0</v>
      </c>
      <c r="BB334" s="6" t="e">
        <f>INDEX('P-07 HACCP score'!$C$3:$E$6,MATCH(#REF!,'P-07 HACCP score'!$B$3:$B$6,0),MATCH('D-14 Ernst'!#REF!,'P-07 HACCP score'!$C$2:$E$2,0))</f>
        <v>#REF!</v>
      </c>
      <c r="BC334" s="6">
        <f>INDEX('P-07 HACCP score'!$C$3:$E$6,MATCH(U334,'P-07 HACCP score'!$B$3:$B$6,0),MATCH('D-14 Ernst'!L$2,'P-07 HACCP score'!$C$2:$E$2,0))</f>
        <v>0</v>
      </c>
      <c r="BD334" s="6">
        <f>INDEX('P-07 HACCP score'!$C$3:$E$6,MATCH(V334,'P-07 HACCP score'!$B$3:$B$6,0),MATCH('D-14 Ernst'!M$2,'P-07 HACCP score'!$C$2:$E$2,0))</f>
        <v>0</v>
      </c>
      <c r="BE334" s="6">
        <f>INDEX('P-07 HACCP score'!$C$3:$E$6,MATCH(W334,'P-07 HACCP score'!$B$3:$B$6,0),MATCH('D-14 Ernst'!N$2,'P-07 HACCP score'!$C$2:$E$2,0))</f>
        <v>0</v>
      </c>
      <c r="BF334" s="6">
        <f>INDEX('P-07 HACCP score'!$C$3:$E$6,MATCH(X334,'P-07 HACCP score'!$B$3:$B$6,0),MATCH('D-14 Ernst'!O$2,'P-07 HACCP score'!$C$2:$E$2,0))</f>
        <v>0</v>
      </c>
      <c r="BG334" s="6">
        <f>INDEX('P-07 HACCP score'!$C$3:$E$6,MATCH(Y334,'P-07 HACCP score'!$B$3:$B$6,0),MATCH('D-14 Ernst'!P$2,'P-07 HACCP score'!$C$2:$E$2,0))</f>
        <v>0</v>
      </c>
      <c r="BH334" s="6">
        <f>INDEX('P-07 HACCP score'!$C$3:$E$6,MATCH(Z334,'P-07 HACCP score'!$B$3:$B$6,0),MATCH('D-14 Ernst'!Q$2,'P-07 HACCP score'!$C$2:$E$2,0))</f>
        <v>0</v>
      </c>
      <c r="BI334" s="6">
        <f>INDEX('P-07 HACCP score'!$C$3:$E$6,MATCH(AA334,'P-07 HACCP score'!$B$3:$B$6,0),MATCH('D-14 Ernst'!R$2,'P-07 HACCP score'!$C$2:$E$2,0))</f>
        <v>0</v>
      </c>
      <c r="BJ334" s="6">
        <f>INDEX('P-07 HACCP score'!$C$3:$E$6,MATCH(AB334,'P-07 HACCP score'!$B$3:$B$6,0),MATCH('D-14 Ernst'!S$2,'P-07 HACCP score'!$C$2:$E$2,0))</f>
        <v>0</v>
      </c>
      <c r="BK334" s="6">
        <f>INDEX('P-07 HACCP score'!$C$3:$E$6,MATCH(AC334,'P-07 HACCP score'!$B$3:$B$6,0),MATCH('D-14 Ernst'!T$2,'P-07 HACCP score'!$C$2:$E$2,0))</f>
        <v>0</v>
      </c>
      <c r="BL334" s="6">
        <f>INDEX('P-07 HACCP score'!$C$3:$E$6,MATCH(AD334,'P-07 HACCP score'!$B$3:$B$6,0),MATCH('D-14 Ernst'!U$2,'P-07 HACCP score'!$C$2:$E$2,0))</f>
        <v>0</v>
      </c>
      <c r="BM334" s="6">
        <f>INDEX('P-07 HACCP score'!$C$3:$E$6,MATCH(AE334,'P-07 HACCP score'!$B$3:$B$6,0),MATCH('D-14 Ernst'!V$2,'P-07 HACCP score'!$C$2:$E$2,0))</f>
        <v>0</v>
      </c>
      <c r="BN334" s="6">
        <f>INDEX('P-07 HACCP score'!$C$3:$E$6,MATCH(AF334,'P-07 HACCP score'!$B$3:$B$6,0),MATCH('D-14 Ernst'!W$2,'P-07 HACCP score'!$C$2:$E$2,0))</f>
        <v>0</v>
      </c>
    </row>
    <row r="335" spans="1:66" x14ac:dyDescent="0.25">
      <c r="A335" s="26" t="s">
        <v>680</v>
      </c>
      <c r="B335" s="25" t="s">
        <v>681</v>
      </c>
      <c r="C335" s="28" t="s">
        <v>174</v>
      </c>
      <c r="D335" s="27" t="s">
        <v>479</v>
      </c>
      <c r="E335" s="8"/>
      <c r="F335" s="9"/>
      <c r="G335" s="9"/>
      <c r="H335" s="10"/>
      <c r="I335" s="10"/>
      <c r="J335" s="10"/>
      <c r="K335" s="10"/>
      <c r="L335" s="10"/>
      <c r="M335" s="9"/>
      <c r="N335" s="9"/>
      <c r="O335" s="9"/>
      <c r="P335" s="9"/>
      <c r="Q335" s="9"/>
      <c r="R335" s="9"/>
      <c r="S335" s="9"/>
      <c r="T335" s="9"/>
      <c r="U335" s="9"/>
      <c r="V335" s="9"/>
      <c r="W335" s="9"/>
      <c r="X335" s="9"/>
      <c r="Y335" s="9"/>
      <c r="Z335" s="9"/>
      <c r="AA335" s="9"/>
      <c r="AB335" s="9"/>
      <c r="AC335" s="9"/>
      <c r="AD335" s="9"/>
      <c r="AE335" s="9"/>
      <c r="AF335" s="7"/>
      <c r="AG335" s="11">
        <f t="shared" si="35"/>
        <v>0</v>
      </c>
      <c r="AH335" s="12">
        <f t="shared" si="36"/>
        <v>0</v>
      </c>
      <c r="AI335" s="13" t="str">
        <f t="shared" si="37"/>
        <v>LAAG</v>
      </c>
      <c r="AJ335" s="33" t="str">
        <f t="shared" si="38"/>
        <v>N</v>
      </c>
      <c r="AK335" s="14" t="str">
        <f t="shared" si="39"/>
        <v>LAAG</v>
      </c>
      <c r="AL335" s="8" t="s">
        <v>33</v>
      </c>
      <c r="AM335" s="9" t="s">
        <v>34</v>
      </c>
      <c r="AN335" s="9" t="s">
        <v>35</v>
      </c>
      <c r="AO335" s="18" t="str">
        <f t="shared" si="40"/>
        <v>N</v>
      </c>
      <c r="AP335" s="15" t="str">
        <f t="shared" si="41"/>
        <v>LAAG</v>
      </c>
      <c r="AQ335" s="6">
        <f>INDEX('P-07 HACCP score'!$C$3:$E$6,MATCH(E335,'P-07 HACCP score'!$B$3:$B$6,0),MATCH('D-14 Ernst'!A$2,'P-07 HACCP score'!$C$2:$E$2,0))</f>
        <v>0</v>
      </c>
      <c r="AR335" s="6">
        <f>INDEX('P-07 HACCP score'!$C$3:$E$6,MATCH(F335,'P-07 HACCP score'!$B$3:$B$6,0),MATCH('D-14 Ernst'!B$2,'P-07 HACCP score'!$C$2:$E$2,0))</f>
        <v>0</v>
      </c>
      <c r="AS335" s="6">
        <f>INDEX('P-07 HACCP score'!$C$3:$E$6,MATCH(G335,'P-07 HACCP score'!$B$3:$B$6,0),MATCH('D-14 Ernst'!C$2,'P-07 HACCP score'!$C$2:$E$2,0))</f>
        <v>0</v>
      </c>
      <c r="AT335" s="6">
        <f>INDEX('P-07 HACCP score'!$C$3:$E$6,MATCH(M335,'P-07 HACCP score'!$B$3:$B$6,0),MATCH('D-14 Ernst'!D$2,'P-07 HACCP score'!$C$2:$E$2,0))</f>
        <v>0</v>
      </c>
      <c r="AU335" s="6">
        <f>INDEX('P-07 HACCP score'!$C$3:$E$6,MATCH(N335,'P-07 HACCP score'!$B$3:$B$6,0),MATCH('D-14 Ernst'!E$2,'P-07 HACCP score'!$C$2:$E$2,0))</f>
        <v>0</v>
      </c>
      <c r="AV335" s="6">
        <f>INDEX('P-07 HACCP score'!$C$3:$E$6,MATCH(O335,'P-07 HACCP score'!$B$3:$B$6,0),MATCH('D-14 Ernst'!F$2,'P-07 HACCP score'!$C$2:$E$2,0))</f>
        <v>0</v>
      </c>
      <c r="AW335" s="6">
        <f>INDEX('P-07 HACCP score'!$C$3:$E$6,MATCH(P335,'P-07 HACCP score'!$B$3:$B$6,0),MATCH('D-14 Ernst'!G$2,'P-07 HACCP score'!$C$2:$E$2,0))</f>
        <v>0</v>
      </c>
      <c r="AX335" s="6">
        <f>INDEX('P-07 HACCP score'!$C$3:$E$6,MATCH(Q335,'P-07 HACCP score'!$B$3:$B$6,0),MATCH('D-14 Ernst'!H$2,'P-07 HACCP score'!$C$2:$E$2,0))</f>
        <v>0</v>
      </c>
      <c r="AY335" s="6">
        <f>INDEX('P-07 HACCP score'!$C$3:$E$6,MATCH(R335,'P-07 HACCP score'!$B$3:$B$6,0),MATCH('D-14 Ernst'!I$2,'P-07 HACCP score'!$C$2:$E$2,0))</f>
        <v>0</v>
      </c>
      <c r="AZ335" s="6">
        <f>INDEX('P-07 HACCP score'!$C$3:$E$6,MATCH(S335,'P-07 HACCP score'!$B$3:$B$6,0),MATCH('D-14 Ernst'!J$2,'P-07 HACCP score'!$C$2:$E$2,0))</f>
        <v>0</v>
      </c>
      <c r="BA335" s="6">
        <f>INDEX('P-07 HACCP score'!$C$3:$E$6,MATCH(T335,'P-07 HACCP score'!$B$3:$B$6,0),MATCH('D-14 Ernst'!K$2,'P-07 HACCP score'!$C$2:$E$2,0))</f>
        <v>0</v>
      </c>
      <c r="BB335" s="6" t="e">
        <f>INDEX('P-07 HACCP score'!$C$3:$E$6,MATCH(#REF!,'P-07 HACCP score'!$B$3:$B$6,0),MATCH('D-14 Ernst'!#REF!,'P-07 HACCP score'!$C$2:$E$2,0))</f>
        <v>#REF!</v>
      </c>
      <c r="BC335" s="6">
        <f>INDEX('P-07 HACCP score'!$C$3:$E$6,MATCH(U335,'P-07 HACCP score'!$B$3:$B$6,0),MATCH('D-14 Ernst'!L$2,'P-07 HACCP score'!$C$2:$E$2,0))</f>
        <v>0</v>
      </c>
      <c r="BD335" s="6">
        <f>INDEX('P-07 HACCP score'!$C$3:$E$6,MATCH(V335,'P-07 HACCP score'!$B$3:$B$6,0),MATCH('D-14 Ernst'!M$2,'P-07 HACCP score'!$C$2:$E$2,0))</f>
        <v>0</v>
      </c>
      <c r="BE335" s="6">
        <f>INDEX('P-07 HACCP score'!$C$3:$E$6,MATCH(W335,'P-07 HACCP score'!$B$3:$B$6,0),MATCH('D-14 Ernst'!N$2,'P-07 HACCP score'!$C$2:$E$2,0))</f>
        <v>0</v>
      </c>
      <c r="BF335" s="6">
        <f>INDEX('P-07 HACCP score'!$C$3:$E$6,MATCH(X335,'P-07 HACCP score'!$B$3:$B$6,0),MATCH('D-14 Ernst'!O$2,'P-07 HACCP score'!$C$2:$E$2,0))</f>
        <v>0</v>
      </c>
      <c r="BG335" s="6">
        <f>INDEX('P-07 HACCP score'!$C$3:$E$6,MATCH(Y335,'P-07 HACCP score'!$B$3:$B$6,0),MATCH('D-14 Ernst'!P$2,'P-07 HACCP score'!$C$2:$E$2,0))</f>
        <v>0</v>
      </c>
      <c r="BH335" s="6">
        <f>INDEX('P-07 HACCP score'!$C$3:$E$6,MATCH(Z335,'P-07 HACCP score'!$B$3:$B$6,0),MATCH('D-14 Ernst'!Q$2,'P-07 HACCP score'!$C$2:$E$2,0))</f>
        <v>0</v>
      </c>
      <c r="BI335" s="6">
        <f>INDEX('P-07 HACCP score'!$C$3:$E$6,MATCH(AA335,'P-07 HACCP score'!$B$3:$B$6,0),MATCH('D-14 Ernst'!R$2,'P-07 HACCP score'!$C$2:$E$2,0))</f>
        <v>0</v>
      </c>
      <c r="BJ335" s="6">
        <f>INDEX('P-07 HACCP score'!$C$3:$E$6,MATCH(AB335,'P-07 HACCP score'!$B$3:$B$6,0),MATCH('D-14 Ernst'!S$2,'P-07 HACCP score'!$C$2:$E$2,0))</f>
        <v>0</v>
      </c>
      <c r="BK335" s="6">
        <f>INDEX('P-07 HACCP score'!$C$3:$E$6,MATCH(AC335,'P-07 HACCP score'!$B$3:$B$6,0),MATCH('D-14 Ernst'!T$2,'P-07 HACCP score'!$C$2:$E$2,0))</f>
        <v>0</v>
      </c>
      <c r="BL335" s="6">
        <f>INDEX('P-07 HACCP score'!$C$3:$E$6,MATCH(AD335,'P-07 HACCP score'!$B$3:$B$6,0),MATCH('D-14 Ernst'!U$2,'P-07 HACCP score'!$C$2:$E$2,0))</f>
        <v>0</v>
      </c>
      <c r="BM335" s="6">
        <f>INDEX('P-07 HACCP score'!$C$3:$E$6,MATCH(AE335,'P-07 HACCP score'!$B$3:$B$6,0),MATCH('D-14 Ernst'!V$2,'P-07 HACCP score'!$C$2:$E$2,0))</f>
        <v>0</v>
      </c>
      <c r="BN335" s="6">
        <f>INDEX('P-07 HACCP score'!$C$3:$E$6,MATCH(AF335,'P-07 HACCP score'!$B$3:$B$6,0),MATCH('D-14 Ernst'!W$2,'P-07 HACCP score'!$C$2:$E$2,0))</f>
        <v>0</v>
      </c>
    </row>
    <row r="336" spans="1:66" x14ac:dyDescent="0.25">
      <c r="A336" s="26" t="s">
        <v>682</v>
      </c>
      <c r="B336" s="25" t="s">
        <v>683</v>
      </c>
      <c r="C336" s="28" t="s">
        <v>174</v>
      </c>
      <c r="D336" s="27" t="s">
        <v>479</v>
      </c>
      <c r="E336" s="8"/>
      <c r="F336" s="9"/>
      <c r="G336" s="9"/>
      <c r="H336" s="10"/>
      <c r="I336" s="10"/>
      <c r="J336" s="10"/>
      <c r="K336" s="10"/>
      <c r="L336" s="10"/>
      <c r="M336" s="9"/>
      <c r="N336" s="9"/>
      <c r="O336" s="9"/>
      <c r="P336" s="9"/>
      <c r="Q336" s="9"/>
      <c r="R336" s="9"/>
      <c r="S336" s="9"/>
      <c r="T336" s="9"/>
      <c r="U336" s="9"/>
      <c r="V336" s="9"/>
      <c r="W336" s="9"/>
      <c r="X336" s="9"/>
      <c r="Y336" s="9"/>
      <c r="Z336" s="9"/>
      <c r="AA336" s="9"/>
      <c r="AB336" s="9"/>
      <c r="AC336" s="9"/>
      <c r="AD336" s="9"/>
      <c r="AE336" s="9"/>
      <c r="AF336" s="7"/>
      <c r="AG336" s="11">
        <f t="shared" si="35"/>
        <v>0</v>
      </c>
      <c r="AH336" s="12">
        <f t="shared" si="36"/>
        <v>0</v>
      </c>
      <c r="AI336" s="13" t="str">
        <f t="shared" si="37"/>
        <v>LAAG</v>
      </c>
      <c r="AJ336" s="33" t="str">
        <f t="shared" si="38"/>
        <v>N</v>
      </c>
      <c r="AK336" s="14" t="str">
        <f t="shared" si="39"/>
        <v>LAAG</v>
      </c>
      <c r="AL336" s="8" t="s">
        <v>33</v>
      </c>
      <c r="AM336" s="9" t="s">
        <v>34</v>
      </c>
      <c r="AN336" s="9" t="s">
        <v>35</v>
      </c>
      <c r="AO336" s="18" t="str">
        <f t="shared" si="40"/>
        <v>N</v>
      </c>
      <c r="AP336" s="15" t="str">
        <f t="shared" si="41"/>
        <v>LAAG</v>
      </c>
      <c r="AQ336" s="6">
        <f>INDEX('P-07 HACCP score'!$C$3:$E$6,MATCH(E336,'P-07 HACCP score'!$B$3:$B$6,0),MATCH('D-14 Ernst'!A$2,'P-07 HACCP score'!$C$2:$E$2,0))</f>
        <v>0</v>
      </c>
      <c r="AR336" s="6">
        <f>INDEX('P-07 HACCP score'!$C$3:$E$6,MATCH(F336,'P-07 HACCP score'!$B$3:$B$6,0),MATCH('D-14 Ernst'!B$2,'P-07 HACCP score'!$C$2:$E$2,0))</f>
        <v>0</v>
      </c>
      <c r="AS336" s="6">
        <f>INDEX('P-07 HACCP score'!$C$3:$E$6,MATCH(G336,'P-07 HACCP score'!$B$3:$B$6,0),MATCH('D-14 Ernst'!C$2,'P-07 HACCP score'!$C$2:$E$2,0))</f>
        <v>0</v>
      </c>
      <c r="AT336" s="6">
        <f>INDEX('P-07 HACCP score'!$C$3:$E$6,MATCH(M336,'P-07 HACCP score'!$B$3:$B$6,0),MATCH('D-14 Ernst'!D$2,'P-07 HACCP score'!$C$2:$E$2,0))</f>
        <v>0</v>
      </c>
      <c r="AU336" s="6">
        <f>INDEX('P-07 HACCP score'!$C$3:$E$6,MATCH(N336,'P-07 HACCP score'!$B$3:$B$6,0),MATCH('D-14 Ernst'!E$2,'P-07 HACCP score'!$C$2:$E$2,0))</f>
        <v>0</v>
      </c>
      <c r="AV336" s="6">
        <f>INDEX('P-07 HACCP score'!$C$3:$E$6,MATCH(O336,'P-07 HACCP score'!$B$3:$B$6,0),MATCH('D-14 Ernst'!F$2,'P-07 HACCP score'!$C$2:$E$2,0))</f>
        <v>0</v>
      </c>
      <c r="AW336" s="6">
        <f>INDEX('P-07 HACCP score'!$C$3:$E$6,MATCH(P336,'P-07 HACCP score'!$B$3:$B$6,0),MATCH('D-14 Ernst'!G$2,'P-07 HACCP score'!$C$2:$E$2,0))</f>
        <v>0</v>
      </c>
      <c r="AX336" s="6">
        <f>INDEX('P-07 HACCP score'!$C$3:$E$6,MATCH(Q336,'P-07 HACCP score'!$B$3:$B$6,0),MATCH('D-14 Ernst'!H$2,'P-07 HACCP score'!$C$2:$E$2,0))</f>
        <v>0</v>
      </c>
      <c r="AY336" s="6">
        <f>INDEX('P-07 HACCP score'!$C$3:$E$6,MATCH(R336,'P-07 HACCP score'!$B$3:$B$6,0),MATCH('D-14 Ernst'!I$2,'P-07 HACCP score'!$C$2:$E$2,0))</f>
        <v>0</v>
      </c>
      <c r="AZ336" s="6">
        <f>INDEX('P-07 HACCP score'!$C$3:$E$6,MATCH(S336,'P-07 HACCP score'!$B$3:$B$6,0),MATCH('D-14 Ernst'!J$2,'P-07 HACCP score'!$C$2:$E$2,0))</f>
        <v>0</v>
      </c>
      <c r="BA336" s="6">
        <f>INDEX('P-07 HACCP score'!$C$3:$E$6,MATCH(T336,'P-07 HACCP score'!$B$3:$B$6,0),MATCH('D-14 Ernst'!K$2,'P-07 HACCP score'!$C$2:$E$2,0))</f>
        <v>0</v>
      </c>
      <c r="BB336" s="6" t="e">
        <f>INDEX('P-07 HACCP score'!$C$3:$E$6,MATCH(#REF!,'P-07 HACCP score'!$B$3:$B$6,0),MATCH('D-14 Ernst'!#REF!,'P-07 HACCP score'!$C$2:$E$2,0))</f>
        <v>#REF!</v>
      </c>
      <c r="BC336" s="6">
        <f>INDEX('P-07 HACCP score'!$C$3:$E$6,MATCH(U336,'P-07 HACCP score'!$B$3:$B$6,0),MATCH('D-14 Ernst'!L$2,'P-07 HACCP score'!$C$2:$E$2,0))</f>
        <v>0</v>
      </c>
      <c r="BD336" s="6">
        <f>INDEX('P-07 HACCP score'!$C$3:$E$6,MATCH(V336,'P-07 HACCP score'!$B$3:$B$6,0),MATCH('D-14 Ernst'!M$2,'P-07 HACCP score'!$C$2:$E$2,0))</f>
        <v>0</v>
      </c>
      <c r="BE336" s="6">
        <f>INDEX('P-07 HACCP score'!$C$3:$E$6,MATCH(W336,'P-07 HACCP score'!$B$3:$B$6,0),MATCH('D-14 Ernst'!N$2,'P-07 HACCP score'!$C$2:$E$2,0))</f>
        <v>0</v>
      </c>
      <c r="BF336" s="6">
        <f>INDEX('P-07 HACCP score'!$C$3:$E$6,MATCH(X336,'P-07 HACCP score'!$B$3:$B$6,0),MATCH('D-14 Ernst'!O$2,'P-07 HACCP score'!$C$2:$E$2,0))</f>
        <v>0</v>
      </c>
      <c r="BG336" s="6">
        <f>INDEX('P-07 HACCP score'!$C$3:$E$6,MATCH(Y336,'P-07 HACCP score'!$B$3:$B$6,0),MATCH('D-14 Ernst'!P$2,'P-07 HACCP score'!$C$2:$E$2,0))</f>
        <v>0</v>
      </c>
      <c r="BH336" s="6">
        <f>INDEX('P-07 HACCP score'!$C$3:$E$6,MATCH(Z336,'P-07 HACCP score'!$B$3:$B$6,0),MATCH('D-14 Ernst'!Q$2,'P-07 HACCP score'!$C$2:$E$2,0))</f>
        <v>0</v>
      </c>
      <c r="BI336" s="6">
        <f>INDEX('P-07 HACCP score'!$C$3:$E$6,MATCH(AA336,'P-07 HACCP score'!$B$3:$B$6,0),MATCH('D-14 Ernst'!R$2,'P-07 HACCP score'!$C$2:$E$2,0))</f>
        <v>0</v>
      </c>
      <c r="BJ336" s="6">
        <f>INDEX('P-07 HACCP score'!$C$3:$E$6,MATCH(AB336,'P-07 HACCP score'!$B$3:$B$6,0),MATCH('D-14 Ernst'!S$2,'P-07 HACCP score'!$C$2:$E$2,0))</f>
        <v>0</v>
      </c>
      <c r="BK336" s="6">
        <f>INDEX('P-07 HACCP score'!$C$3:$E$6,MATCH(AC336,'P-07 HACCP score'!$B$3:$B$6,0),MATCH('D-14 Ernst'!T$2,'P-07 HACCP score'!$C$2:$E$2,0))</f>
        <v>0</v>
      </c>
      <c r="BL336" s="6">
        <f>INDEX('P-07 HACCP score'!$C$3:$E$6,MATCH(AD336,'P-07 HACCP score'!$B$3:$B$6,0),MATCH('D-14 Ernst'!U$2,'P-07 HACCP score'!$C$2:$E$2,0))</f>
        <v>0</v>
      </c>
      <c r="BM336" s="6">
        <f>INDEX('P-07 HACCP score'!$C$3:$E$6,MATCH(AE336,'P-07 HACCP score'!$B$3:$B$6,0),MATCH('D-14 Ernst'!V$2,'P-07 HACCP score'!$C$2:$E$2,0))</f>
        <v>0</v>
      </c>
      <c r="BN336" s="6">
        <f>INDEX('P-07 HACCP score'!$C$3:$E$6,MATCH(AF336,'P-07 HACCP score'!$B$3:$B$6,0),MATCH('D-14 Ernst'!W$2,'P-07 HACCP score'!$C$2:$E$2,0))</f>
        <v>0</v>
      </c>
    </row>
    <row r="337" spans="1:66" x14ac:dyDescent="0.25">
      <c r="A337" s="26" t="s">
        <v>684</v>
      </c>
      <c r="B337" s="25" t="s">
        <v>685</v>
      </c>
      <c r="C337" s="28" t="s">
        <v>174</v>
      </c>
      <c r="D337" s="27" t="s">
        <v>479</v>
      </c>
      <c r="E337" s="8"/>
      <c r="F337" s="9"/>
      <c r="G337" s="9"/>
      <c r="H337" s="10"/>
      <c r="I337" s="10"/>
      <c r="J337" s="10"/>
      <c r="K337" s="10"/>
      <c r="L337" s="10"/>
      <c r="M337" s="9"/>
      <c r="N337" s="9"/>
      <c r="O337" s="9"/>
      <c r="P337" s="9"/>
      <c r="Q337" s="9"/>
      <c r="R337" s="9"/>
      <c r="S337" s="9"/>
      <c r="T337" s="9"/>
      <c r="U337" s="9"/>
      <c r="V337" s="9"/>
      <c r="W337" s="9"/>
      <c r="X337" s="9"/>
      <c r="Y337" s="9"/>
      <c r="Z337" s="9"/>
      <c r="AA337" s="9"/>
      <c r="AB337" s="9"/>
      <c r="AC337" s="9"/>
      <c r="AD337" s="9"/>
      <c r="AE337" s="9"/>
      <c r="AF337" s="7"/>
      <c r="AG337" s="11">
        <f t="shared" si="35"/>
        <v>0</v>
      </c>
      <c r="AH337" s="12">
        <f t="shared" si="36"/>
        <v>0</v>
      </c>
      <c r="AI337" s="13" t="str">
        <f t="shared" si="37"/>
        <v>LAAG</v>
      </c>
      <c r="AJ337" s="33" t="str">
        <f t="shared" si="38"/>
        <v>N</v>
      </c>
      <c r="AK337" s="14" t="str">
        <f t="shared" si="39"/>
        <v>LAAG</v>
      </c>
      <c r="AL337" s="8" t="s">
        <v>33</v>
      </c>
      <c r="AM337" s="9" t="s">
        <v>34</v>
      </c>
      <c r="AN337" s="9" t="s">
        <v>35</v>
      </c>
      <c r="AO337" s="18" t="str">
        <f t="shared" si="40"/>
        <v>N</v>
      </c>
      <c r="AP337" s="15" t="str">
        <f t="shared" si="41"/>
        <v>LAAG</v>
      </c>
      <c r="AQ337" s="6">
        <f>INDEX('P-07 HACCP score'!$C$3:$E$6,MATCH(E337,'P-07 HACCP score'!$B$3:$B$6,0),MATCH('D-14 Ernst'!A$2,'P-07 HACCP score'!$C$2:$E$2,0))</f>
        <v>0</v>
      </c>
      <c r="AR337" s="6">
        <f>INDEX('P-07 HACCP score'!$C$3:$E$6,MATCH(F337,'P-07 HACCP score'!$B$3:$B$6,0),MATCH('D-14 Ernst'!B$2,'P-07 HACCP score'!$C$2:$E$2,0))</f>
        <v>0</v>
      </c>
      <c r="AS337" s="6">
        <f>INDEX('P-07 HACCP score'!$C$3:$E$6,MATCH(G337,'P-07 HACCP score'!$B$3:$B$6,0),MATCH('D-14 Ernst'!C$2,'P-07 HACCP score'!$C$2:$E$2,0))</f>
        <v>0</v>
      </c>
      <c r="AT337" s="6">
        <f>INDEX('P-07 HACCP score'!$C$3:$E$6,MATCH(M337,'P-07 HACCP score'!$B$3:$B$6,0),MATCH('D-14 Ernst'!D$2,'P-07 HACCP score'!$C$2:$E$2,0))</f>
        <v>0</v>
      </c>
      <c r="AU337" s="6">
        <f>INDEX('P-07 HACCP score'!$C$3:$E$6,MATCH(N337,'P-07 HACCP score'!$B$3:$B$6,0),MATCH('D-14 Ernst'!E$2,'P-07 HACCP score'!$C$2:$E$2,0))</f>
        <v>0</v>
      </c>
      <c r="AV337" s="6">
        <f>INDEX('P-07 HACCP score'!$C$3:$E$6,MATCH(O337,'P-07 HACCP score'!$B$3:$B$6,0),MATCH('D-14 Ernst'!F$2,'P-07 HACCP score'!$C$2:$E$2,0))</f>
        <v>0</v>
      </c>
      <c r="AW337" s="6">
        <f>INDEX('P-07 HACCP score'!$C$3:$E$6,MATCH(P337,'P-07 HACCP score'!$B$3:$B$6,0),MATCH('D-14 Ernst'!G$2,'P-07 HACCP score'!$C$2:$E$2,0))</f>
        <v>0</v>
      </c>
      <c r="AX337" s="6">
        <f>INDEX('P-07 HACCP score'!$C$3:$E$6,MATCH(Q337,'P-07 HACCP score'!$B$3:$B$6,0),MATCH('D-14 Ernst'!H$2,'P-07 HACCP score'!$C$2:$E$2,0))</f>
        <v>0</v>
      </c>
      <c r="AY337" s="6">
        <f>INDEX('P-07 HACCP score'!$C$3:$E$6,MATCH(R337,'P-07 HACCP score'!$B$3:$B$6,0),MATCH('D-14 Ernst'!I$2,'P-07 HACCP score'!$C$2:$E$2,0))</f>
        <v>0</v>
      </c>
      <c r="AZ337" s="6">
        <f>INDEX('P-07 HACCP score'!$C$3:$E$6,MATCH(S337,'P-07 HACCP score'!$B$3:$B$6,0),MATCH('D-14 Ernst'!J$2,'P-07 HACCP score'!$C$2:$E$2,0))</f>
        <v>0</v>
      </c>
      <c r="BA337" s="6">
        <f>INDEX('P-07 HACCP score'!$C$3:$E$6,MATCH(T337,'P-07 HACCP score'!$B$3:$B$6,0),MATCH('D-14 Ernst'!K$2,'P-07 HACCP score'!$C$2:$E$2,0))</f>
        <v>0</v>
      </c>
      <c r="BB337" s="6" t="e">
        <f>INDEX('P-07 HACCP score'!$C$3:$E$6,MATCH(#REF!,'P-07 HACCP score'!$B$3:$B$6,0),MATCH('D-14 Ernst'!#REF!,'P-07 HACCP score'!$C$2:$E$2,0))</f>
        <v>#REF!</v>
      </c>
      <c r="BC337" s="6">
        <f>INDEX('P-07 HACCP score'!$C$3:$E$6,MATCH(U337,'P-07 HACCP score'!$B$3:$B$6,0),MATCH('D-14 Ernst'!L$2,'P-07 HACCP score'!$C$2:$E$2,0))</f>
        <v>0</v>
      </c>
      <c r="BD337" s="6">
        <f>INDEX('P-07 HACCP score'!$C$3:$E$6,MATCH(V337,'P-07 HACCP score'!$B$3:$B$6,0),MATCH('D-14 Ernst'!M$2,'P-07 HACCP score'!$C$2:$E$2,0))</f>
        <v>0</v>
      </c>
      <c r="BE337" s="6">
        <f>INDEX('P-07 HACCP score'!$C$3:$E$6,MATCH(W337,'P-07 HACCP score'!$B$3:$B$6,0),MATCH('D-14 Ernst'!N$2,'P-07 HACCP score'!$C$2:$E$2,0))</f>
        <v>0</v>
      </c>
      <c r="BF337" s="6">
        <f>INDEX('P-07 HACCP score'!$C$3:$E$6,MATCH(X337,'P-07 HACCP score'!$B$3:$B$6,0),MATCH('D-14 Ernst'!O$2,'P-07 HACCP score'!$C$2:$E$2,0))</f>
        <v>0</v>
      </c>
      <c r="BG337" s="6">
        <f>INDEX('P-07 HACCP score'!$C$3:$E$6,MATCH(Y337,'P-07 HACCP score'!$B$3:$B$6,0),MATCH('D-14 Ernst'!P$2,'P-07 HACCP score'!$C$2:$E$2,0))</f>
        <v>0</v>
      </c>
      <c r="BH337" s="6">
        <f>INDEX('P-07 HACCP score'!$C$3:$E$6,MATCH(Z337,'P-07 HACCP score'!$B$3:$B$6,0),MATCH('D-14 Ernst'!Q$2,'P-07 HACCP score'!$C$2:$E$2,0))</f>
        <v>0</v>
      </c>
      <c r="BI337" s="6">
        <f>INDEX('P-07 HACCP score'!$C$3:$E$6,MATCH(AA337,'P-07 HACCP score'!$B$3:$B$6,0),MATCH('D-14 Ernst'!R$2,'P-07 HACCP score'!$C$2:$E$2,0))</f>
        <v>0</v>
      </c>
      <c r="BJ337" s="6">
        <f>INDEX('P-07 HACCP score'!$C$3:$E$6,MATCH(AB337,'P-07 HACCP score'!$B$3:$B$6,0),MATCH('D-14 Ernst'!S$2,'P-07 HACCP score'!$C$2:$E$2,0))</f>
        <v>0</v>
      </c>
      <c r="BK337" s="6">
        <f>INDEX('P-07 HACCP score'!$C$3:$E$6,MATCH(AC337,'P-07 HACCP score'!$B$3:$B$6,0),MATCH('D-14 Ernst'!T$2,'P-07 HACCP score'!$C$2:$E$2,0))</f>
        <v>0</v>
      </c>
      <c r="BL337" s="6">
        <f>INDEX('P-07 HACCP score'!$C$3:$E$6,MATCH(AD337,'P-07 HACCP score'!$B$3:$B$6,0),MATCH('D-14 Ernst'!U$2,'P-07 HACCP score'!$C$2:$E$2,0))</f>
        <v>0</v>
      </c>
      <c r="BM337" s="6">
        <f>INDEX('P-07 HACCP score'!$C$3:$E$6,MATCH(AE337,'P-07 HACCP score'!$B$3:$B$6,0),MATCH('D-14 Ernst'!V$2,'P-07 HACCP score'!$C$2:$E$2,0))</f>
        <v>0</v>
      </c>
      <c r="BN337" s="6">
        <f>INDEX('P-07 HACCP score'!$C$3:$E$6,MATCH(AF337,'P-07 HACCP score'!$B$3:$B$6,0),MATCH('D-14 Ernst'!W$2,'P-07 HACCP score'!$C$2:$E$2,0))</f>
        <v>0</v>
      </c>
    </row>
    <row r="338" spans="1:66" x14ac:dyDescent="0.25">
      <c r="A338" s="26" t="s">
        <v>686</v>
      </c>
      <c r="B338" s="25" t="s">
        <v>687</v>
      </c>
      <c r="C338" s="28" t="s">
        <v>174</v>
      </c>
      <c r="D338" s="27" t="s">
        <v>479</v>
      </c>
      <c r="E338" s="8"/>
      <c r="F338" s="9"/>
      <c r="G338" s="9"/>
      <c r="H338" s="10"/>
      <c r="I338" s="10"/>
      <c r="J338" s="10"/>
      <c r="K338" s="10"/>
      <c r="L338" s="10"/>
      <c r="M338" s="9"/>
      <c r="N338" s="9"/>
      <c r="O338" s="9"/>
      <c r="P338" s="9"/>
      <c r="Q338" s="9"/>
      <c r="R338" s="9"/>
      <c r="S338" s="9"/>
      <c r="T338" s="9"/>
      <c r="U338" s="9"/>
      <c r="V338" s="9"/>
      <c r="W338" s="9"/>
      <c r="X338" s="9"/>
      <c r="Y338" s="9"/>
      <c r="Z338" s="9"/>
      <c r="AA338" s="9"/>
      <c r="AB338" s="9"/>
      <c r="AC338" s="9"/>
      <c r="AD338" s="9"/>
      <c r="AE338" s="9"/>
      <c r="AF338" s="7"/>
      <c r="AG338" s="11">
        <f t="shared" si="35"/>
        <v>0</v>
      </c>
      <c r="AH338" s="12">
        <f t="shared" si="36"/>
        <v>0</v>
      </c>
      <c r="AI338" s="13" t="str">
        <f t="shared" si="37"/>
        <v>LAAG</v>
      </c>
      <c r="AJ338" s="33" t="str">
        <f t="shared" si="38"/>
        <v>N</v>
      </c>
      <c r="AK338" s="14" t="str">
        <f t="shared" si="39"/>
        <v>LAAG</v>
      </c>
      <c r="AL338" s="8" t="s">
        <v>33</v>
      </c>
      <c r="AM338" s="9" t="s">
        <v>39</v>
      </c>
      <c r="AN338" s="9" t="s">
        <v>35</v>
      </c>
      <c r="AO338" s="18" t="str">
        <f t="shared" si="40"/>
        <v>N</v>
      </c>
      <c r="AP338" s="15" t="str">
        <f t="shared" si="41"/>
        <v>LAAG</v>
      </c>
      <c r="AQ338" s="6">
        <f>INDEX('P-07 HACCP score'!$C$3:$E$6,MATCH(E338,'P-07 HACCP score'!$B$3:$B$6,0),MATCH('D-14 Ernst'!A$2,'P-07 HACCP score'!$C$2:$E$2,0))</f>
        <v>0</v>
      </c>
      <c r="AR338" s="6">
        <f>INDEX('P-07 HACCP score'!$C$3:$E$6,MATCH(F338,'P-07 HACCP score'!$B$3:$B$6,0),MATCH('D-14 Ernst'!B$2,'P-07 HACCP score'!$C$2:$E$2,0))</f>
        <v>0</v>
      </c>
      <c r="AS338" s="6">
        <f>INDEX('P-07 HACCP score'!$C$3:$E$6,MATCH(G338,'P-07 HACCP score'!$B$3:$B$6,0),MATCH('D-14 Ernst'!C$2,'P-07 HACCP score'!$C$2:$E$2,0))</f>
        <v>0</v>
      </c>
      <c r="AT338" s="6">
        <f>INDEX('P-07 HACCP score'!$C$3:$E$6,MATCH(M338,'P-07 HACCP score'!$B$3:$B$6,0),MATCH('D-14 Ernst'!D$2,'P-07 HACCP score'!$C$2:$E$2,0))</f>
        <v>0</v>
      </c>
      <c r="AU338" s="6">
        <f>INDEX('P-07 HACCP score'!$C$3:$E$6,MATCH(N338,'P-07 HACCP score'!$B$3:$B$6,0),MATCH('D-14 Ernst'!E$2,'P-07 HACCP score'!$C$2:$E$2,0))</f>
        <v>0</v>
      </c>
      <c r="AV338" s="6">
        <f>INDEX('P-07 HACCP score'!$C$3:$E$6,MATCH(O338,'P-07 HACCP score'!$B$3:$B$6,0),MATCH('D-14 Ernst'!F$2,'P-07 HACCP score'!$C$2:$E$2,0))</f>
        <v>0</v>
      </c>
      <c r="AW338" s="6">
        <f>INDEX('P-07 HACCP score'!$C$3:$E$6,MATCH(P338,'P-07 HACCP score'!$B$3:$B$6,0),MATCH('D-14 Ernst'!G$2,'P-07 HACCP score'!$C$2:$E$2,0))</f>
        <v>0</v>
      </c>
      <c r="AX338" s="6">
        <f>INDEX('P-07 HACCP score'!$C$3:$E$6,MATCH(Q338,'P-07 HACCP score'!$B$3:$B$6,0),MATCH('D-14 Ernst'!H$2,'P-07 HACCP score'!$C$2:$E$2,0))</f>
        <v>0</v>
      </c>
      <c r="AY338" s="6">
        <f>INDEX('P-07 HACCP score'!$C$3:$E$6,MATCH(R338,'P-07 HACCP score'!$B$3:$B$6,0),MATCH('D-14 Ernst'!I$2,'P-07 HACCP score'!$C$2:$E$2,0))</f>
        <v>0</v>
      </c>
      <c r="AZ338" s="6">
        <f>INDEX('P-07 HACCP score'!$C$3:$E$6,MATCH(S338,'P-07 HACCP score'!$B$3:$B$6,0),MATCH('D-14 Ernst'!J$2,'P-07 HACCP score'!$C$2:$E$2,0))</f>
        <v>0</v>
      </c>
      <c r="BA338" s="6">
        <f>INDEX('P-07 HACCP score'!$C$3:$E$6,MATCH(T338,'P-07 HACCP score'!$B$3:$B$6,0),MATCH('D-14 Ernst'!K$2,'P-07 HACCP score'!$C$2:$E$2,0))</f>
        <v>0</v>
      </c>
      <c r="BB338" s="6" t="e">
        <f>INDEX('P-07 HACCP score'!$C$3:$E$6,MATCH(#REF!,'P-07 HACCP score'!$B$3:$B$6,0),MATCH('D-14 Ernst'!#REF!,'P-07 HACCP score'!$C$2:$E$2,0))</f>
        <v>#REF!</v>
      </c>
      <c r="BC338" s="6">
        <f>INDEX('P-07 HACCP score'!$C$3:$E$6,MATCH(U338,'P-07 HACCP score'!$B$3:$B$6,0),MATCH('D-14 Ernst'!L$2,'P-07 HACCP score'!$C$2:$E$2,0))</f>
        <v>0</v>
      </c>
      <c r="BD338" s="6">
        <f>INDEX('P-07 HACCP score'!$C$3:$E$6,MATCH(V338,'P-07 HACCP score'!$B$3:$B$6,0),MATCH('D-14 Ernst'!M$2,'P-07 HACCP score'!$C$2:$E$2,0))</f>
        <v>0</v>
      </c>
      <c r="BE338" s="6">
        <f>INDEX('P-07 HACCP score'!$C$3:$E$6,MATCH(W338,'P-07 HACCP score'!$B$3:$B$6,0),MATCH('D-14 Ernst'!N$2,'P-07 HACCP score'!$C$2:$E$2,0))</f>
        <v>0</v>
      </c>
      <c r="BF338" s="6">
        <f>INDEX('P-07 HACCP score'!$C$3:$E$6,MATCH(X338,'P-07 HACCP score'!$B$3:$B$6,0),MATCH('D-14 Ernst'!O$2,'P-07 HACCP score'!$C$2:$E$2,0))</f>
        <v>0</v>
      </c>
      <c r="BG338" s="6">
        <f>INDEX('P-07 HACCP score'!$C$3:$E$6,MATCH(Y338,'P-07 HACCP score'!$B$3:$B$6,0),MATCH('D-14 Ernst'!P$2,'P-07 HACCP score'!$C$2:$E$2,0))</f>
        <v>0</v>
      </c>
      <c r="BH338" s="6">
        <f>INDEX('P-07 HACCP score'!$C$3:$E$6,MATCH(Z338,'P-07 HACCP score'!$B$3:$B$6,0),MATCH('D-14 Ernst'!Q$2,'P-07 HACCP score'!$C$2:$E$2,0))</f>
        <v>0</v>
      </c>
      <c r="BI338" s="6">
        <f>INDEX('P-07 HACCP score'!$C$3:$E$6,MATCH(AA338,'P-07 HACCP score'!$B$3:$B$6,0),MATCH('D-14 Ernst'!R$2,'P-07 HACCP score'!$C$2:$E$2,0))</f>
        <v>0</v>
      </c>
      <c r="BJ338" s="6">
        <f>INDEX('P-07 HACCP score'!$C$3:$E$6,MATCH(AB338,'P-07 HACCP score'!$B$3:$B$6,0),MATCH('D-14 Ernst'!S$2,'P-07 HACCP score'!$C$2:$E$2,0))</f>
        <v>0</v>
      </c>
      <c r="BK338" s="6">
        <f>INDEX('P-07 HACCP score'!$C$3:$E$6,MATCH(AC338,'P-07 HACCP score'!$B$3:$B$6,0),MATCH('D-14 Ernst'!T$2,'P-07 HACCP score'!$C$2:$E$2,0))</f>
        <v>0</v>
      </c>
      <c r="BL338" s="6">
        <f>INDEX('P-07 HACCP score'!$C$3:$E$6,MATCH(AD338,'P-07 HACCP score'!$B$3:$B$6,0),MATCH('D-14 Ernst'!U$2,'P-07 HACCP score'!$C$2:$E$2,0))</f>
        <v>0</v>
      </c>
      <c r="BM338" s="6">
        <f>INDEX('P-07 HACCP score'!$C$3:$E$6,MATCH(AE338,'P-07 HACCP score'!$B$3:$B$6,0),MATCH('D-14 Ernst'!V$2,'P-07 HACCP score'!$C$2:$E$2,0))</f>
        <v>0</v>
      </c>
      <c r="BN338" s="6">
        <f>INDEX('P-07 HACCP score'!$C$3:$E$6,MATCH(AF338,'P-07 HACCP score'!$B$3:$B$6,0),MATCH('D-14 Ernst'!W$2,'P-07 HACCP score'!$C$2:$E$2,0))</f>
        <v>0</v>
      </c>
    </row>
    <row r="339" spans="1:66" x14ac:dyDescent="0.25">
      <c r="A339" s="26" t="s">
        <v>688</v>
      </c>
      <c r="B339" s="25" t="s">
        <v>689</v>
      </c>
      <c r="C339" s="28" t="s">
        <v>86</v>
      </c>
      <c r="D339" s="27" t="s">
        <v>83</v>
      </c>
      <c r="E339" s="8"/>
      <c r="F339" s="9"/>
      <c r="G339" s="9"/>
      <c r="H339" s="10"/>
      <c r="I339" s="10"/>
      <c r="J339" s="10"/>
      <c r="K339" s="10"/>
      <c r="L339" s="10"/>
      <c r="M339" s="9"/>
      <c r="N339" s="9"/>
      <c r="O339" s="9"/>
      <c r="P339" s="9"/>
      <c r="Q339" s="9"/>
      <c r="R339" s="9"/>
      <c r="S339" s="9"/>
      <c r="T339" s="9"/>
      <c r="U339" s="9"/>
      <c r="V339" s="9"/>
      <c r="W339" s="9"/>
      <c r="X339" s="9"/>
      <c r="Y339" s="9"/>
      <c r="Z339" s="9"/>
      <c r="AA339" s="9"/>
      <c r="AB339" s="9"/>
      <c r="AC339" s="9"/>
      <c r="AD339" s="9"/>
      <c r="AE339" s="9"/>
      <c r="AF339" s="7"/>
      <c r="AG339" s="11">
        <f t="shared" si="35"/>
        <v>0</v>
      </c>
      <c r="AH339" s="12">
        <f t="shared" si="36"/>
        <v>0</v>
      </c>
      <c r="AI339" s="13" t="str">
        <f t="shared" si="37"/>
        <v>LAAG</v>
      </c>
      <c r="AJ339" s="33" t="str">
        <f t="shared" si="38"/>
        <v>N</v>
      </c>
      <c r="AK339" s="14" t="str">
        <f t="shared" si="39"/>
        <v>LAAG</v>
      </c>
      <c r="AL339" s="8" t="s">
        <v>33</v>
      </c>
      <c r="AM339" s="9" t="s">
        <v>39</v>
      </c>
      <c r="AN339" s="9" t="s">
        <v>35</v>
      </c>
      <c r="AO339" s="18" t="str">
        <f t="shared" si="40"/>
        <v>N</v>
      </c>
      <c r="AP339" s="15" t="str">
        <f t="shared" si="41"/>
        <v>LAAG</v>
      </c>
      <c r="AQ339" s="6">
        <f>INDEX('P-07 HACCP score'!$C$3:$E$6,MATCH(E339,'P-07 HACCP score'!$B$3:$B$6,0),MATCH('D-14 Ernst'!A$2,'P-07 HACCP score'!$C$2:$E$2,0))</f>
        <v>0</v>
      </c>
      <c r="AR339" s="6">
        <f>INDEX('P-07 HACCP score'!$C$3:$E$6,MATCH(F339,'P-07 HACCP score'!$B$3:$B$6,0),MATCH('D-14 Ernst'!B$2,'P-07 HACCP score'!$C$2:$E$2,0))</f>
        <v>0</v>
      </c>
      <c r="AS339" s="6">
        <f>INDEX('P-07 HACCP score'!$C$3:$E$6,MATCH(G339,'P-07 HACCP score'!$B$3:$B$6,0),MATCH('D-14 Ernst'!C$2,'P-07 HACCP score'!$C$2:$E$2,0))</f>
        <v>0</v>
      </c>
      <c r="AT339" s="6">
        <f>INDEX('P-07 HACCP score'!$C$3:$E$6,MATCH(M339,'P-07 HACCP score'!$B$3:$B$6,0),MATCH('D-14 Ernst'!D$2,'P-07 HACCP score'!$C$2:$E$2,0))</f>
        <v>0</v>
      </c>
      <c r="AU339" s="6">
        <f>INDEX('P-07 HACCP score'!$C$3:$E$6,MATCH(N339,'P-07 HACCP score'!$B$3:$B$6,0),MATCH('D-14 Ernst'!E$2,'P-07 HACCP score'!$C$2:$E$2,0))</f>
        <v>0</v>
      </c>
      <c r="AV339" s="6">
        <f>INDEX('P-07 HACCP score'!$C$3:$E$6,MATCH(O339,'P-07 HACCP score'!$B$3:$B$6,0),MATCH('D-14 Ernst'!F$2,'P-07 HACCP score'!$C$2:$E$2,0))</f>
        <v>0</v>
      </c>
      <c r="AW339" s="6">
        <f>INDEX('P-07 HACCP score'!$C$3:$E$6,MATCH(P339,'P-07 HACCP score'!$B$3:$B$6,0),MATCH('D-14 Ernst'!G$2,'P-07 HACCP score'!$C$2:$E$2,0))</f>
        <v>0</v>
      </c>
      <c r="AX339" s="6">
        <f>INDEX('P-07 HACCP score'!$C$3:$E$6,MATCH(Q339,'P-07 HACCP score'!$B$3:$B$6,0),MATCH('D-14 Ernst'!H$2,'P-07 HACCP score'!$C$2:$E$2,0))</f>
        <v>0</v>
      </c>
      <c r="AY339" s="6">
        <f>INDEX('P-07 HACCP score'!$C$3:$E$6,MATCH(R339,'P-07 HACCP score'!$B$3:$B$6,0),MATCH('D-14 Ernst'!I$2,'P-07 HACCP score'!$C$2:$E$2,0))</f>
        <v>0</v>
      </c>
      <c r="AZ339" s="6">
        <f>INDEX('P-07 HACCP score'!$C$3:$E$6,MATCH(S339,'P-07 HACCP score'!$B$3:$B$6,0),MATCH('D-14 Ernst'!J$2,'P-07 HACCP score'!$C$2:$E$2,0))</f>
        <v>0</v>
      </c>
      <c r="BA339" s="6">
        <f>INDEX('P-07 HACCP score'!$C$3:$E$6,MATCH(T339,'P-07 HACCP score'!$B$3:$B$6,0),MATCH('D-14 Ernst'!K$2,'P-07 HACCP score'!$C$2:$E$2,0))</f>
        <v>0</v>
      </c>
      <c r="BB339" s="6" t="e">
        <f>INDEX('P-07 HACCP score'!$C$3:$E$6,MATCH(#REF!,'P-07 HACCP score'!$B$3:$B$6,0),MATCH('D-14 Ernst'!#REF!,'P-07 HACCP score'!$C$2:$E$2,0))</f>
        <v>#REF!</v>
      </c>
      <c r="BC339" s="6">
        <f>INDEX('P-07 HACCP score'!$C$3:$E$6,MATCH(U339,'P-07 HACCP score'!$B$3:$B$6,0),MATCH('D-14 Ernst'!L$2,'P-07 HACCP score'!$C$2:$E$2,0))</f>
        <v>0</v>
      </c>
      <c r="BD339" s="6">
        <f>INDEX('P-07 HACCP score'!$C$3:$E$6,MATCH(V339,'P-07 HACCP score'!$B$3:$B$6,0),MATCH('D-14 Ernst'!M$2,'P-07 HACCP score'!$C$2:$E$2,0))</f>
        <v>0</v>
      </c>
      <c r="BE339" s="6">
        <f>INDEX('P-07 HACCP score'!$C$3:$E$6,MATCH(W339,'P-07 HACCP score'!$B$3:$B$6,0),MATCH('D-14 Ernst'!N$2,'P-07 HACCP score'!$C$2:$E$2,0))</f>
        <v>0</v>
      </c>
      <c r="BF339" s="6">
        <f>INDEX('P-07 HACCP score'!$C$3:$E$6,MATCH(X339,'P-07 HACCP score'!$B$3:$B$6,0),MATCH('D-14 Ernst'!O$2,'P-07 HACCP score'!$C$2:$E$2,0))</f>
        <v>0</v>
      </c>
      <c r="BG339" s="6">
        <f>INDEX('P-07 HACCP score'!$C$3:$E$6,MATCH(Y339,'P-07 HACCP score'!$B$3:$B$6,0),MATCH('D-14 Ernst'!P$2,'P-07 HACCP score'!$C$2:$E$2,0))</f>
        <v>0</v>
      </c>
      <c r="BH339" s="6">
        <f>INDEX('P-07 HACCP score'!$C$3:$E$6,MATCH(Z339,'P-07 HACCP score'!$B$3:$B$6,0),MATCH('D-14 Ernst'!Q$2,'P-07 HACCP score'!$C$2:$E$2,0))</f>
        <v>0</v>
      </c>
      <c r="BI339" s="6">
        <f>INDEX('P-07 HACCP score'!$C$3:$E$6,MATCH(AA339,'P-07 HACCP score'!$B$3:$B$6,0),MATCH('D-14 Ernst'!R$2,'P-07 HACCP score'!$C$2:$E$2,0))</f>
        <v>0</v>
      </c>
      <c r="BJ339" s="6">
        <f>INDEX('P-07 HACCP score'!$C$3:$E$6,MATCH(AB339,'P-07 HACCP score'!$B$3:$B$6,0),MATCH('D-14 Ernst'!S$2,'P-07 HACCP score'!$C$2:$E$2,0))</f>
        <v>0</v>
      </c>
      <c r="BK339" s="6">
        <f>INDEX('P-07 HACCP score'!$C$3:$E$6,MATCH(AC339,'P-07 HACCP score'!$B$3:$B$6,0),MATCH('D-14 Ernst'!T$2,'P-07 HACCP score'!$C$2:$E$2,0))</f>
        <v>0</v>
      </c>
      <c r="BL339" s="6">
        <f>INDEX('P-07 HACCP score'!$C$3:$E$6,MATCH(AD339,'P-07 HACCP score'!$B$3:$B$6,0),MATCH('D-14 Ernst'!U$2,'P-07 HACCP score'!$C$2:$E$2,0))</f>
        <v>0</v>
      </c>
      <c r="BM339" s="6">
        <f>INDEX('P-07 HACCP score'!$C$3:$E$6,MATCH(AE339,'P-07 HACCP score'!$B$3:$B$6,0),MATCH('D-14 Ernst'!V$2,'P-07 HACCP score'!$C$2:$E$2,0))</f>
        <v>0</v>
      </c>
      <c r="BN339" s="6">
        <f>INDEX('P-07 HACCP score'!$C$3:$E$6,MATCH(AF339,'P-07 HACCP score'!$B$3:$B$6,0),MATCH('D-14 Ernst'!W$2,'P-07 HACCP score'!$C$2:$E$2,0))</f>
        <v>0</v>
      </c>
    </row>
    <row r="340" spans="1:66" x14ac:dyDescent="0.25">
      <c r="A340" s="26" t="s">
        <v>690</v>
      </c>
      <c r="B340" s="25" t="s">
        <v>691</v>
      </c>
      <c r="C340" s="28" t="s">
        <v>86</v>
      </c>
      <c r="D340" s="27" t="s">
        <v>83</v>
      </c>
      <c r="E340" s="8"/>
      <c r="F340" s="9"/>
      <c r="G340" s="9"/>
      <c r="H340" s="10"/>
      <c r="I340" s="10"/>
      <c r="J340" s="10"/>
      <c r="K340" s="10"/>
      <c r="L340" s="10"/>
      <c r="M340" s="9"/>
      <c r="N340" s="9"/>
      <c r="O340" s="9"/>
      <c r="P340" s="9"/>
      <c r="Q340" s="9"/>
      <c r="R340" s="9"/>
      <c r="S340" s="9"/>
      <c r="T340" s="9"/>
      <c r="U340" s="9"/>
      <c r="V340" s="9"/>
      <c r="W340" s="9"/>
      <c r="X340" s="9"/>
      <c r="Y340" s="9"/>
      <c r="Z340" s="9"/>
      <c r="AA340" s="9"/>
      <c r="AB340" s="9"/>
      <c r="AC340" s="9"/>
      <c r="AD340" s="9"/>
      <c r="AE340" s="9"/>
      <c r="AF340" s="7"/>
      <c r="AG340" s="11">
        <f t="shared" si="35"/>
        <v>0</v>
      </c>
      <c r="AH340" s="12">
        <f t="shared" si="36"/>
        <v>0</v>
      </c>
      <c r="AI340" s="13" t="str">
        <f t="shared" si="37"/>
        <v>LAAG</v>
      </c>
      <c r="AJ340" s="33" t="str">
        <f t="shared" si="38"/>
        <v>N</v>
      </c>
      <c r="AK340" s="14" t="str">
        <f t="shared" si="39"/>
        <v>LAAG</v>
      </c>
      <c r="AL340" s="8" t="s">
        <v>33</v>
      </c>
      <c r="AM340" s="9" t="s">
        <v>39</v>
      </c>
      <c r="AN340" s="9" t="s">
        <v>35</v>
      </c>
      <c r="AO340" s="18" t="str">
        <f t="shared" si="40"/>
        <v>N</v>
      </c>
      <c r="AP340" s="15" t="str">
        <f t="shared" si="41"/>
        <v>LAAG</v>
      </c>
      <c r="AQ340" s="6">
        <f>INDEX('P-07 HACCP score'!$C$3:$E$6,MATCH(E340,'P-07 HACCP score'!$B$3:$B$6,0),MATCH('D-14 Ernst'!A$2,'P-07 HACCP score'!$C$2:$E$2,0))</f>
        <v>0</v>
      </c>
      <c r="AR340" s="6">
        <f>INDEX('P-07 HACCP score'!$C$3:$E$6,MATCH(F340,'P-07 HACCP score'!$B$3:$B$6,0),MATCH('D-14 Ernst'!B$2,'P-07 HACCP score'!$C$2:$E$2,0))</f>
        <v>0</v>
      </c>
      <c r="AS340" s="6">
        <f>INDEX('P-07 HACCP score'!$C$3:$E$6,MATCH(G340,'P-07 HACCP score'!$B$3:$B$6,0),MATCH('D-14 Ernst'!C$2,'P-07 HACCP score'!$C$2:$E$2,0))</f>
        <v>0</v>
      </c>
      <c r="AT340" s="6">
        <f>INDEX('P-07 HACCP score'!$C$3:$E$6,MATCH(M340,'P-07 HACCP score'!$B$3:$B$6,0),MATCH('D-14 Ernst'!D$2,'P-07 HACCP score'!$C$2:$E$2,0))</f>
        <v>0</v>
      </c>
      <c r="AU340" s="6">
        <f>INDEX('P-07 HACCP score'!$C$3:$E$6,MATCH(N340,'P-07 HACCP score'!$B$3:$B$6,0),MATCH('D-14 Ernst'!E$2,'P-07 HACCP score'!$C$2:$E$2,0))</f>
        <v>0</v>
      </c>
      <c r="AV340" s="6">
        <f>INDEX('P-07 HACCP score'!$C$3:$E$6,MATCH(O340,'P-07 HACCP score'!$B$3:$B$6,0),MATCH('D-14 Ernst'!F$2,'P-07 HACCP score'!$C$2:$E$2,0))</f>
        <v>0</v>
      </c>
      <c r="AW340" s="6">
        <f>INDEX('P-07 HACCP score'!$C$3:$E$6,MATCH(P340,'P-07 HACCP score'!$B$3:$B$6,0),MATCH('D-14 Ernst'!G$2,'P-07 HACCP score'!$C$2:$E$2,0))</f>
        <v>0</v>
      </c>
      <c r="AX340" s="6">
        <f>INDEX('P-07 HACCP score'!$C$3:$E$6,MATCH(Q340,'P-07 HACCP score'!$B$3:$B$6,0),MATCH('D-14 Ernst'!H$2,'P-07 HACCP score'!$C$2:$E$2,0))</f>
        <v>0</v>
      </c>
      <c r="AY340" s="6">
        <f>INDEX('P-07 HACCP score'!$C$3:$E$6,MATCH(R340,'P-07 HACCP score'!$B$3:$B$6,0),MATCH('D-14 Ernst'!I$2,'P-07 HACCP score'!$C$2:$E$2,0))</f>
        <v>0</v>
      </c>
      <c r="AZ340" s="6">
        <f>INDEX('P-07 HACCP score'!$C$3:$E$6,MATCH(S340,'P-07 HACCP score'!$B$3:$B$6,0),MATCH('D-14 Ernst'!J$2,'P-07 HACCP score'!$C$2:$E$2,0))</f>
        <v>0</v>
      </c>
      <c r="BA340" s="6">
        <f>INDEX('P-07 HACCP score'!$C$3:$E$6,MATCH(T340,'P-07 HACCP score'!$B$3:$B$6,0),MATCH('D-14 Ernst'!K$2,'P-07 HACCP score'!$C$2:$E$2,0))</f>
        <v>0</v>
      </c>
      <c r="BB340" s="6" t="e">
        <f>INDEX('P-07 HACCP score'!$C$3:$E$6,MATCH(#REF!,'P-07 HACCP score'!$B$3:$B$6,0),MATCH('D-14 Ernst'!#REF!,'P-07 HACCP score'!$C$2:$E$2,0))</f>
        <v>#REF!</v>
      </c>
      <c r="BC340" s="6">
        <f>INDEX('P-07 HACCP score'!$C$3:$E$6,MATCH(U340,'P-07 HACCP score'!$B$3:$B$6,0),MATCH('D-14 Ernst'!L$2,'P-07 HACCP score'!$C$2:$E$2,0))</f>
        <v>0</v>
      </c>
      <c r="BD340" s="6">
        <f>INDEX('P-07 HACCP score'!$C$3:$E$6,MATCH(V340,'P-07 HACCP score'!$B$3:$B$6,0),MATCH('D-14 Ernst'!M$2,'P-07 HACCP score'!$C$2:$E$2,0))</f>
        <v>0</v>
      </c>
      <c r="BE340" s="6">
        <f>INDEX('P-07 HACCP score'!$C$3:$E$6,MATCH(W340,'P-07 HACCP score'!$B$3:$B$6,0),MATCH('D-14 Ernst'!N$2,'P-07 HACCP score'!$C$2:$E$2,0))</f>
        <v>0</v>
      </c>
      <c r="BF340" s="6">
        <f>INDEX('P-07 HACCP score'!$C$3:$E$6,MATCH(X340,'P-07 HACCP score'!$B$3:$B$6,0),MATCH('D-14 Ernst'!O$2,'P-07 HACCP score'!$C$2:$E$2,0))</f>
        <v>0</v>
      </c>
      <c r="BG340" s="6">
        <f>INDEX('P-07 HACCP score'!$C$3:$E$6,MATCH(Y340,'P-07 HACCP score'!$B$3:$B$6,0),MATCH('D-14 Ernst'!P$2,'P-07 HACCP score'!$C$2:$E$2,0))</f>
        <v>0</v>
      </c>
      <c r="BH340" s="6">
        <f>INDEX('P-07 HACCP score'!$C$3:$E$6,MATCH(Z340,'P-07 HACCP score'!$B$3:$B$6,0),MATCH('D-14 Ernst'!Q$2,'P-07 HACCP score'!$C$2:$E$2,0))</f>
        <v>0</v>
      </c>
      <c r="BI340" s="6">
        <f>INDEX('P-07 HACCP score'!$C$3:$E$6,MATCH(AA340,'P-07 HACCP score'!$B$3:$B$6,0),MATCH('D-14 Ernst'!R$2,'P-07 HACCP score'!$C$2:$E$2,0))</f>
        <v>0</v>
      </c>
      <c r="BJ340" s="6">
        <f>INDEX('P-07 HACCP score'!$C$3:$E$6,MATCH(AB340,'P-07 HACCP score'!$B$3:$B$6,0),MATCH('D-14 Ernst'!S$2,'P-07 HACCP score'!$C$2:$E$2,0))</f>
        <v>0</v>
      </c>
      <c r="BK340" s="6">
        <f>INDEX('P-07 HACCP score'!$C$3:$E$6,MATCH(AC340,'P-07 HACCP score'!$B$3:$B$6,0),MATCH('D-14 Ernst'!T$2,'P-07 HACCP score'!$C$2:$E$2,0))</f>
        <v>0</v>
      </c>
      <c r="BL340" s="6">
        <f>INDEX('P-07 HACCP score'!$C$3:$E$6,MATCH(AD340,'P-07 HACCP score'!$B$3:$B$6,0),MATCH('D-14 Ernst'!U$2,'P-07 HACCP score'!$C$2:$E$2,0))</f>
        <v>0</v>
      </c>
      <c r="BM340" s="6">
        <f>INDEX('P-07 HACCP score'!$C$3:$E$6,MATCH(AE340,'P-07 HACCP score'!$B$3:$B$6,0),MATCH('D-14 Ernst'!V$2,'P-07 HACCP score'!$C$2:$E$2,0))</f>
        <v>0</v>
      </c>
      <c r="BN340" s="6">
        <f>INDEX('P-07 HACCP score'!$C$3:$E$6,MATCH(AF340,'P-07 HACCP score'!$B$3:$B$6,0),MATCH('D-14 Ernst'!W$2,'P-07 HACCP score'!$C$2:$E$2,0))</f>
        <v>0</v>
      </c>
    </row>
    <row r="341" spans="1:66" x14ac:dyDescent="0.25">
      <c r="A341" s="26" t="s">
        <v>692</v>
      </c>
      <c r="B341" s="25" t="s">
        <v>693</v>
      </c>
      <c r="C341" s="28" t="s">
        <v>1301</v>
      </c>
      <c r="D341" s="27" t="s">
        <v>83</v>
      </c>
      <c r="E341" s="8"/>
      <c r="F341" s="9"/>
      <c r="G341" s="9"/>
      <c r="H341" s="10"/>
      <c r="I341" s="10"/>
      <c r="J341" s="10"/>
      <c r="K341" s="10"/>
      <c r="L341" s="10"/>
      <c r="M341" s="9"/>
      <c r="N341" s="9" t="s">
        <v>33</v>
      </c>
      <c r="O341" s="9"/>
      <c r="P341" s="9"/>
      <c r="Q341" s="9"/>
      <c r="R341" s="9"/>
      <c r="S341" s="9"/>
      <c r="T341" s="9"/>
      <c r="U341" s="9"/>
      <c r="V341" s="9"/>
      <c r="W341" s="9"/>
      <c r="X341" s="9"/>
      <c r="Y341" s="9"/>
      <c r="Z341" s="9"/>
      <c r="AA341" s="9"/>
      <c r="AB341" s="9"/>
      <c r="AC341" s="9"/>
      <c r="AD341" s="9" t="s">
        <v>33</v>
      </c>
      <c r="AE341" s="9"/>
      <c r="AF341" s="7"/>
      <c r="AG341" s="11">
        <f t="shared" si="35"/>
        <v>0</v>
      </c>
      <c r="AH341" s="12">
        <f t="shared" si="36"/>
        <v>0</v>
      </c>
      <c r="AI341" s="13" t="str">
        <f t="shared" si="37"/>
        <v>LAAG</v>
      </c>
      <c r="AJ341" s="33" t="str">
        <f t="shared" si="38"/>
        <v>N</v>
      </c>
      <c r="AK341" s="14" t="str">
        <f t="shared" si="39"/>
        <v>LAAG</v>
      </c>
      <c r="AL341" s="8" t="s">
        <v>33</v>
      </c>
      <c r="AM341" s="9" t="s">
        <v>34</v>
      </c>
      <c r="AN341" s="9" t="s">
        <v>35</v>
      </c>
      <c r="AO341" s="18" t="str">
        <f t="shared" si="40"/>
        <v>N</v>
      </c>
      <c r="AP341" s="15" t="str">
        <f t="shared" si="41"/>
        <v>LAAG</v>
      </c>
      <c r="AQ341" s="6">
        <f>INDEX('P-07 HACCP score'!$C$3:$E$6,MATCH(E341,'P-07 HACCP score'!$B$3:$B$6,0),MATCH('D-14 Ernst'!A$2,'P-07 HACCP score'!$C$2:$E$2,0))</f>
        <v>0</v>
      </c>
      <c r="AR341" s="6">
        <f>INDEX('P-07 HACCP score'!$C$3:$E$6,MATCH(F341,'P-07 HACCP score'!$B$3:$B$6,0),MATCH('D-14 Ernst'!B$2,'P-07 HACCP score'!$C$2:$E$2,0))</f>
        <v>0</v>
      </c>
      <c r="AS341" s="6">
        <f>INDEX('P-07 HACCP score'!$C$3:$E$6,MATCH(G341,'P-07 HACCP score'!$B$3:$B$6,0),MATCH('D-14 Ernst'!C$2,'P-07 HACCP score'!$C$2:$E$2,0))</f>
        <v>0</v>
      </c>
      <c r="AT341" s="6">
        <f>INDEX('P-07 HACCP score'!$C$3:$E$6,MATCH(M341,'P-07 HACCP score'!$B$3:$B$6,0),MATCH('D-14 Ernst'!D$2,'P-07 HACCP score'!$C$2:$E$2,0))</f>
        <v>0</v>
      </c>
      <c r="AU341" s="6">
        <f>INDEX('P-07 HACCP score'!$C$3:$E$6,MATCH(N341,'P-07 HACCP score'!$B$3:$B$6,0),MATCH('D-14 Ernst'!E$2,'P-07 HACCP score'!$C$2:$E$2,0))</f>
        <v>2</v>
      </c>
      <c r="AV341" s="6">
        <f>INDEX('P-07 HACCP score'!$C$3:$E$6,MATCH(O341,'P-07 HACCP score'!$B$3:$B$6,0),MATCH('D-14 Ernst'!F$2,'P-07 HACCP score'!$C$2:$E$2,0))</f>
        <v>0</v>
      </c>
      <c r="AW341" s="6">
        <f>INDEX('P-07 HACCP score'!$C$3:$E$6,MATCH(P341,'P-07 HACCP score'!$B$3:$B$6,0),MATCH('D-14 Ernst'!G$2,'P-07 HACCP score'!$C$2:$E$2,0))</f>
        <v>0</v>
      </c>
      <c r="AX341" s="6">
        <f>INDEX('P-07 HACCP score'!$C$3:$E$6,MATCH(Q341,'P-07 HACCP score'!$B$3:$B$6,0),MATCH('D-14 Ernst'!H$2,'P-07 HACCP score'!$C$2:$E$2,0))</f>
        <v>0</v>
      </c>
      <c r="AY341" s="6">
        <f>INDEX('P-07 HACCP score'!$C$3:$E$6,MATCH(R341,'P-07 HACCP score'!$B$3:$B$6,0),MATCH('D-14 Ernst'!I$2,'P-07 HACCP score'!$C$2:$E$2,0))</f>
        <v>0</v>
      </c>
      <c r="AZ341" s="6">
        <f>INDEX('P-07 HACCP score'!$C$3:$E$6,MATCH(S341,'P-07 HACCP score'!$B$3:$B$6,0),MATCH('D-14 Ernst'!J$2,'P-07 HACCP score'!$C$2:$E$2,0))</f>
        <v>0</v>
      </c>
      <c r="BA341" s="6">
        <f>INDEX('P-07 HACCP score'!$C$3:$E$6,MATCH(T341,'P-07 HACCP score'!$B$3:$B$6,0),MATCH('D-14 Ernst'!K$2,'P-07 HACCP score'!$C$2:$E$2,0))</f>
        <v>0</v>
      </c>
      <c r="BB341" s="6" t="e">
        <f>INDEX('P-07 HACCP score'!$C$3:$E$6,MATCH(#REF!,'P-07 HACCP score'!$B$3:$B$6,0),MATCH('D-14 Ernst'!#REF!,'P-07 HACCP score'!$C$2:$E$2,0))</f>
        <v>#REF!</v>
      </c>
      <c r="BC341" s="6">
        <f>INDEX('P-07 HACCP score'!$C$3:$E$6,MATCH(U341,'P-07 HACCP score'!$B$3:$B$6,0),MATCH('D-14 Ernst'!L$2,'P-07 HACCP score'!$C$2:$E$2,0))</f>
        <v>0</v>
      </c>
      <c r="BD341" s="6">
        <f>INDEX('P-07 HACCP score'!$C$3:$E$6,MATCH(V341,'P-07 HACCP score'!$B$3:$B$6,0),MATCH('D-14 Ernst'!M$2,'P-07 HACCP score'!$C$2:$E$2,0))</f>
        <v>0</v>
      </c>
      <c r="BE341" s="6">
        <f>INDEX('P-07 HACCP score'!$C$3:$E$6,MATCH(W341,'P-07 HACCP score'!$B$3:$B$6,0),MATCH('D-14 Ernst'!N$2,'P-07 HACCP score'!$C$2:$E$2,0))</f>
        <v>0</v>
      </c>
      <c r="BF341" s="6">
        <f>INDEX('P-07 HACCP score'!$C$3:$E$6,MATCH(X341,'P-07 HACCP score'!$B$3:$B$6,0),MATCH('D-14 Ernst'!O$2,'P-07 HACCP score'!$C$2:$E$2,0))</f>
        <v>0</v>
      </c>
      <c r="BG341" s="6">
        <f>INDEX('P-07 HACCP score'!$C$3:$E$6,MATCH(Y341,'P-07 HACCP score'!$B$3:$B$6,0),MATCH('D-14 Ernst'!P$2,'P-07 HACCP score'!$C$2:$E$2,0))</f>
        <v>0</v>
      </c>
      <c r="BH341" s="6">
        <f>INDEX('P-07 HACCP score'!$C$3:$E$6,MATCH(Z341,'P-07 HACCP score'!$B$3:$B$6,0),MATCH('D-14 Ernst'!Q$2,'P-07 HACCP score'!$C$2:$E$2,0))</f>
        <v>0</v>
      </c>
      <c r="BI341" s="6">
        <f>INDEX('P-07 HACCP score'!$C$3:$E$6,MATCH(AA341,'P-07 HACCP score'!$B$3:$B$6,0),MATCH('D-14 Ernst'!R$2,'P-07 HACCP score'!$C$2:$E$2,0))</f>
        <v>0</v>
      </c>
      <c r="BJ341" s="6">
        <f>INDEX('P-07 HACCP score'!$C$3:$E$6,MATCH(AB341,'P-07 HACCP score'!$B$3:$B$6,0),MATCH('D-14 Ernst'!S$2,'P-07 HACCP score'!$C$2:$E$2,0))</f>
        <v>0</v>
      </c>
      <c r="BK341" s="6">
        <f>INDEX('P-07 HACCP score'!$C$3:$E$6,MATCH(AC341,'P-07 HACCP score'!$B$3:$B$6,0),MATCH('D-14 Ernst'!T$2,'P-07 HACCP score'!$C$2:$E$2,0))</f>
        <v>0</v>
      </c>
      <c r="BL341" s="6">
        <f>INDEX('P-07 HACCP score'!$C$3:$E$6,MATCH(AD341,'P-07 HACCP score'!$B$3:$B$6,0),MATCH('D-14 Ernst'!U$2,'P-07 HACCP score'!$C$2:$E$2,0))</f>
        <v>2</v>
      </c>
      <c r="BM341" s="6">
        <f>INDEX('P-07 HACCP score'!$C$3:$E$6,MATCH(AE341,'P-07 HACCP score'!$B$3:$B$6,0),MATCH('D-14 Ernst'!V$2,'P-07 HACCP score'!$C$2:$E$2,0))</f>
        <v>0</v>
      </c>
      <c r="BN341" s="6">
        <f>INDEX('P-07 HACCP score'!$C$3:$E$6,MATCH(AF341,'P-07 HACCP score'!$B$3:$B$6,0),MATCH('D-14 Ernst'!W$2,'P-07 HACCP score'!$C$2:$E$2,0))</f>
        <v>0</v>
      </c>
    </row>
    <row r="342" spans="1:66" x14ac:dyDescent="0.25">
      <c r="A342" s="26" t="s">
        <v>694</v>
      </c>
      <c r="B342" s="25" t="s">
        <v>695</v>
      </c>
      <c r="C342" s="28" t="s">
        <v>109</v>
      </c>
      <c r="D342" s="27" t="s">
        <v>83</v>
      </c>
      <c r="E342" s="8"/>
      <c r="F342" s="9"/>
      <c r="G342" s="9"/>
      <c r="H342" s="10"/>
      <c r="I342" s="10"/>
      <c r="J342" s="10"/>
      <c r="K342" s="10"/>
      <c r="L342" s="10"/>
      <c r="M342" s="9"/>
      <c r="N342" s="9"/>
      <c r="O342" s="9"/>
      <c r="P342" s="9"/>
      <c r="Q342" s="9"/>
      <c r="R342" s="9"/>
      <c r="S342" s="9"/>
      <c r="T342" s="9"/>
      <c r="U342" s="9"/>
      <c r="V342" s="9"/>
      <c r="W342" s="9"/>
      <c r="X342" s="9"/>
      <c r="Y342" s="9"/>
      <c r="Z342" s="9"/>
      <c r="AA342" s="9"/>
      <c r="AB342" s="9"/>
      <c r="AC342" s="9"/>
      <c r="AD342" s="9"/>
      <c r="AE342" s="9"/>
      <c r="AF342" s="7"/>
      <c r="AG342" s="11">
        <f t="shared" si="35"/>
        <v>0</v>
      </c>
      <c r="AH342" s="12">
        <f t="shared" si="36"/>
        <v>0</v>
      </c>
      <c r="AI342" s="13" t="str">
        <f t="shared" si="37"/>
        <v>LAAG</v>
      </c>
      <c r="AJ342" s="33" t="str">
        <f t="shared" si="38"/>
        <v>N</v>
      </c>
      <c r="AK342" s="14" t="str">
        <f t="shared" si="39"/>
        <v>LAAG</v>
      </c>
      <c r="AL342" s="8" t="s">
        <v>33</v>
      </c>
      <c r="AM342" s="9" t="s">
        <v>39</v>
      </c>
      <c r="AN342" s="9" t="s">
        <v>35</v>
      </c>
      <c r="AO342" s="18" t="str">
        <f t="shared" si="40"/>
        <v>N</v>
      </c>
      <c r="AP342" s="15" t="str">
        <f t="shared" si="41"/>
        <v>LAAG</v>
      </c>
      <c r="AQ342" s="6">
        <f>INDEX('P-07 HACCP score'!$C$3:$E$6,MATCH(E342,'P-07 HACCP score'!$B$3:$B$6,0),MATCH('D-14 Ernst'!A$2,'P-07 HACCP score'!$C$2:$E$2,0))</f>
        <v>0</v>
      </c>
      <c r="AR342" s="6">
        <f>INDEX('P-07 HACCP score'!$C$3:$E$6,MATCH(F342,'P-07 HACCP score'!$B$3:$B$6,0),MATCH('D-14 Ernst'!B$2,'P-07 HACCP score'!$C$2:$E$2,0))</f>
        <v>0</v>
      </c>
      <c r="AS342" s="6">
        <f>INDEX('P-07 HACCP score'!$C$3:$E$6,MATCH(G342,'P-07 HACCP score'!$B$3:$B$6,0),MATCH('D-14 Ernst'!C$2,'P-07 HACCP score'!$C$2:$E$2,0))</f>
        <v>0</v>
      </c>
      <c r="AT342" s="6">
        <f>INDEX('P-07 HACCP score'!$C$3:$E$6,MATCH(M342,'P-07 HACCP score'!$B$3:$B$6,0),MATCH('D-14 Ernst'!D$2,'P-07 HACCP score'!$C$2:$E$2,0))</f>
        <v>0</v>
      </c>
      <c r="AU342" s="6">
        <f>INDEX('P-07 HACCP score'!$C$3:$E$6,MATCH(N342,'P-07 HACCP score'!$B$3:$B$6,0),MATCH('D-14 Ernst'!E$2,'P-07 HACCP score'!$C$2:$E$2,0))</f>
        <v>0</v>
      </c>
      <c r="AV342" s="6">
        <f>INDEX('P-07 HACCP score'!$C$3:$E$6,MATCH(O342,'P-07 HACCP score'!$B$3:$B$6,0),MATCH('D-14 Ernst'!F$2,'P-07 HACCP score'!$C$2:$E$2,0))</f>
        <v>0</v>
      </c>
      <c r="AW342" s="6">
        <f>INDEX('P-07 HACCP score'!$C$3:$E$6,MATCH(P342,'P-07 HACCP score'!$B$3:$B$6,0),MATCH('D-14 Ernst'!G$2,'P-07 HACCP score'!$C$2:$E$2,0))</f>
        <v>0</v>
      </c>
      <c r="AX342" s="6">
        <f>INDEX('P-07 HACCP score'!$C$3:$E$6,MATCH(Q342,'P-07 HACCP score'!$B$3:$B$6,0),MATCH('D-14 Ernst'!H$2,'P-07 HACCP score'!$C$2:$E$2,0))</f>
        <v>0</v>
      </c>
      <c r="AY342" s="6">
        <f>INDEX('P-07 HACCP score'!$C$3:$E$6,MATCH(R342,'P-07 HACCP score'!$B$3:$B$6,0),MATCH('D-14 Ernst'!I$2,'P-07 HACCP score'!$C$2:$E$2,0))</f>
        <v>0</v>
      </c>
      <c r="AZ342" s="6">
        <f>INDEX('P-07 HACCP score'!$C$3:$E$6,MATCH(S342,'P-07 HACCP score'!$B$3:$B$6,0),MATCH('D-14 Ernst'!J$2,'P-07 HACCP score'!$C$2:$E$2,0))</f>
        <v>0</v>
      </c>
      <c r="BA342" s="6">
        <f>INDEX('P-07 HACCP score'!$C$3:$E$6,MATCH(T342,'P-07 HACCP score'!$B$3:$B$6,0),MATCH('D-14 Ernst'!K$2,'P-07 HACCP score'!$C$2:$E$2,0))</f>
        <v>0</v>
      </c>
      <c r="BB342" s="6" t="e">
        <f>INDEX('P-07 HACCP score'!$C$3:$E$6,MATCH(#REF!,'P-07 HACCP score'!$B$3:$B$6,0),MATCH('D-14 Ernst'!#REF!,'P-07 HACCP score'!$C$2:$E$2,0))</f>
        <v>#REF!</v>
      </c>
      <c r="BC342" s="6">
        <f>INDEX('P-07 HACCP score'!$C$3:$E$6,MATCH(U342,'P-07 HACCP score'!$B$3:$B$6,0),MATCH('D-14 Ernst'!L$2,'P-07 HACCP score'!$C$2:$E$2,0))</f>
        <v>0</v>
      </c>
      <c r="BD342" s="6">
        <f>INDEX('P-07 HACCP score'!$C$3:$E$6,MATCH(V342,'P-07 HACCP score'!$B$3:$B$6,0),MATCH('D-14 Ernst'!M$2,'P-07 HACCP score'!$C$2:$E$2,0))</f>
        <v>0</v>
      </c>
      <c r="BE342" s="6">
        <f>INDEX('P-07 HACCP score'!$C$3:$E$6,MATCH(W342,'P-07 HACCP score'!$B$3:$B$6,0),MATCH('D-14 Ernst'!N$2,'P-07 HACCP score'!$C$2:$E$2,0))</f>
        <v>0</v>
      </c>
      <c r="BF342" s="6">
        <f>INDEX('P-07 HACCP score'!$C$3:$E$6,MATCH(X342,'P-07 HACCP score'!$B$3:$B$6,0),MATCH('D-14 Ernst'!O$2,'P-07 HACCP score'!$C$2:$E$2,0))</f>
        <v>0</v>
      </c>
      <c r="BG342" s="6">
        <f>INDEX('P-07 HACCP score'!$C$3:$E$6,MATCH(Y342,'P-07 HACCP score'!$B$3:$B$6,0),MATCH('D-14 Ernst'!P$2,'P-07 HACCP score'!$C$2:$E$2,0))</f>
        <v>0</v>
      </c>
      <c r="BH342" s="6">
        <f>INDEX('P-07 HACCP score'!$C$3:$E$6,MATCH(Z342,'P-07 HACCP score'!$B$3:$B$6,0),MATCH('D-14 Ernst'!Q$2,'P-07 HACCP score'!$C$2:$E$2,0))</f>
        <v>0</v>
      </c>
      <c r="BI342" s="6">
        <f>INDEX('P-07 HACCP score'!$C$3:$E$6,MATCH(AA342,'P-07 HACCP score'!$B$3:$B$6,0),MATCH('D-14 Ernst'!R$2,'P-07 HACCP score'!$C$2:$E$2,0))</f>
        <v>0</v>
      </c>
      <c r="BJ342" s="6">
        <f>INDEX('P-07 HACCP score'!$C$3:$E$6,MATCH(AB342,'P-07 HACCP score'!$B$3:$B$6,0),MATCH('D-14 Ernst'!S$2,'P-07 HACCP score'!$C$2:$E$2,0))</f>
        <v>0</v>
      </c>
      <c r="BK342" s="6">
        <f>INDEX('P-07 HACCP score'!$C$3:$E$6,MATCH(AC342,'P-07 HACCP score'!$B$3:$B$6,0),MATCH('D-14 Ernst'!T$2,'P-07 HACCP score'!$C$2:$E$2,0))</f>
        <v>0</v>
      </c>
      <c r="BL342" s="6">
        <f>INDEX('P-07 HACCP score'!$C$3:$E$6,MATCH(AD342,'P-07 HACCP score'!$B$3:$B$6,0),MATCH('D-14 Ernst'!U$2,'P-07 HACCP score'!$C$2:$E$2,0))</f>
        <v>0</v>
      </c>
      <c r="BM342" s="6">
        <f>INDEX('P-07 HACCP score'!$C$3:$E$6,MATCH(AE342,'P-07 HACCP score'!$B$3:$B$6,0),MATCH('D-14 Ernst'!V$2,'P-07 HACCP score'!$C$2:$E$2,0))</f>
        <v>0</v>
      </c>
      <c r="BN342" s="6">
        <f>INDEX('P-07 HACCP score'!$C$3:$E$6,MATCH(AF342,'P-07 HACCP score'!$B$3:$B$6,0),MATCH('D-14 Ernst'!W$2,'P-07 HACCP score'!$C$2:$E$2,0))</f>
        <v>0</v>
      </c>
    </row>
    <row r="343" spans="1:66" x14ac:dyDescent="0.25">
      <c r="A343" s="26" t="s">
        <v>696</v>
      </c>
      <c r="B343" s="25" t="s">
        <v>697</v>
      </c>
      <c r="C343" s="28" t="s">
        <v>183</v>
      </c>
      <c r="D343" s="27" t="s">
        <v>83</v>
      </c>
      <c r="E343" s="8"/>
      <c r="F343" s="9"/>
      <c r="G343" s="9"/>
      <c r="H343" s="10"/>
      <c r="I343" s="10"/>
      <c r="J343" s="10"/>
      <c r="K343" s="10"/>
      <c r="L343" s="10"/>
      <c r="M343" s="9"/>
      <c r="N343" s="9"/>
      <c r="O343" s="9"/>
      <c r="P343" s="9"/>
      <c r="Q343" s="9"/>
      <c r="R343" s="9"/>
      <c r="S343" s="9"/>
      <c r="T343" s="9"/>
      <c r="U343" s="9"/>
      <c r="V343" s="9"/>
      <c r="W343" s="9"/>
      <c r="X343" s="9"/>
      <c r="Y343" s="9"/>
      <c r="Z343" s="9"/>
      <c r="AA343" s="9"/>
      <c r="AB343" s="9"/>
      <c r="AC343" s="9"/>
      <c r="AD343" s="9"/>
      <c r="AE343" s="9"/>
      <c r="AF343" s="7"/>
      <c r="AG343" s="11">
        <f t="shared" si="35"/>
        <v>0</v>
      </c>
      <c r="AH343" s="12">
        <f t="shared" si="36"/>
        <v>0</v>
      </c>
      <c r="AI343" s="13" t="str">
        <f t="shared" si="37"/>
        <v>LAAG</v>
      </c>
      <c r="AJ343" s="33" t="str">
        <f t="shared" si="38"/>
        <v>N</v>
      </c>
      <c r="AK343" s="14" t="str">
        <f t="shared" si="39"/>
        <v>LAAG</v>
      </c>
      <c r="AL343" s="8" t="s">
        <v>33</v>
      </c>
      <c r="AM343" s="9" t="s">
        <v>39</v>
      </c>
      <c r="AN343" s="9" t="s">
        <v>35</v>
      </c>
      <c r="AO343" s="18" t="str">
        <f t="shared" si="40"/>
        <v>N</v>
      </c>
      <c r="AP343" s="15" t="str">
        <f t="shared" si="41"/>
        <v>LAAG</v>
      </c>
      <c r="AQ343" s="6">
        <f>INDEX('P-07 HACCP score'!$C$3:$E$6,MATCH(E343,'P-07 HACCP score'!$B$3:$B$6,0),MATCH('D-14 Ernst'!A$2,'P-07 HACCP score'!$C$2:$E$2,0))</f>
        <v>0</v>
      </c>
      <c r="AR343" s="6">
        <f>INDEX('P-07 HACCP score'!$C$3:$E$6,MATCH(F343,'P-07 HACCP score'!$B$3:$B$6,0),MATCH('D-14 Ernst'!B$2,'P-07 HACCP score'!$C$2:$E$2,0))</f>
        <v>0</v>
      </c>
      <c r="AS343" s="6">
        <f>INDEX('P-07 HACCP score'!$C$3:$E$6,MATCH(G343,'P-07 HACCP score'!$B$3:$B$6,0),MATCH('D-14 Ernst'!C$2,'P-07 HACCP score'!$C$2:$E$2,0))</f>
        <v>0</v>
      </c>
      <c r="AT343" s="6">
        <f>INDEX('P-07 HACCP score'!$C$3:$E$6,MATCH(M343,'P-07 HACCP score'!$B$3:$B$6,0),MATCH('D-14 Ernst'!D$2,'P-07 HACCP score'!$C$2:$E$2,0))</f>
        <v>0</v>
      </c>
      <c r="AU343" s="6">
        <f>INDEX('P-07 HACCP score'!$C$3:$E$6,MATCH(N343,'P-07 HACCP score'!$B$3:$B$6,0),MATCH('D-14 Ernst'!E$2,'P-07 HACCP score'!$C$2:$E$2,0))</f>
        <v>0</v>
      </c>
      <c r="AV343" s="6">
        <f>INDEX('P-07 HACCP score'!$C$3:$E$6,MATCH(O343,'P-07 HACCP score'!$B$3:$B$6,0),MATCH('D-14 Ernst'!F$2,'P-07 HACCP score'!$C$2:$E$2,0))</f>
        <v>0</v>
      </c>
      <c r="AW343" s="6">
        <f>INDEX('P-07 HACCP score'!$C$3:$E$6,MATCH(P343,'P-07 HACCP score'!$B$3:$B$6,0),MATCH('D-14 Ernst'!G$2,'P-07 HACCP score'!$C$2:$E$2,0))</f>
        <v>0</v>
      </c>
      <c r="AX343" s="6">
        <f>INDEX('P-07 HACCP score'!$C$3:$E$6,MATCH(Q343,'P-07 HACCP score'!$B$3:$B$6,0),MATCH('D-14 Ernst'!H$2,'P-07 HACCP score'!$C$2:$E$2,0))</f>
        <v>0</v>
      </c>
      <c r="AY343" s="6">
        <f>INDEX('P-07 HACCP score'!$C$3:$E$6,MATCH(R343,'P-07 HACCP score'!$B$3:$B$6,0),MATCH('D-14 Ernst'!I$2,'P-07 HACCP score'!$C$2:$E$2,0))</f>
        <v>0</v>
      </c>
      <c r="AZ343" s="6">
        <f>INDEX('P-07 HACCP score'!$C$3:$E$6,MATCH(S343,'P-07 HACCP score'!$B$3:$B$6,0),MATCH('D-14 Ernst'!J$2,'P-07 HACCP score'!$C$2:$E$2,0))</f>
        <v>0</v>
      </c>
      <c r="BA343" s="6">
        <f>INDEX('P-07 HACCP score'!$C$3:$E$6,MATCH(T343,'P-07 HACCP score'!$B$3:$B$6,0),MATCH('D-14 Ernst'!K$2,'P-07 HACCP score'!$C$2:$E$2,0))</f>
        <v>0</v>
      </c>
      <c r="BB343" s="6" t="e">
        <f>INDEX('P-07 HACCP score'!$C$3:$E$6,MATCH(#REF!,'P-07 HACCP score'!$B$3:$B$6,0),MATCH('D-14 Ernst'!#REF!,'P-07 HACCP score'!$C$2:$E$2,0))</f>
        <v>#REF!</v>
      </c>
      <c r="BC343" s="6">
        <f>INDEX('P-07 HACCP score'!$C$3:$E$6,MATCH(U343,'P-07 HACCP score'!$B$3:$B$6,0),MATCH('D-14 Ernst'!L$2,'P-07 HACCP score'!$C$2:$E$2,0))</f>
        <v>0</v>
      </c>
      <c r="BD343" s="6">
        <f>INDEX('P-07 HACCP score'!$C$3:$E$6,MATCH(V343,'P-07 HACCP score'!$B$3:$B$6,0),MATCH('D-14 Ernst'!M$2,'P-07 HACCP score'!$C$2:$E$2,0))</f>
        <v>0</v>
      </c>
      <c r="BE343" s="6">
        <f>INDEX('P-07 HACCP score'!$C$3:$E$6,MATCH(W343,'P-07 HACCP score'!$B$3:$B$6,0),MATCH('D-14 Ernst'!N$2,'P-07 HACCP score'!$C$2:$E$2,0))</f>
        <v>0</v>
      </c>
      <c r="BF343" s="6">
        <f>INDEX('P-07 HACCP score'!$C$3:$E$6,MATCH(X343,'P-07 HACCP score'!$B$3:$B$6,0),MATCH('D-14 Ernst'!O$2,'P-07 HACCP score'!$C$2:$E$2,0))</f>
        <v>0</v>
      </c>
      <c r="BG343" s="6">
        <f>INDEX('P-07 HACCP score'!$C$3:$E$6,MATCH(Y343,'P-07 HACCP score'!$B$3:$B$6,0),MATCH('D-14 Ernst'!P$2,'P-07 HACCP score'!$C$2:$E$2,0))</f>
        <v>0</v>
      </c>
      <c r="BH343" s="6">
        <f>INDEX('P-07 HACCP score'!$C$3:$E$6,MATCH(Z343,'P-07 HACCP score'!$B$3:$B$6,0),MATCH('D-14 Ernst'!Q$2,'P-07 HACCP score'!$C$2:$E$2,0))</f>
        <v>0</v>
      </c>
      <c r="BI343" s="6">
        <f>INDEX('P-07 HACCP score'!$C$3:$E$6,MATCH(AA343,'P-07 HACCP score'!$B$3:$B$6,0),MATCH('D-14 Ernst'!R$2,'P-07 HACCP score'!$C$2:$E$2,0))</f>
        <v>0</v>
      </c>
      <c r="BJ343" s="6">
        <f>INDEX('P-07 HACCP score'!$C$3:$E$6,MATCH(AB343,'P-07 HACCP score'!$B$3:$B$6,0),MATCH('D-14 Ernst'!S$2,'P-07 HACCP score'!$C$2:$E$2,0))</f>
        <v>0</v>
      </c>
      <c r="BK343" s="6">
        <f>INDEX('P-07 HACCP score'!$C$3:$E$6,MATCH(AC343,'P-07 HACCP score'!$B$3:$B$6,0),MATCH('D-14 Ernst'!T$2,'P-07 HACCP score'!$C$2:$E$2,0))</f>
        <v>0</v>
      </c>
      <c r="BL343" s="6">
        <f>INDEX('P-07 HACCP score'!$C$3:$E$6,MATCH(AD343,'P-07 HACCP score'!$B$3:$B$6,0),MATCH('D-14 Ernst'!U$2,'P-07 HACCP score'!$C$2:$E$2,0))</f>
        <v>0</v>
      </c>
      <c r="BM343" s="6">
        <f>INDEX('P-07 HACCP score'!$C$3:$E$6,MATCH(AE343,'P-07 HACCP score'!$B$3:$B$6,0),MATCH('D-14 Ernst'!V$2,'P-07 HACCP score'!$C$2:$E$2,0))</f>
        <v>0</v>
      </c>
      <c r="BN343" s="6">
        <f>INDEX('P-07 HACCP score'!$C$3:$E$6,MATCH(AF343,'P-07 HACCP score'!$B$3:$B$6,0),MATCH('D-14 Ernst'!W$2,'P-07 HACCP score'!$C$2:$E$2,0))</f>
        <v>0</v>
      </c>
    </row>
    <row r="344" spans="1:66" x14ac:dyDescent="0.25">
      <c r="A344" s="26" t="s">
        <v>698</v>
      </c>
      <c r="B344" s="25" t="s">
        <v>699</v>
      </c>
      <c r="C344" s="28" t="s">
        <v>700</v>
      </c>
      <c r="D344" s="27" t="s">
        <v>83</v>
      </c>
      <c r="E344" s="8"/>
      <c r="F344" s="9"/>
      <c r="G344" s="9"/>
      <c r="H344" s="10"/>
      <c r="I344" s="10"/>
      <c r="J344" s="10"/>
      <c r="K344" s="10"/>
      <c r="L344" s="10"/>
      <c r="M344" s="9"/>
      <c r="N344" s="9"/>
      <c r="O344" s="9"/>
      <c r="P344" s="9"/>
      <c r="Q344" s="9"/>
      <c r="R344" s="9"/>
      <c r="S344" s="9"/>
      <c r="T344" s="9"/>
      <c r="U344" s="9"/>
      <c r="V344" s="9"/>
      <c r="W344" s="9"/>
      <c r="X344" s="9"/>
      <c r="Y344" s="9"/>
      <c r="Z344" s="9"/>
      <c r="AA344" s="9"/>
      <c r="AB344" s="9"/>
      <c r="AC344" s="9"/>
      <c r="AD344" s="9"/>
      <c r="AE344" s="9"/>
      <c r="AF344" s="7"/>
      <c r="AG344" s="11">
        <f t="shared" si="35"/>
        <v>0</v>
      </c>
      <c r="AH344" s="12">
        <f t="shared" si="36"/>
        <v>0</v>
      </c>
      <c r="AI344" s="13" t="str">
        <f t="shared" si="37"/>
        <v>LAAG</v>
      </c>
      <c r="AJ344" s="33" t="str">
        <f t="shared" si="38"/>
        <v>N</v>
      </c>
      <c r="AK344" s="14" t="str">
        <f t="shared" si="39"/>
        <v>LAAG</v>
      </c>
      <c r="AL344" s="8" t="s">
        <v>176</v>
      </c>
      <c r="AM344" s="9" t="s">
        <v>176</v>
      </c>
      <c r="AN344" s="9" t="s">
        <v>176</v>
      </c>
      <c r="AO344" s="18" t="str">
        <f t="shared" si="40"/>
        <v>N</v>
      </c>
      <c r="AP344" s="15" t="str">
        <f t="shared" si="41"/>
        <v>LAAG</v>
      </c>
      <c r="AQ344" s="6">
        <f>INDEX('P-07 HACCP score'!$C$3:$E$6,MATCH(E344,'P-07 HACCP score'!$B$3:$B$6,0),MATCH('D-14 Ernst'!A$2,'P-07 HACCP score'!$C$2:$E$2,0))</f>
        <v>0</v>
      </c>
      <c r="AR344" s="6">
        <f>INDEX('P-07 HACCP score'!$C$3:$E$6,MATCH(F344,'P-07 HACCP score'!$B$3:$B$6,0),MATCH('D-14 Ernst'!B$2,'P-07 HACCP score'!$C$2:$E$2,0))</f>
        <v>0</v>
      </c>
      <c r="AS344" s="6">
        <f>INDEX('P-07 HACCP score'!$C$3:$E$6,MATCH(G344,'P-07 HACCP score'!$B$3:$B$6,0),MATCH('D-14 Ernst'!C$2,'P-07 HACCP score'!$C$2:$E$2,0))</f>
        <v>0</v>
      </c>
      <c r="AT344" s="6">
        <f>INDEX('P-07 HACCP score'!$C$3:$E$6,MATCH(M344,'P-07 HACCP score'!$B$3:$B$6,0),MATCH('D-14 Ernst'!D$2,'P-07 HACCP score'!$C$2:$E$2,0))</f>
        <v>0</v>
      </c>
      <c r="AU344" s="6">
        <f>INDEX('P-07 HACCP score'!$C$3:$E$6,MATCH(N344,'P-07 HACCP score'!$B$3:$B$6,0),MATCH('D-14 Ernst'!E$2,'P-07 HACCP score'!$C$2:$E$2,0))</f>
        <v>0</v>
      </c>
      <c r="AV344" s="6">
        <f>INDEX('P-07 HACCP score'!$C$3:$E$6,MATCH(O344,'P-07 HACCP score'!$B$3:$B$6,0),MATCH('D-14 Ernst'!F$2,'P-07 HACCP score'!$C$2:$E$2,0))</f>
        <v>0</v>
      </c>
      <c r="AW344" s="6">
        <f>INDEX('P-07 HACCP score'!$C$3:$E$6,MATCH(P344,'P-07 HACCP score'!$B$3:$B$6,0),MATCH('D-14 Ernst'!G$2,'P-07 HACCP score'!$C$2:$E$2,0))</f>
        <v>0</v>
      </c>
      <c r="AX344" s="6">
        <f>INDEX('P-07 HACCP score'!$C$3:$E$6,MATCH(Q344,'P-07 HACCP score'!$B$3:$B$6,0),MATCH('D-14 Ernst'!H$2,'P-07 HACCP score'!$C$2:$E$2,0))</f>
        <v>0</v>
      </c>
      <c r="AY344" s="6">
        <f>INDEX('P-07 HACCP score'!$C$3:$E$6,MATCH(R344,'P-07 HACCP score'!$B$3:$B$6,0),MATCH('D-14 Ernst'!I$2,'P-07 HACCP score'!$C$2:$E$2,0))</f>
        <v>0</v>
      </c>
      <c r="AZ344" s="6">
        <f>INDEX('P-07 HACCP score'!$C$3:$E$6,MATCH(S344,'P-07 HACCP score'!$B$3:$B$6,0),MATCH('D-14 Ernst'!J$2,'P-07 HACCP score'!$C$2:$E$2,0))</f>
        <v>0</v>
      </c>
      <c r="BA344" s="6">
        <f>INDEX('P-07 HACCP score'!$C$3:$E$6,MATCH(T344,'P-07 HACCP score'!$B$3:$B$6,0),MATCH('D-14 Ernst'!K$2,'P-07 HACCP score'!$C$2:$E$2,0))</f>
        <v>0</v>
      </c>
      <c r="BB344" s="6" t="e">
        <f>INDEX('P-07 HACCP score'!$C$3:$E$6,MATCH(#REF!,'P-07 HACCP score'!$B$3:$B$6,0),MATCH('D-14 Ernst'!#REF!,'P-07 HACCP score'!$C$2:$E$2,0))</f>
        <v>#REF!</v>
      </c>
      <c r="BC344" s="6">
        <f>INDEX('P-07 HACCP score'!$C$3:$E$6,MATCH(U344,'P-07 HACCP score'!$B$3:$B$6,0),MATCH('D-14 Ernst'!L$2,'P-07 HACCP score'!$C$2:$E$2,0))</f>
        <v>0</v>
      </c>
      <c r="BD344" s="6">
        <f>INDEX('P-07 HACCP score'!$C$3:$E$6,MATCH(V344,'P-07 HACCP score'!$B$3:$B$6,0),MATCH('D-14 Ernst'!M$2,'P-07 HACCP score'!$C$2:$E$2,0))</f>
        <v>0</v>
      </c>
      <c r="BE344" s="6">
        <f>INDEX('P-07 HACCP score'!$C$3:$E$6,MATCH(W344,'P-07 HACCP score'!$B$3:$B$6,0),MATCH('D-14 Ernst'!N$2,'P-07 HACCP score'!$C$2:$E$2,0))</f>
        <v>0</v>
      </c>
      <c r="BF344" s="6">
        <f>INDEX('P-07 HACCP score'!$C$3:$E$6,MATCH(X344,'P-07 HACCP score'!$B$3:$B$6,0),MATCH('D-14 Ernst'!O$2,'P-07 HACCP score'!$C$2:$E$2,0))</f>
        <v>0</v>
      </c>
      <c r="BG344" s="6">
        <f>INDEX('P-07 HACCP score'!$C$3:$E$6,MATCH(Y344,'P-07 HACCP score'!$B$3:$B$6,0),MATCH('D-14 Ernst'!P$2,'P-07 HACCP score'!$C$2:$E$2,0))</f>
        <v>0</v>
      </c>
      <c r="BH344" s="6">
        <f>INDEX('P-07 HACCP score'!$C$3:$E$6,MATCH(Z344,'P-07 HACCP score'!$B$3:$B$6,0),MATCH('D-14 Ernst'!Q$2,'P-07 HACCP score'!$C$2:$E$2,0))</f>
        <v>0</v>
      </c>
      <c r="BI344" s="6">
        <f>INDEX('P-07 HACCP score'!$C$3:$E$6,MATCH(AA344,'P-07 HACCP score'!$B$3:$B$6,0),MATCH('D-14 Ernst'!R$2,'P-07 HACCP score'!$C$2:$E$2,0))</f>
        <v>0</v>
      </c>
      <c r="BJ344" s="6">
        <f>INDEX('P-07 HACCP score'!$C$3:$E$6,MATCH(AB344,'P-07 HACCP score'!$B$3:$B$6,0),MATCH('D-14 Ernst'!S$2,'P-07 HACCP score'!$C$2:$E$2,0))</f>
        <v>0</v>
      </c>
      <c r="BK344" s="6">
        <f>INDEX('P-07 HACCP score'!$C$3:$E$6,MATCH(AC344,'P-07 HACCP score'!$B$3:$B$6,0),MATCH('D-14 Ernst'!T$2,'P-07 HACCP score'!$C$2:$E$2,0))</f>
        <v>0</v>
      </c>
      <c r="BL344" s="6">
        <f>INDEX('P-07 HACCP score'!$C$3:$E$6,MATCH(AD344,'P-07 HACCP score'!$B$3:$B$6,0),MATCH('D-14 Ernst'!U$2,'P-07 HACCP score'!$C$2:$E$2,0))</f>
        <v>0</v>
      </c>
      <c r="BM344" s="6">
        <f>INDEX('P-07 HACCP score'!$C$3:$E$6,MATCH(AE344,'P-07 HACCP score'!$B$3:$B$6,0),MATCH('D-14 Ernst'!V$2,'P-07 HACCP score'!$C$2:$E$2,0))</f>
        <v>0</v>
      </c>
      <c r="BN344" s="6">
        <f>INDEX('P-07 HACCP score'!$C$3:$E$6,MATCH(AF344,'P-07 HACCP score'!$B$3:$B$6,0),MATCH('D-14 Ernst'!W$2,'P-07 HACCP score'!$C$2:$E$2,0))</f>
        <v>0</v>
      </c>
    </row>
    <row r="345" spans="1:66" x14ac:dyDescent="0.25">
      <c r="A345" s="26" t="s">
        <v>701</v>
      </c>
      <c r="B345" s="25" t="s">
        <v>702</v>
      </c>
      <c r="C345" s="28" t="s">
        <v>174</v>
      </c>
      <c r="D345" s="27" t="s">
        <v>479</v>
      </c>
      <c r="E345" s="8"/>
      <c r="F345" s="9"/>
      <c r="G345" s="9"/>
      <c r="H345" s="10"/>
      <c r="I345" s="10"/>
      <c r="J345" s="10"/>
      <c r="K345" s="10"/>
      <c r="L345" s="10"/>
      <c r="M345" s="9"/>
      <c r="N345" s="9" t="s">
        <v>54</v>
      </c>
      <c r="O345" s="9" t="s">
        <v>33</v>
      </c>
      <c r="P345" s="9"/>
      <c r="Q345" s="9"/>
      <c r="R345" s="9"/>
      <c r="S345" s="9"/>
      <c r="T345" s="9"/>
      <c r="U345" s="9"/>
      <c r="V345" s="9"/>
      <c r="W345" s="9"/>
      <c r="X345" s="9"/>
      <c r="Y345" s="9"/>
      <c r="Z345" s="9"/>
      <c r="AA345" s="9"/>
      <c r="AB345" s="9"/>
      <c r="AC345" s="9"/>
      <c r="AD345" s="9"/>
      <c r="AE345" s="9"/>
      <c r="AF345" s="7"/>
      <c r="AG345" s="11">
        <f t="shared" si="35"/>
        <v>2</v>
      </c>
      <c r="AH345" s="12">
        <f t="shared" si="36"/>
        <v>0</v>
      </c>
      <c r="AI345" s="13" t="str">
        <f t="shared" si="37"/>
        <v>MIDDEN</v>
      </c>
      <c r="AJ345" s="33" t="str">
        <f t="shared" si="38"/>
        <v>N</v>
      </c>
      <c r="AK345" s="14" t="str">
        <f t="shared" si="39"/>
        <v>MIDDEN</v>
      </c>
      <c r="AL345" s="8" t="s">
        <v>176</v>
      </c>
      <c r="AM345" s="9" t="s">
        <v>176</v>
      </c>
      <c r="AN345" s="9" t="s">
        <v>176</v>
      </c>
      <c r="AO345" s="18" t="str">
        <f t="shared" si="40"/>
        <v>N</v>
      </c>
      <c r="AP345" s="15" t="str">
        <f t="shared" si="41"/>
        <v>MIDDEN</v>
      </c>
      <c r="AQ345" s="6">
        <f>INDEX('P-07 HACCP score'!$C$3:$E$6,MATCH(E345,'P-07 HACCP score'!$B$3:$B$6,0),MATCH('D-14 Ernst'!A$2,'P-07 HACCP score'!$C$2:$E$2,0))</f>
        <v>0</v>
      </c>
      <c r="AR345" s="6">
        <f>INDEX('P-07 HACCP score'!$C$3:$E$6,MATCH(F345,'P-07 HACCP score'!$B$3:$B$6,0),MATCH('D-14 Ernst'!B$2,'P-07 HACCP score'!$C$2:$E$2,0))</f>
        <v>0</v>
      </c>
      <c r="AS345" s="6">
        <f>INDEX('P-07 HACCP score'!$C$3:$E$6,MATCH(G345,'P-07 HACCP score'!$B$3:$B$6,0),MATCH('D-14 Ernst'!C$2,'P-07 HACCP score'!$C$2:$E$2,0))</f>
        <v>0</v>
      </c>
      <c r="AT345" s="6">
        <f>INDEX('P-07 HACCP score'!$C$3:$E$6,MATCH(M345,'P-07 HACCP score'!$B$3:$B$6,0),MATCH('D-14 Ernst'!D$2,'P-07 HACCP score'!$C$2:$E$2,0))</f>
        <v>0</v>
      </c>
      <c r="AU345" s="6">
        <f>INDEX('P-07 HACCP score'!$C$3:$E$6,MATCH(N345,'P-07 HACCP score'!$B$3:$B$6,0),MATCH('D-14 Ernst'!E$2,'P-07 HACCP score'!$C$2:$E$2,0))</f>
        <v>3</v>
      </c>
      <c r="AV345" s="6">
        <f>INDEX('P-07 HACCP score'!$C$3:$E$6,MATCH(O345,'P-07 HACCP score'!$B$3:$B$6,0),MATCH('D-14 Ernst'!F$2,'P-07 HACCP score'!$C$2:$E$2,0))</f>
        <v>3</v>
      </c>
      <c r="AW345" s="6">
        <f>INDEX('P-07 HACCP score'!$C$3:$E$6,MATCH(P345,'P-07 HACCP score'!$B$3:$B$6,0),MATCH('D-14 Ernst'!G$2,'P-07 HACCP score'!$C$2:$E$2,0))</f>
        <v>0</v>
      </c>
      <c r="AX345" s="6">
        <f>INDEX('P-07 HACCP score'!$C$3:$E$6,MATCH(Q345,'P-07 HACCP score'!$B$3:$B$6,0),MATCH('D-14 Ernst'!H$2,'P-07 HACCP score'!$C$2:$E$2,0))</f>
        <v>0</v>
      </c>
      <c r="AY345" s="6">
        <f>INDEX('P-07 HACCP score'!$C$3:$E$6,MATCH(R345,'P-07 HACCP score'!$B$3:$B$6,0),MATCH('D-14 Ernst'!I$2,'P-07 HACCP score'!$C$2:$E$2,0))</f>
        <v>0</v>
      </c>
      <c r="AZ345" s="6">
        <f>INDEX('P-07 HACCP score'!$C$3:$E$6,MATCH(S345,'P-07 HACCP score'!$B$3:$B$6,0),MATCH('D-14 Ernst'!J$2,'P-07 HACCP score'!$C$2:$E$2,0))</f>
        <v>0</v>
      </c>
      <c r="BA345" s="6">
        <f>INDEX('P-07 HACCP score'!$C$3:$E$6,MATCH(T345,'P-07 HACCP score'!$B$3:$B$6,0),MATCH('D-14 Ernst'!K$2,'P-07 HACCP score'!$C$2:$E$2,0))</f>
        <v>0</v>
      </c>
      <c r="BB345" s="6" t="e">
        <f>INDEX('P-07 HACCP score'!$C$3:$E$6,MATCH(#REF!,'P-07 HACCP score'!$B$3:$B$6,0),MATCH('D-14 Ernst'!#REF!,'P-07 HACCP score'!$C$2:$E$2,0))</f>
        <v>#REF!</v>
      </c>
      <c r="BC345" s="6">
        <f>INDEX('P-07 HACCP score'!$C$3:$E$6,MATCH(U345,'P-07 HACCP score'!$B$3:$B$6,0),MATCH('D-14 Ernst'!L$2,'P-07 HACCP score'!$C$2:$E$2,0))</f>
        <v>0</v>
      </c>
      <c r="BD345" s="6">
        <f>INDEX('P-07 HACCP score'!$C$3:$E$6,MATCH(V345,'P-07 HACCP score'!$B$3:$B$6,0),MATCH('D-14 Ernst'!M$2,'P-07 HACCP score'!$C$2:$E$2,0))</f>
        <v>0</v>
      </c>
      <c r="BE345" s="6">
        <f>INDEX('P-07 HACCP score'!$C$3:$E$6,MATCH(W345,'P-07 HACCP score'!$B$3:$B$6,0),MATCH('D-14 Ernst'!N$2,'P-07 HACCP score'!$C$2:$E$2,0))</f>
        <v>0</v>
      </c>
      <c r="BF345" s="6">
        <f>INDEX('P-07 HACCP score'!$C$3:$E$6,MATCH(X345,'P-07 HACCP score'!$B$3:$B$6,0),MATCH('D-14 Ernst'!O$2,'P-07 HACCP score'!$C$2:$E$2,0))</f>
        <v>0</v>
      </c>
      <c r="BG345" s="6">
        <f>INDEX('P-07 HACCP score'!$C$3:$E$6,MATCH(Y345,'P-07 HACCP score'!$B$3:$B$6,0),MATCH('D-14 Ernst'!P$2,'P-07 HACCP score'!$C$2:$E$2,0))</f>
        <v>0</v>
      </c>
      <c r="BH345" s="6">
        <f>INDEX('P-07 HACCP score'!$C$3:$E$6,MATCH(Z345,'P-07 HACCP score'!$B$3:$B$6,0),MATCH('D-14 Ernst'!Q$2,'P-07 HACCP score'!$C$2:$E$2,0))</f>
        <v>0</v>
      </c>
      <c r="BI345" s="6">
        <f>INDEX('P-07 HACCP score'!$C$3:$E$6,MATCH(AA345,'P-07 HACCP score'!$B$3:$B$6,0),MATCH('D-14 Ernst'!R$2,'P-07 HACCP score'!$C$2:$E$2,0))</f>
        <v>0</v>
      </c>
      <c r="BJ345" s="6">
        <f>INDEX('P-07 HACCP score'!$C$3:$E$6,MATCH(AB345,'P-07 HACCP score'!$B$3:$B$6,0),MATCH('D-14 Ernst'!S$2,'P-07 HACCP score'!$C$2:$E$2,0))</f>
        <v>0</v>
      </c>
      <c r="BK345" s="6">
        <f>INDEX('P-07 HACCP score'!$C$3:$E$6,MATCH(AC345,'P-07 HACCP score'!$B$3:$B$6,0),MATCH('D-14 Ernst'!T$2,'P-07 HACCP score'!$C$2:$E$2,0))</f>
        <v>0</v>
      </c>
      <c r="BL345" s="6">
        <f>INDEX('P-07 HACCP score'!$C$3:$E$6,MATCH(AD345,'P-07 HACCP score'!$B$3:$B$6,0),MATCH('D-14 Ernst'!U$2,'P-07 HACCP score'!$C$2:$E$2,0))</f>
        <v>0</v>
      </c>
      <c r="BM345" s="6">
        <f>INDEX('P-07 HACCP score'!$C$3:$E$6,MATCH(AE345,'P-07 HACCP score'!$B$3:$B$6,0),MATCH('D-14 Ernst'!V$2,'P-07 HACCP score'!$C$2:$E$2,0))</f>
        <v>0</v>
      </c>
      <c r="BN345" s="6">
        <f>INDEX('P-07 HACCP score'!$C$3:$E$6,MATCH(AF345,'P-07 HACCP score'!$B$3:$B$6,0),MATCH('D-14 Ernst'!W$2,'P-07 HACCP score'!$C$2:$E$2,0))</f>
        <v>0</v>
      </c>
    </row>
    <row r="346" spans="1:66" x14ac:dyDescent="0.25">
      <c r="A346" s="26" t="s">
        <v>703</v>
      </c>
      <c r="B346" s="25" t="s">
        <v>704</v>
      </c>
      <c r="C346" s="28" t="s">
        <v>234</v>
      </c>
      <c r="D346" s="27" t="s">
        <v>83</v>
      </c>
      <c r="E346" s="8"/>
      <c r="F346" s="9"/>
      <c r="G346" s="9"/>
      <c r="H346" s="10"/>
      <c r="I346" s="10"/>
      <c r="J346" s="10"/>
      <c r="K346" s="10"/>
      <c r="L346" s="10"/>
      <c r="M346" s="9"/>
      <c r="N346" s="9"/>
      <c r="O346" s="9"/>
      <c r="P346" s="9"/>
      <c r="Q346" s="9"/>
      <c r="R346" s="9"/>
      <c r="S346" s="9"/>
      <c r="T346" s="9"/>
      <c r="U346" s="9"/>
      <c r="V346" s="9"/>
      <c r="W346" s="9"/>
      <c r="X346" s="9"/>
      <c r="Y346" s="9"/>
      <c r="Z346" s="9"/>
      <c r="AA346" s="9"/>
      <c r="AB346" s="9"/>
      <c r="AC346" s="9"/>
      <c r="AD346" s="9"/>
      <c r="AE346" s="9"/>
      <c r="AF346" s="7"/>
      <c r="AG346" s="11">
        <f t="shared" si="35"/>
        <v>0</v>
      </c>
      <c r="AH346" s="12">
        <f t="shared" si="36"/>
        <v>0</v>
      </c>
      <c r="AI346" s="13" t="str">
        <f t="shared" si="37"/>
        <v>LAAG</v>
      </c>
      <c r="AJ346" s="33" t="str">
        <f t="shared" si="38"/>
        <v>N</v>
      </c>
      <c r="AK346" s="14" t="str">
        <f t="shared" si="39"/>
        <v>LAAG</v>
      </c>
      <c r="AL346" s="8" t="s">
        <v>33</v>
      </c>
      <c r="AM346" s="9" t="s">
        <v>39</v>
      </c>
      <c r="AN346" s="9" t="s">
        <v>35</v>
      </c>
      <c r="AO346" s="18" t="str">
        <f t="shared" si="40"/>
        <v>N</v>
      </c>
      <c r="AP346" s="15" t="str">
        <f t="shared" si="41"/>
        <v>LAAG</v>
      </c>
      <c r="AQ346" s="6">
        <f>INDEX('P-07 HACCP score'!$C$3:$E$6,MATCH(E346,'P-07 HACCP score'!$B$3:$B$6,0),MATCH('D-14 Ernst'!A$2,'P-07 HACCP score'!$C$2:$E$2,0))</f>
        <v>0</v>
      </c>
      <c r="AR346" s="6">
        <f>INDEX('P-07 HACCP score'!$C$3:$E$6,MATCH(F346,'P-07 HACCP score'!$B$3:$B$6,0),MATCH('D-14 Ernst'!B$2,'P-07 HACCP score'!$C$2:$E$2,0))</f>
        <v>0</v>
      </c>
      <c r="AS346" s="6">
        <f>INDEX('P-07 HACCP score'!$C$3:$E$6,MATCH(G346,'P-07 HACCP score'!$B$3:$B$6,0),MATCH('D-14 Ernst'!C$2,'P-07 HACCP score'!$C$2:$E$2,0))</f>
        <v>0</v>
      </c>
      <c r="AT346" s="6">
        <f>INDEX('P-07 HACCP score'!$C$3:$E$6,MATCH(M346,'P-07 HACCP score'!$B$3:$B$6,0),MATCH('D-14 Ernst'!D$2,'P-07 HACCP score'!$C$2:$E$2,0))</f>
        <v>0</v>
      </c>
      <c r="AU346" s="6">
        <f>INDEX('P-07 HACCP score'!$C$3:$E$6,MATCH(N346,'P-07 HACCP score'!$B$3:$B$6,0),MATCH('D-14 Ernst'!E$2,'P-07 HACCP score'!$C$2:$E$2,0))</f>
        <v>0</v>
      </c>
      <c r="AV346" s="6">
        <f>INDEX('P-07 HACCP score'!$C$3:$E$6,MATCH(O346,'P-07 HACCP score'!$B$3:$B$6,0),MATCH('D-14 Ernst'!F$2,'P-07 HACCP score'!$C$2:$E$2,0))</f>
        <v>0</v>
      </c>
      <c r="AW346" s="6">
        <f>INDEX('P-07 HACCP score'!$C$3:$E$6,MATCH(P346,'P-07 HACCP score'!$B$3:$B$6,0),MATCH('D-14 Ernst'!G$2,'P-07 HACCP score'!$C$2:$E$2,0))</f>
        <v>0</v>
      </c>
      <c r="AX346" s="6">
        <f>INDEX('P-07 HACCP score'!$C$3:$E$6,MATCH(Q346,'P-07 HACCP score'!$B$3:$B$6,0),MATCH('D-14 Ernst'!H$2,'P-07 HACCP score'!$C$2:$E$2,0))</f>
        <v>0</v>
      </c>
      <c r="AY346" s="6">
        <f>INDEX('P-07 HACCP score'!$C$3:$E$6,MATCH(R346,'P-07 HACCP score'!$B$3:$B$6,0),MATCH('D-14 Ernst'!I$2,'P-07 HACCP score'!$C$2:$E$2,0))</f>
        <v>0</v>
      </c>
      <c r="AZ346" s="6">
        <f>INDEX('P-07 HACCP score'!$C$3:$E$6,MATCH(S346,'P-07 HACCP score'!$B$3:$B$6,0),MATCH('D-14 Ernst'!J$2,'P-07 HACCP score'!$C$2:$E$2,0))</f>
        <v>0</v>
      </c>
      <c r="BA346" s="6">
        <f>INDEX('P-07 HACCP score'!$C$3:$E$6,MATCH(T346,'P-07 HACCP score'!$B$3:$B$6,0),MATCH('D-14 Ernst'!K$2,'P-07 HACCP score'!$C$2:$E$2,0))</f>
        <v>0</v>
      </c>
      <c r="BB346" s="6" t="e">
        <f>INDEX('P-07 HACCP score'!$C$3:$E$6,MATCH(#REF!,'P-07 HACCP score'!$B$3:$B$6,0),MATCH('D-14 Ernst'!#REF!,'P-07 HACCP score'!$C$2:$E$2,0))</f>
        <v>#REF!</v>
      </c>
      <c r="BC346" s="6">
        <f>INDEX('P-07 HACCP score'!$C$3:$E$6,MATCH(U346,'P-07 HACCP score'!$B$3:$B$6,0),MATCH('D-14 Ernst'!L$2,'P-07 HACCP score'!$C$2:$E$2,0))</f>
        <v>0</v>
      </c>
      <c r="BD346" s="6">
        <f>INDEX('P-07 HACCP score'!$C$3:$E$6,MATCH(V346,'P-07 HACCP score'!$B$3:$B$6,0),MATCH('D-14 Ernst'!M$2,'P-07 HACCP score'!$C$2:$E$2,0))</f>
        <v>0</v>
      </c>
      <c r="BE346" s="6">
        <f>INDEX('P-07 HACCP score'!$C$3:$E$6,MATCH(W346,'P-07 HACCP score'!$B$3:$B$6,0),MATCH('D-14 Ernst'!N$2,'P-07 HACCP score'!$C$2:$E$2,0))</f>
        <v>0</v>
      </c>
      <c r="BF346" s="6">
        <f>INDEX('P-07 HACCP score'!$C$3:$E$6,MATCH(X346,'P-07 HACCP score'!$B$3:$B$6,0),MATCH('D-14 Ernst'!O$2,'P-07 HACCP score'!$C$2:$E$2,0))</f>
        <v>0</v>
      </c>
      <c r="BG346" s="6">
        <f>INDEX('P-07 HACCP score'!$C$3:$E$6,MATCH(Y346,'P-07 HACCP score'!$B$3:$B$6,0),MATCH('D-14 Ernst'!P$2,'P-07 HACCP score'!$C$2:$E$2,0))</f>
        <v>0</v>
      </c>
      <c r="BH346" s="6">
        <f>INDEX('P-07 HACCP score'!$C$3:$E$6,MATCH(Z346,'P-07 HACCP score'!$B$3:$B$6,0),MATCH('D-14 Ernst'!Q$2,'P-07 HACCP score'!$C$2:$E$2,0))</f>
        <v>0</v>
      </c>
      <c r="BI346" s="6">
        <f>INDEX('P-07 HACCP score'!$C$3:$E$6,MATCH(AA346,'P-07 HACCP score'!$B$3:$B$6,0),MATCH('D-14 Ernst'!R$2,'P-07 HACCP score'!$C$2:$E$2,0))</f>
        <v>0</v>
      </c>
      <c r="BJ346" s="6">
        <f>INDEX('P-07 HACCP score'!$C$3:$E$6,MATCH(AB346,'P-07 HACCP score'!$B$3:$B$6,0),MATCH('D-14 Ernst'!S$2,'P-07 HACCP score'!$C$2:$E$2,0))</f>
        <v>0</v>
      </c>
      <c r="BK346" s="6">
        <f>INDEX('P-07 HACCP score'!$C$3:$E$6,MATCH(AC346,'P-07 HACCP score'!$B$3:$B$6,0),MATCH('D-14 Ernst'!T$2,'P-07 HACCP score'!$C$2:$E$2,0))</f>
        <v>0</v>
      </c>
      <c r="BL346" s="6">
        <f>INDEX('P-07 HACCP score'!$C$3:$E$6,MATCH(AD346,'P-07 HACCP score'!$B$3:$B$6,0),MATCH('D-14 Ernst'!U$2,'P-07 HACCP score'!$C$2:$E$2,0))</f>
        <v>0</v>
      </c>
      <c r="BM346" s="6">
        <f>INDEX('P-07 HACCP score'!$C$3:$E$6,MATCH(AE346,'P-07 HACCP score'!$B$3:$B$6,0),MATCH('D-14 Ernst'!V$2,'P-07 HACCP score'!$C$2:$E$2,0))</f>
        <v>0</v>
      </c>
      <c r="BN346" s="6">
        <f>INDEX('P-07 HACCP score'!$C$3:$E$6,MATCH(AF346,'P-07 HACCP score'!$B$3:$B$6,0),MATCH('D-14 Ernst'!W$2,'P-07 HACCP score'!$C$2:$E$2,0))</f>
        <v>0</v>
      </c>
    </row>
    <row r="347" spans="1:66" x14ac:dyDescent="0.25">
      <c r="A347" s="26" t="s">
        <v>705</v>
      </c>
      <c r="B347" s="25" t="s">
        <v>706</v>
      </c>
      <c r="C347" s="28" t="s">
        <v>1301</v>
      </c>
      <c r="D347" s="27" t="s">
        <v>167</v>
      </c>
      <c r="E347" s="8" t="s">
        <v>33</v>
      </c>
      <c r="F347" s="9"/>
      <c r="G347" s="9"/>
      <c r="H347" s="10"/>
      <c r="I347" s="10"/>
      <c r="J347" s="10"/>
      <c r="K347" s="10"/>
      <c r="L347" s="10"/>
      <c r="M347" s="9"/>
      <c r="N347" s="9"/>
      <c r="O347" s="9" t="s">
        <v>33</v>
      </c>
      <c r="P347" s="9" t="s">
        <v>33</v>
      </c>
      <c r="Q347" s="9" t="s">
        <v>33</v>
      </c>
      <c r="R347" s="9" t="s">
        <v>33</v>
      </c>
      <c r="S347" s="9"/>
      <c r="T347" s="9"/>
      <c r="U347" s="9"/>
      <c r="V347" s="9"/>
      <c r="W347" s="9"/>
      <c r="X347" s="9"/>
      <c r="Y347" s="9"/>
      <c r="Z347" s="9"/>
      <c r="AA347" s="9"/>
      <c r="AB347" s="9"/>
      <c r="AC347" s="9"/>
      <c r="AD347" s="9"/>
      <c r="AE347" s="9"/>
      <c r="AF347" s="7"/>
      <c r="AG347" s="11">
        <f t="shared" si="35"/>
        <v>1</v>
      </c>
      <c r="AH347" s="12">
        <f t="shared" si="36"/>
        <v>0</v>
      </c>
      <c r="AI347" s="13" t="str">
        <f t="shared" si="37"/>
        <v>LAAG</v>
      </c>
      <c r="AJ347" s="33" t="str">
        <f t="shared" si="38"/>
        <v>N</v>
      </c>
      <c r="AK347" s="14" t="str">
        <f t="shared" si="39"/>
        <v>LAAG</v>
      </c>
      <c r="AL347" s="8" t="s">
        <v>38</v>
      </c>
      <c r="AM347" s="9" t="s">
        <v>39</v>
      </c>
      <c r="AN347" s="9" t="s">
        <v>35</v>
      </c>
      <c r="AO347" s="18" t="str">
        <f t="shared" si="40"/>
        <v>N</v>
      </c>
      <c r="AP347" s="15" t="str">
        <f t="shared" si="41"/>
        <v>LAAG</v>
      </c>
      <c r="AQ347" s="6">
        <f>INDEX('P-07 HACCP score'!$C$3:$E$6,MATCH(E347,'P-07 HACCP score'!$B$3:$B$6,0),MATCH('D-14 Ernst'!A$2,'P-07 HACCP score'!$C$2:$E$2,0))</f>
        <v>2</v>
      </c>
      <c r="AR347" s="6">
        <f>INDEX('P-07 HACCP score'!$C$3:$E$6,MATCH(F347,'P-07 HACCP score'!$B$3:$B$6,0),MATCH('D-14 Ernst'!B$2,'P-07 HACCP score'!$C$2:$E$2,0))</f>
        <v>0</v>
      </c>
      <c r="AS347" s="6">
        <f>INDEX('P-07 HACCP score'!$C$3:$E$6,MATCH(G347,'P-07 HACCP score'!$B$3:$B$6,0),MATCH('D-14 Ernst'!C$2,'P-07 HACCP score'!$C$2:$E$2,0))</f>
        <v>0</v>
      </c>
      <c r="AT347" s="6">
        <f>INDEX('P-07 HACCP score'!$C$3:$E$6,MATCH(M347,'P-07 HACCP score'!$B$3:$B$6,0),MATCH('D-14 Ernst'!D$2,'P-07 HACCP score'!$C$2:$E$2,0))</f>
        <v>0</v>
      </c>
      <c r="AU347" s="6">
        <f>INDEX('P-07 HACCP score'!$C$3:$E$6,MATCH(N347,'P-07 HACCP score'!$B$3:$B$6,0),MATCH('D-14 Ernst'!E$2,'P-07 HACCP score'!$C$2:$E$2,0))</f>
        <v>0</v>
      </c>
      <c r="AV347" s="6">
        <f>INDEX('P-07 HACCP score'!$C$3:$E$6,MATCH(O347,'P-07 HACCP score'!$B$3:$B$6,0),MATCH('D-14 Ernst'!F$2,'P-07 HACCP score'!$C$2:$E$2,0))</f>
        <v>3</v>
      </c>
      <c r="AW347" s="6">
        <f>INDEX('P-07 HACCP score'!$C$3:$E$6,MATCH(P347,'P-07 HACCP score'!$B$3:$B$6,0),MATCH('D-14 Ernst'!G$2,'P-07 HACCP score'!$C$2:$E$2,0))</f>
        <v>1</v>
      </c>
      <c r="AX347" s="6">
        <f>INDEX('P-07 HACCP score'!$C$3:$E$6,MATCH(Q347,'P-07 HACCP score'!$B$3:$B$6,0),MATCH('D-14 Ernst'!H$2,'P-07 HACCP score'!$C$2:$E$2,0))</f>
        <v>2</v>
      </c>
      <c r="AY347" s="6">
        <f>INDEX('P-07 HACCP score'!$C$3:$E$6,MATCH(R347,'P-07 HACCP score'!$B$3:$B$6,0),MATCH('D-14 Ernst'!I$2,'P-07 HACCP score'!$C$2:$E$2,0))</f>
        <v>2</v>
      </c>
      <c r="AZ347" s="6">
        <f>INDEX('P-07 HACCP score'!$C$3:$E$6,MATCH(S347,'P-07 HACCP score'!$B$3:$B$6,0),MATCH('D-14 Ernst'!J$2,'P-07 HACCP score'!$C$2:$E$2,0))</f>
        <v>0</v>
      </c>
      <c r="BA347" s="6">
        <f>INDEX('P-07 HACCP score'!$C$3:$E$6,MATCH(T347,'P-07 HACCP score'!$B$3:$B$6,0),MATCH('D-14 Ernst'!K$2,'P-07 HACCP score'!$C$2:$E$2,0))</f>
        <v>0</v>
      </c>
      <c r="BB347" s="6" t="e">
        <f>INDEX('P-07 HACCP score'!$C$3:$E$6,MATCH(#REF!,'P-07 HACCP score'!$B$3:$B$6,0),MATCH('D-14 Ernst'!#REF!,'P-07 HACCP score'!$C$2:$E$2,0))</f>
        <v>#REF!</v>
      </c>
      <c r="BC347" s="6">
        <f>INDEX('P-07 HACCP score'!$C$3:$E$6,MATCH(U347,'P-07 HACCP score'!$B$3:$B$6,0),MATCH('D-14 Ernst'!L$2,'P-07 HACCP score'!$C$2:$E$2,0))</f>
        <v>0</v>
      </c>
      <c r="BD347" s="6">
        <f>INDEX('P-07 HACCP score'!$C$3:$E$6,MATCH(V347,'P-07 HACCP score'!$B$3:$B$6,0),MATCH('D-14 Ernst'!M$2,'P-07 HACCP score'!$C$2:$E$2,0))</f>
        <v>0</v>
      </c>
      <c r="BE347" s="6">
        <f>INDEX('P-07 HACCP score'!$C$3:$E$6,MATCH(W347,'P-07 HACCP score'!$B$3:$B$6,0),MATCH('D-14 Ernst'!N$2,'P-07 HACCP score'!$C$2:$E$2,0))</f>
        <v>0</v>
      </c>
      <c r="BF347" s="6">
        <f>INDEX('P-07 HACCP score'!$C$3:$E$6,MATCH(X347,'P-07 HACCP score'!$B$3:$B$6,0),MATCH('D-14 Ernst'!O$2,'P-07 HACCP score'!$C$2:$E$2,0))</f>
        <v>0</v>
      </c>
      <c r="BG347" s="6">
        <f>INDEX('P-07 HACCP score'!$C$3:$E$6,MATCH(Y347,'P-07 HACCP score'!$B$3:$B$6,0),MATCH('D-14 Ernst'!P$2,'P-07 HACCP score'!$C$2:$E$2,0))</f>
        <v>0</v>
      </c>
      <c r="BH347" s="6">
        <f>INDEX('P-07 HACCP score'!$C$3:$E$6,MATCH(Z347,'P-07 HACCP score'!$B$3:$B$6,0),MATCH('D-14 Ernst'!Q$2,'P-07 HACCP score'!$C$2:$E$2,0))</f>
        <v>0</v>
      </c>
      <c r="BI347" s="6">
        <f>INDEX('P-07 HACCP score'!$C$3:$E$6,MATCH(AA347,'P-07 HACCP score'!$B$3:$B$6,0),MATCH('D-14 Ernst'!R$2,'P-07 HACCP score'!$C$2:$E$2,0))</f>
        <v>0</v>
      </c>
      <c r="BJ347" s="6">
        <f>INDEX('P-07 HACCP score'!$C$3:$E$6,MATCH(AB347,'P-07 HACCP score'!$B$3:$B$6,0),MATCH('D-14 Ernst'!S$2,'P-07 HACCP score'!$C$2:$E$2,0))</f>
        <v>0</v>
      </c>
      <c r="BK347" s="6">
        <f>INDEX('P-07 HACCP score'!$C$3:$E$6,MATCH(AC347,'P-07 HACCP score'!$B$3:$B$6,0),MATCH('D-14 Ernst'!T$2,'P-07 HACCP score'!$C$2:$E$2,0))</f>
        <v>0</v>
      </c>
      <c r="BL347" s="6">
        <f>INDEX('P-07 HACCP score'!$C$3:$E$6,MATCH(AD347,'P-07 HACCP score'!$B$3:$B$6,0),MATCH('D-14 Ernst'!U$2,'P-07 HACCP score'!$C$2:$E$2,0))</f>
        <v>0</v>
      </c>
      <c r="BM347" s="6">
        <f>INDEX('P-07 HACCP score'!$C$3:$E$6,MATCH(AE347,'P-07 HACCP score'!$B$3:$B$6,0),MATCH('D-14 Ernst'!V$2,'P-07 HACCP score'!$C$2:$E$2,0))</f>
        <v>0</v>
      </c>
      <c r="BN347" s="6">
        <f>INDEX('P-07 HACCP score'!$C$3:$E$6,MATCH(AF347,'P-07 HACCP score'!$B$3:$B$6,0),MATCH('D-14 Ernst'!W$2,'P-07 HACCP score'!$C$2:$E$2,0))</f>
        <v>0</v>
      </c>
    </row>
    <row r="348" spans="1:66" x14ac:dyDescent="0.25">
      <c r="A348" s="26" t="s">
        <v>707</v>
      </c>
      <c r="B348" s="25" t="s">
        <v>708</v>
      </c>
      <c r="C348" s="28" t="s">
        <v>1306</v>
      </c>
      <c r="D348" s="27" t="s">
        <v>83</v>
      </c>
      <c r="E348" s="8"/>
      <c r="F348" s="9"/>
      <c r="G348" s="9"/>
      <c r="H348" s="10"/>
      <c r="I348" s="10"/>
      <c r="J348" s="10"/>
      <c r="K348" s="10"/>
      <c r="L348" s="10"/>
      <c r="M348" s="9"/>
      <c r="N348" s="9" t="s">
        <v>54</v>
      </c>
      <c r="O348" s="9" t="s">
        <v>33</v>
      </c>
      <c r="P348" s="9"/>
      <c r="Q348" s="9"/>
      <c r="R348" s="9"/>
      <c r="S348" s="9"/>
      <c r="T348" s="9"/>
      <c r="U348" s="9"/>
      <c r="V348" s="9"/>
      <c r="W348" s="9"/>
      <c r="X348" s="9"/>
      <c r="Y348" s="9"/>
      <c r="Z348" s="9"/>
      <c r="AA348" s="9"/>
      <c r="AB348" s="9"/>
      <c r="AC348" s="9"/>
      <c r="AD348" s="9"/>
      <c r="AE348" s="9"/>
      <c r="AF348" s="7"/>
      <c r="AG348" s="11">
        <f t="shared" si="35"/>
        <v>2</v>
      </c>
      <c r="AH348" s="12">
        <f t="shared" si="36"/>
        <v>0</v>
      </c>
      <c r="AI348" s="13" t="str">
        <f t="shared" si="37"/>
        <v>MIDDEN</v>
      </c>
      <c r="AJ348" s="33" t="str">
        <f t="shared" si="38"/>
        <v>N</v>
      </c>
      <c r="AK348" s="14" t="str">
        <f t="shared" si="39"/>
        <v>MIDDEN</v>
      </c>
      <c r="AL348" s="8" t="s">
        <v>33</v>
      </c>
      <c r="AM348" s="9" t="s">
        <v>39</v>
      </c>
      <c r="AN348" s="9" t="s">
        <v>35</v>
      </c>
      <c r="AO348" s="18" t="str">
        <f t="shared" si="40"/>
        <v>N</v>
      </c>
      <c r="AP348" s="15" t="str">
        <f t="shared" si="41"/>
        <v>MIDDEN</v>
      </c>
      <c r="AQ348" s="6">
        <f>INDEX('P-07 HACCP score'!$C$3:$E$6,MATCH(E348,'P-07 HACCP score'!$B$3:$B$6,0),MATCH('D-14 Ernst'!A$2,'P-07 HACCP score'!$C$2:$E$2,0))</f>
        <v>0</v>
      </c>
      <c r="AR348" s="6">
        <f>INDEX('P-07 HACCP score'!$C$3:$E$6,MATCH(F348,'P-07 HACCP score'!$B$3:$B$6,0),MATCH('D-14 Ernst'!B$2,'P-07 HACCP score'!$C$2:$E$2,0))</f>
        <v>0</v>
      </c>
      <c r="AS348" s="6">
        <f>INDEX('P-07 HACCP score'!$C$3:$E$6,MATCH(G348,'P-07 HACCP score'!$B$3:$B$6,0),MATCH('D-14 Ernst'!C$2,'P-07 HACCP score'!$C$2:$E$2,0))</f>
        <v>0</v>
      </c>
      <c r="AT348" s="6">
        <f>INDEX('P-07 HACCP score'!$C$3:$E$6,MATCH(M348,'P-07 HACCP score'!$B$3:$B$6,0),MATCH('D-14 Ernst'!D$2,'P-07 HACCP score'!$C$2:$E$2,0))</f>
        <v>0</v>
      </c>
      <c r="AU348" s="6">
        <f>INDEX('P-07 HACCP score'!$C$3:$E$6,MATCH(N348,'P-07 HACCP score'!$B$3:$B$6,0),MATCH('D-14 Ernst'!E$2,'P-07 HACCP score'!$C$2:$E$2,0))</f>
        <v>3</v>
      </c>
      <c r="AV348" s="6">
        <f>INDEX('P-07 HACCP score'!$C$3:$E$6,MATCH(O348,'P-07 HACCP score'!$B$3:$B$6,0),MATCH('D-14 Ernst'!F$2,'P-07 HACCP score'!$C$2:$E$2,0))</f>
        <v>3</v>
      </c>
      <c r="AW348" s="6">
        <f>INDEX('P-07 HACCP score'!$C$3:$E$6,MATCH(P348,'P-07 HACCP score'!$B$3:$B$6,0),MATCH('D-14 Ernst'!G$2,'P-07 HACCP score'!$C$2:$E$2,0))</f>
        <v>0</v>
      </c>
      <c r="AX348" s="6">
        <f>INDEX('P-07 HACCP score'!$C$3:$E$6,MATCH(Q348,'P-07 HACCP score'!$B$3:$B$6,0),MATCH('D-14 Ernst'!H$2,'P-07 HACCP score'!$C$2:$E$2,0))</f>
        <v>0</v>
      </c>
      <c r="AY348" s="6">
        <f>INDEX('P-07 HACCP score'!$C$3:$E$6,MATCH(R348,'P-07 HACCP score'!$B$3:$B$6,0),MATCH('D-14 Ernst'!I$2,'P-07 HACCP score'!$C$2:$E$2,0))</f>
        <v>0</v>
      </c>
      <c r="AZ348" s="6">
        <f>INDEX('P-07 HACCP score'!$C$3:$E$6,MATCH(S348,'P-07 HACCP score'!$B$3:$B$6,0),MATCH('D-14 Ernst'!J$2,'P-07 HACCP score'!$C$2:$E$2,0))</f>
        <v>0</v>
      </c>
      <c r="BA348" s="6">
        <f>INDEX('P-07 HACCP score'!$C$3:$E$6,MATCH(T348,'P-07 HACCP score'!$B$3:$B$6,0),MATCH('D-14 Ernst'!K$2,'P-07 HACCP score'!$C$2:$E$2,0))</f>
        <v>0</v>
      </c>
      <c r="BB348" s="6" t="e">
        <f>INDEX('P-07 HACCP score'!$C$3:$E$6,MATCH(#REF!,'P-07 HACCP score'!$B$3:$B$6,0),MATCH('D-14 Ernst'!#REF!,'P-07 HACCP score'!$C$2:$E$2,0))</f>
        <v>#REF!</v>
      </c>
      <c r="BC348" s="6">
        <f>INDEX('P-07 HACCP score'!$C$3:$E$6,MATCH(U348,'P-07 HACCP score'!$B$3:$B$6,0),MATCH('D-14 Ernst'!L$2,'P-07 HACCP score'!$C$2:$E$2,0))</f>
        <v>0</v>
      </c>
      <c r="BD348" s="6">
        <f>INDEX('P-07 HACCP score'!$C$3:$E$6,MATCH(V348,'P-07 HACCP score'!$B$3:$B$6,0),MATCH('D-14 Ernst'!M$2,'P-07 HACCP score'!$C$2:$E$2,0))</f>
        <v>0</v>
      </c>
      <c r="BE348" s="6">
        <f>INDEX('P-07 HACCP score'!$C$3:$E$6,MATCH(W348,'P-07 HACCP score'!$B$3:$B$6,0),MATCH('D-14 Ernst'!N$2,'P-07 HACCP score'!$C$2:$E$2,0))</f>
        <v>0</v>
      </c>
      <c r="BF348" s="6">
        <f>INDEX('P-07 HACCP score'!$C$3:$E$6,MATCH(X348,'P-07 HACCP score'!$B$3:$B$6,0),MATCH('D-14 Ernst'!O$2,'P-07 HACCP score'!$C$2:$E$2,0))</f>
        <v>0</v>
      </c>
      <c r="BG348" s="6">
        <f>INDEX('P-07 HACCP score'!$C$3:$E$6,MATCH(Y348,'P-07 HACCP score'!$B$3:$B$6,0),MATCH('D-14 Ernst'!P$2,'P-07 HACCP score'!$C$2:$E$2,0))</f>
        <v>0</v>
      </c>
      <c r="BH348" s="6">
        <f>INDEX('P-07 HACCP score'!$C$3:$E$6,MATCH(Z348,'P-07 HACCP score'!$B$3:$B$6,0),MATCH('D-14 Ernst'!Q$2,'P-07 HACCP score'!$C$2:$E$2,0))</f>
        <v>0</v>
      </c>
      <c r="BI348" s="6">
        <f>INDEX('P-07 HACCP score'!$C$3:$E$6,MATCH(AA348,'P-07 HACCP score'!$B$3:$B$6,0),MATCH('D-14 Ernst'!R$2,'P-07 HACCP score'!$C$2:$E$2,0))</f>
        <v>0</v>
      </c>
      <c r="BJ348" s="6">
        <f>INDEX('P-07 HACCP score'!$C$3:$E$6,MATCH(AB348,'P-07 HACCP score'!$B$3:$B$6,0),MATCH('D-14 Ernst'!S$2,'P-07 HACCP score'!$C$2:$E$2,0))</f>
        <v>0</v>
      </c>
      <c r="BK348" s="6">
        <f>INDEX('P-07 HACCP score'!$C$3:$E$6,MATCH(AC348,'P-07 HACCP score'!$B$3:$B$6,0),MATCH('D-14 Ernst'!T$2,'P-07 HACCP score'!$C$2:$E$2,0))</f>
        <v>0</v>
      </c>
      <c r="BL348" s="6">
        <f>INDEX('P-07 HACCP score'!$C$3:$E$6,MATCH(AD348,'P-07 HACCP score'!$B$3:$B$6,0),MATCH('D-14 Ernst'!U$2,'P-07 HACCP score'!$C$2:$E$2,0))</f>
        <v>0</v>
      </c>
      <c r="BM348" s="6">
        <f>INDEX('P-07 HACCP score'!$C$3:$E$6,MATCH(AE348,'P-07 HACCP score'!$B$3:$B$6,0),MATCH('D-14 Ernst'!V$2,'P-07 HACCP score'!$C$2:$E$2,0))</f>
        <v>0</v>
      </c>
      <c r="BN348" s="6">
        <f>INDEX('P-07 HACCP score'!$C$3:$E$6,MATCH(AF348,'P-07 HACCP score'!$B$3:$B$6,0),MATCH('D-14 Ernst'!W$2,'P-07 HACCP score'!$C$2:$E$2,0))</f>
        <v>0</v>
      </c>
    </row>
    <row r="349" spans="1:66" x14ac:dyDescent="0.25">
      <c r="A349" s="26" t="s">
        <v>709</v>
      </c>
      <c r="B349" s="25" t="s">
        <v>710</v>
      </c>
      <c r="C349" s="28" t="s">
        <v>1306</v>
      </c>
      <c r="D349" s="27" t="s">
        <v>83</v>
      </c>
      <c r="E349" s="8"/>
      <c r="F349" s="9"/>
      <c r="G349" s="9"/>
      <c r="H349" s="10"/>
      <c r="I349" s="10"/>
      <c r="J349" s="10"/>
      <c r="K349" s="10"/>
      <c r="L349" s="10"/>
      <c r="M349" s="9"/>
      <c r="N349" s="9" t="s">
        <v>38</v>
      </c>
      <c r="O349" s="9" t="s">
        <v>33</v>
      </c>
      <c r="P349" s="9"/>
      <c r="Q349" s="9"/>
      <c r="R349" s="9"/>
      <c r="S349" s="9"/>
      <c r="T349" s="9"/>
      <c r="U349" s="9"/>
      <c r="V349" s="9"/>
      <c r="W349" s="9"/>
      <c r="X349" s="9"/>
      <c r="Y349" s="9"/>
      <c r="Z349" s="9"/>
      <c r="AA349" s="9"/>
      <c r="AB349" s="9"/>
      <c r="AC349" s="9"/>
      <c r="AD349" s="9"/>
      <c r="AE349" s="9"/>
      <c r="AF349" s="7"/>
      <c r="AG349" s="11">
        <f t="shared" si="35"/>
        <v>1</v>
      </c>
      <c r="AH349" s="12">
        <f t="shared" si="36"/>
        <v>1</v>
      </c>
      <c r="AI349" s="13" t="str">
        <f t="shared" si="37"/>
        <v>HOOG</v>
      </c>
      <c r="AJ349" s="33" t="str">
        <f t="shared" si="38"/>
        <v>N</v>
      </c>
      <c r="AK349" s="14" t="str">
        <f t="shared" si="39"/>
        <v>HOOG</v>
      </c>
      <c r="AL349" s="8" t="s">
        <v>33</v>
      </c>
      <c r="AM349" s="9" t="s">
        <v>39</v>
      </c>
      <c r="AN349" s="9" t="s">
        <v>35</v>
      </c>
      <c r="AO349" s="18" t="str">
        <f t="shared" si="40"/>
        <v>N</v>
      </c>
      <c r="AP349" s="15" t="str">
        <f t="shared" si="41"/>
        <v>HOOG</v>
      </c>
      <c r="AQ349" s="6">
        <f>INDEX('P-07 HACCP score'!$C$3:$E$6,MATCH(E349,'P-07 HACCP score'!$B$3:$B$6,0),MATCH('D-14 Ernst'!A$2,'P-07 HACCP score'!$C$2:$E$2,0))</f>
        <v>0</v>
      </c>
      <c r="AR349" s="6">
        <f>INDEX('P-07 HACCP score'!$C$3:$E$6,MATCH(F349,'P-07 HACCP score'!$B$3:$B$6,0),MATCH('D-14 Ernst'!B$2,'P-07 HACCP score'!$C$2:$E$2,0))</f>
        <v>0</v>
      </c>
      <c r="AS349" s="6">
        <f>INDEX('P-07 HACCP score'!$C$3:$E$6,MATCH(G349,'P-07 HACCP score'!$B$3:$B$6,0),MATCH('D-14 Ernst'!C$2,'P-07 HACCP score'!$C$2:$E$2,0))</f>
        <v>0</v>
      </c>
      <c r="AT349" s="6">
        <f>INDEX('P-07 HACCP score'!$C$3:$E$6,MATCH(M349,'P-07 HACCP score'!$B$3:$B$6,0),MATCH('D-14 Ernst'!D$2,'P-07 HACCP score'!$C$2:$E$2,0))</f>
        <v>0</v>
      </c>
      <c r="AU349" s="6">
        <f>INDEX('P-07 HACCP score'!$C$3:$E$6,MATCH(N349,'P-07 HACCP score'!$B$3:$B$6,0),MATCH('D-14 Ernst'!E$2,'P-07 HACCP score'!$C$2:$E$2,0))</f>
        <v>4</v>
      </c>
      <c r="AV349" s="6">
        <f>INDEX('P-07 HACCP score'!$C$3:$E$6,MATCH(O349,'P-07 HACCP score'!$B$3:$B$6,0),MATCH('D-14 Ernst'!F$2,'P-07 HACCP score'!$C$2:$E$2,0))</f>
        <v>3</v>
      </c>
      <c r="AW349" s="6">
        <f>INDEX('P-07 HACCP score'!$C$3:$E$6,MATCH(P349,'P-07 HACCP score'!$B$3:$B$6,0),MATCH('D-14 Ernst'!G$2,'P-07 HACCP score'!$C$2:$E$2,0))</f>
        <v>0</v>
      </c>
      <c r="AX349" s="6">
        <f>INDEX('P-07 HACCP score'!$C$3:$E$6,MATCH(Q349,'P-07 HACCP score'!$B$3:$B$6,0),MATCH('D-14 Ernst'!H$2,'P-07 HACCP score'!$C$2:$E$2,0))</f>
        <v>0</v>
      </c>
      <c r="AY349" s="6">
        <f>INDEX('P-07 HACCP score'!$C$3:$E$6,MATCH(R349,'P-07 HACCP score'!$B$3:$B$6,0),MATCH('D-14 Ernst'!I$2,'P-07 HACCP score'!$C$2:$E$2,0))</f>
        <v>0</v>
      </c>
      <c r="AZ349" s="6">
        <f>INDEX('P-07 HACCP score'!$C$3:$E$6,MATCH(S349,'P-07 HACCP score'!$B$3:$B$6,0),MATCH('D-14 Ernst'!J$2,'P-07 HACCP score'!$C$2:$E$2,0))</f>
        <v>0</v>
      </c>
      <c r="BA349" s="6">
        <f>INDEX('P-07 HACCP score'!$C$3:$E$6,MATCH(T349,'P-07 HACCP score'!$B$3:$B$6,0),MATCH('D-14 Ernst'!K$2,'P-07 HACCP score'!$C$2:$E$2,0))</f>
        <v>0</v>
      </c>
      <c r="BB349" s="6" t="e">
        <f>INDEX('P-07 HACCP score'!$C$3:$E$6,MATCH(#REF!,'P-07 HACCP score'!$B$3:$B$6,0),MATCH('D-14 Ernst'!#REF!,'P-07 HACCP score'!$C$2:$E$2,0))</f>
        <v>#REF!</v>
      </c>
      <c r="BC349" s="6">
        <f>INDEX('P-07 HACCP score'!$C$3:$E$6,MATCH(U349,'P-07 HACCP score'!$B$3:$B$6,0),MATCH('D-14 Ernst'!L$2,'P-07 HACCP score'!$C$2:$E$2,0))</f>
        <v>0</v>
      </c>
      <c r="BD349" s="6">
        <f>INDEX('P-07 HACCP score'!$C$3:$E$6,MATCH(V349,'P-07 HACCP score'!$B$3:$B$6,0),MATCH('D-14 Ernst'!M$2,'P-07 HACCP score'!$C$2:$E$2,0))</f>
        <v>0</v>
      </c>
      <c r="BE349" s="6">
        <f>INDEX('P-07 HACCP score'!$C$3:$E$6,MATCH(W349,'P-07 HACCP score'!$B$3:$B$6,0),MATCH('D-14 Ernst'!N$2,'P-07 HACCP score'!$C$2:$E$2,0))</f>
        <v>0</v>
      </c>
      <c r="BF349" s="6">
        <f>INDEX('P-07 HACCP score'!$C$3:$E$6,MATCH(X349,'P-07 HACCP score'!$B$3:$B$6,0),MATCH('D-14 Ernst'!O$2,'P-07 HACCP score'!$C$2:$E$2,0))</f>
        <v>0</v>
      </c>
      <c r="BG349" s="6">
        <f>INDEX('P-07 HACCP score'!$C$3:$E$6,MATCH(Y349,'P-07 HACCP score'!$B$3:$B$6,0),MATCH('D-14 Ernst'!P$2,'P-07 HACCP score'!$C$2:$E$2,0))</f>
        <v>0</v>
      </c>
      <c r="BH349" s="6">
        <f>INDEX('P-07 HACCP score'!$C$3:$E$6,MATCH(Z349,'P-07 HACCP score'!$B$3:$B$6,0),MATCH('D-14 Ernst'!Q$2,'P-07 HACCP score'!$C$2:$E$2,0))</f>
        <v>0</v>
      </c>
      <c r="BI349" s="6">
        <f>INDEX('P-07 HACCP score'!$C$3:$E$6,MATCH(AA349,'P-07 HACCP score'!$B$3:$B$6,0),MATCH('D-14 Ernst'!R$2,'P-07 HACCP score'!$C$2:$E$2,0))</f>
        <v>0</v>
      </c>
      <c r="BJ349" s="6">
        <f>INDEX('P-07 HACCP score'!$C$3:$E$6,MATCH(AB349,'P-07 HACCP score'!$B$3:$B$6,0),MATCH('D-14 Ernst'!S$2,'P-07 HACCP score'!$C$2:$E$2,0))</f>
        <v>0</v>
      </c>
      <c r="BK349" s="6">
        <f>INDEX('P-07 HACCP score'!$C$3:$E$6,MATCH(AC349,'P-07 HACCP score'!$B$3:$B$6,0),MATCH('D-14 Ernst'!T$2,'P-07 HACCP score'!$C$2:$E$2,0))</f>
        <v>0</v>
      </c>
      <c r="BL349" s="6">
        <f>INDEX('P-07 HACCP score'!$C$3:$E$6,MATCH(AD349,'P-07 HACCP score'!$B$3:$B$6,0),MATCH('D-14 Ernst'!U$2,'P-07 HACCP score'!$C$2:$E$2,0))</f>
        <v>0</v>
      </c>
      <c r="BM349" s="6">
        <f>INDEX('P-07 HACCP score'!$C$3:$E$6,MATCH(AE349,'P-07 HACCP score'!$B$3:$B$6,0),MATCH('D-14 Ernst'!V$2,'P-07 HACCP score'!$C$2:$E$2,0))</f>
        <v>0</v>
      </c>
      <c r="BN349" s="6">
        <f>INDEX('P-07 HACCP score'!$C$3:$E$6,MATCH(AF349,'P-07 HACCP score'!$B$3:$B$6,0),MATCH('D-14 Ernst'!W$2,'P-07 HACCP score'!$C$2:$E$2,0))</f>
        <v>0</v>
      </c>
    </row>
    <row r="350" spans="1:66" x14ac:dyDescent="0.25">
      <c r="A350" s="26" t="s">
        <v>711</v>
      </c>
      <c r="B350" s="25" t="s">
        <v>712</v>
      </c>
      <c r="C350" s="28" t="s">
        <v>1306</v>
      </c>
      <c r="D350" s="27" t="s">
        <v>83</v>
      </c>
      <c r="E350" s="8"/>
      <c r="F350" s="9"/>
      <c r="G350" s="9"/>
      <c r="H350" s="10"/>
      <c r="I350" s="10"/>
      <c r="J350" s="10"/>
      <c r="K350" s="10"/>
      <c r="L350" s="10"/>
      <c r="M350" s="9"/>
      <c r="N350" s="9" t="s">
        <v>38</v>
      </c>
      <c r="O350" s="9" t="s">
        <v>33</v>
      </c>
      <c r="P350" s="9"/>
      <c r="Q350" s="9"/>
      <c r="R350" s="9"/>
      <c r="S350" s="9"/>
      <c r="T350" s="9"/>
      <c r="U350" s="9"/>
      <c r="V350" s="9"/>
      <c r="W350" s="9"/>
      <c r="X350" s="9"/>
      <c r="Y350" s="9"/>
      <c r="Z350" s="9"/>
      <c r="AA350" s="9"/>
      <c r="AB350" s="9"/>
      <c r="AC350" s="9"/>
      <c r="AD350" s="9"/>
      <c r="AE350" s="9"/>
      <c r="AF350" s="7"/>
      <c r="AG350" s="11">
        <f t="shared" si="35"/>
        <v>1</v>
      </c>
      <c r="AH350" s="12">
        <f t="shared" si="36"/>
        <v>1</v>
      </c>
      <c r="AI350" s="13" t="str">
        <f t="shared" si="37"/>
        <v>HOOG</v>
      </c>
      <c r="AJ350" s="33" t="str">
        <f t="shared" si="38"/>
        <v>N</v>
      </c>
      <c r="AK350" s="14" t="str">
        <f t="shared" si="39"/>
        <v>HOOG</v>
      </c>
      <c r="AL350" s="8" t="s">
        <v>33</v>
      </c>
      <c r="AM350" s="9" t="s">
        <v>39</v>
      </c>
      <c r="AN350" s="9" t="s">
        <v>35</v>
      </c>
      <c r="AO350" s="18" t="str">
        <f t="shared" si="40"/>
        <v>N</v>
      </c>
      <c r="AP350" s="15" t="str">
        <f t="shared" si="41"/>
        <v>HOOG</v>
      </c>
      <c r="AQ350" s="6">
        <f>INDEX('P-07 HACCP score'!$C$3:$E$6,MATCH(E350,'P-07 HACCP score'!$B$3:$B$6,0),MATCH('D-14 Ernst'!A$2,'P-07 HACCP score'!$C$2:$E$2,0))</f>
        <v>0</v>
      </c>
      <c r="AR350" s="6">
        <f>INDEX('P-07 HACCP score'!$C$3:$E$6,MATCH(F350,'P-07 HACCP score'!$B$3:$B$6,0),MATCH('D-14 Ernst'!B$2,'P-07 HACCP score'!$C$2:$E$2,0))</f>
        <v>0</v>
      </c>
      <c r="AS350" s="6">
        <f>INDEX('P-07 HACCP score'!$C$3:$E$6,MATCH(G350,'P-07 HACCP score'!$B$3:$B$6,0),MATCH('D-14 Ernst'!C$2,'P-07 HACCP score'!$C$2:$E$2,0))</f>
        <v>0</v>
      </c>
      <c r="AT350" s="6">
        <f>INDEX('P-07 HACCP score'!$C$3:$E$6,MATCH(M350,'P-07 HACCP score'!$B$3:$B$6,0),MATCH('D-14 Ernst'!D$2,'P-07 HACCP score'!$C$2:$E$2,0))</f>
        <v>0</v>
      </c>
      <c r="AU350" s="6">
        <f>INDEX('P-07 HACCP score'!$C$3:$E$6,MATCH(N350,'P-07 HACCP score'!$B$3:$B$6,0),MATCH('D-14 Ernst'!E$2,'P-07 HACCP score'!$C$2:$E$2,0))</f>
        <v>4</v>
      </c>
      <c r="AV350" s="6">
        <f>INDEX('P-07 HACCP score'!$C$3:$E$6,MATCH(O350,'P-07 HACCP score'!$B$3:$B$6,0),MATCH('D-14 Ernst'!F$2,'P-07 HACCP score'!$C$2:$E$2,0))</f>
        <v>3</v>
      </c>
      <c r="AW350" s="6">
        <f>INDEX('P-07 HACCP score'!$C$3:$E$6,MATCH(P350,'P-07 HACCP score'!$B$3:$B$6,0),MATCH('D-14 Ernst'!G$2,'P-07 HACCP score'!$C$2:$E$2,0))</f>
        <v>0</v>
      </c>
      <c r="AX350" s="6">
        <f>INDEX('P-07 HACCP score'!$C$3:$E$6,MATCH(Q350,'P-07 HACCP score'!$B$3:$B$6,0),MATCH('D-14 Ernst'!H$2,'P-07 HACCP score'!$C$2:$E$2,0))</f>
        <v>0</v>
      </c>
      <c r="AY350" s="6">
        <f>INDEX('P-07 HACCP score'!$C$3:$E$6,MATCH(R350,'P-07 HACCP score'!$B$3:$B$6,0),MATCH('D-14 Ernst'!I$2,'P-07 HACCP score'!$C$2:$E$2,0))</f>
        <v>0</v>
      </c>
      <c r="AZ350" s="6">
        <f>INDEX('P-07 HACCP score'!$C$3:$E$6,MATCH(S350,'P-07 HACCP score'!$B$3:$B$6,0),MATCH('D-14 Ernst'!J$2,'P-07 HACCP score'!$C$2:$E$2,0))</f>
        <v>0</v>
      </c>
      <c r="BA350" s="6">
        <f>INDEX('P-07 HACCP score'!$C$3:$E$6,MATCH(T350,'P-07 HACCP score'!$B$3:$B$6,0),MATCH('D-14 Ernst'!K$2,'P-07 HACCP score'!$C$2:$E$2,0))</f>
        <v>0</v>
      </c>
      <c r="BB350" s="6" t="e">
        <f>INDEX('P-07 HACCP score'!$C$3:$E$6,MATCH(#REF!,'P-07 HACCP score'!$B$3:$B$6,0),MATCH('D-14 Ernst'!#REF!,'P-07 HACCP score'!$C$2:$E$2,0))</f>
        <v>#REF!</v>
      </c>
      <c r="BC350" s="6">
        <f>INDEX('P-07 HACCP score'!$C$3:$E$6,MATCH(U350,'P-07 HACCP score'!$B$3:$B$6,0),MATCH('D-14 Ernst'!L$2,'P-07 HACCP score'!$C$2:$E$2,0))</f>
        <v>0</v>
      </c>
      <c r="BD350" s="6">
        <f>INDEX('P-07 HACCP score'!$C$3:$E$6,MATCH(V350,'P-07 HACCP score'!$B$3:$B$6,0),MATCH('D-14 Ernst'!M$2,'P-07 HACCP score'!$C$2:$E$2,0))</f>
        <v>0</v>
      </c>
      <c r="BE350" s="6">
        <f>INDEX('P-07 HACCP score'!$C$3:$E$6,MATCH(W350,'P-07 HACCP score'!$B$3:$B$6,0),MATCH('D-14 Ernst'!N$2,'P-07 HACCP score'!$C$2:$E$2,0))</f>
        <v>0</v>
      </c>
      <c r="BF350" s="6">
        <f>INDEX('P-07 HACCP score'!$C$3:$E$6,MATCH(X350,'P-07 HACCP score'!$B$3:$B$6,0),MATCH('D-14 Ernst'!O$2,'P-07 HACCP score'!$C$2:$E$2,0))</f>
        <v>0</v>
      </c>
      <c r="BG350" s="6">
        <f>INDEX('P-07 HACCP score'!$C$3:$E$6,MATCH(Y350,'P-07 HACCP score'!$B$3:$B$6,0),MATCH('D-14 Ernst'!P$2,'P-07 HACCP score'!$C$2:$E$2,0))</f>
        <v>0</v>
      </c>
      <c r="BH350" s="6">
        <f>INDEX('P-07 HACCP score'!$C$3:$E$6,MATCH(Z350,'P-07 HACCP score'!$B$3:$B$6,0),MATCH('D-14 Ernst'!Q$2,'P-07 HACCP score'!$C$2:$E$2,0))</f>
        <v>0</v>
      </c>
      <c r="BI350" s="6">
        <f>INDEX('P-07 HACCP score'!$C$3:$E$6,MATCH(AA350,'P-07 HACCP score'!$B$3:$B$6,0),MATCH('D-14 Ernst'!R$2,'P-07 HACCP score'!$C$2:$E$2,0))</f>
        <v>0</v>
      </c>
      <c r="BJ350" s="6">
        <f>INDEX('P-07 HACCP score'!$C$3:$E$6,MATCH(AB350,'P-07 HACCP score'!$B$3:$B$6,0),MATCH('D-14 Ernst'!S$2,'P-07 HACCP score'!$C$2:$E$2,0))</f>
        <v>0</v>
      </c>
      <c r="BK350" s="6">
        <f>INDEX('P-07 HACCP score'!$C$3:$E$6,MATCH(AC350,'P-07 HACCP score'!$B$3:$B$6,0),MATCH('D-14 Ernst'!T$2,'P-07 HACCP score'!$C$2:$E$2,0))</f>
        <v>0</v>
      </c>
      <c r="BL350" s="6">
        <f>INDEX('P-07 HACCP score'!$C$3:$E$6,MATCH(AD350,'P-07 HACCP score'!$B$3:$B$6,0),MATCH('D-14 Ernst'!U$2,'P-07 HACCP score'!$C$2:$E$2,0))</f>
        <v>0</v>
      </c>
      <c r="BM350" s="6">
        <f>INDEX('P-07 HACCP score'!$C$3:$E$6,MATCH(AE350,'P-07 HACCP score'!$B$3:$B$6,0),MATCH('D-14 Ernst'!V$2,'P-07 HACCP score'!$C$2:$E$2,0))</f>
        <v>0</v>
      </c>
      <c r="BN350" s="6">
        <f>INDEX('P-07 HACCP score'!$C$3:$E$6,MATCH(AF350,'P-07 HACCP score'!$B$3:$B$6,0),MATCH('D-14 Ernst'!W$2,'P-07 HACCP score'!$C$2:$E$2,0))</f>
        <v>0</v>
      </c>
    </row>
    <row r="351" spans="1:66" x14ac:dyDescent="0.25">
      <c r="A351" s="26">
        <v>52721</v>
      </c>
      <c r="B351" s="25" t="s">
        <v>1509</v>
      </c>
      <c r="C351" s="28" t="s">
        <v>1306</v>
      </c>
      <c r="D351" s="27">
        <v>5</v>
      </c>
      <c r="E351" s="8"/>
      <c r="F351" s="9"/>
      <c r="G351" s="9"/>
      <c r="H351" s="10"/>
      <c r="I351" s="10"/>
      <c r="J351" s="10"/>
      <c r="K351" s="10"/>
      <c r="L351" s="10"/>
      <c r="M351" s="9"/>
      <c r="N351" s="9" t="s">
        <v>54</v>
      </c>
      <c r="O351" s="9" t="s">
        <v>33</v>
      </c>
      <c r="P351" s="9"/>
      <c r="Q351" s="9"/>
      <c r="R351" s="9"/>
      <c r="S351" s="9"/>
      <c r="T351" s="9"/>
      <c r="U351" s="9"/>
      <c r="V351" s="9"/>
      <c r="W351" s="9"/>
      <c r="X351" s="9"/>
      <c r="Y351" s="9"/>
      <c r="Z351" s="9"/>
      <c r="AA351" s="9"/>
      <c r="AB351" s="9"/>
      <c r="AC351" s="9"/>
      <c r="AD351" s="9"/>
      <c r="AE351" s="9"/>
      <c r="AF351" s="7"/>
      <c r="AG351" s="11">
        <f t="shared" si="35"/>
        <v>2</v>
      </c>
      <c r="AH351" s="12">
        <f t="shared" si="36"/>
        <v>0</v>
      </c>
      <c r="AI351" s="13" t="str">
        <f t="shared" si="37"/>
        <v>MIDDEN</v>
      </c>
      <c r="AJ351" s="33" t="str">
        <f t="shared" si="38"/>
        <v>N</v>
      </c>
      <c r="AK351" s="14" t="str">
        <f t="shared" si="39"/>
        <v>MIDDEN</v>
      </c>
      <c r="AL351" s="8" t="s">
        <v>33</v>
      </c>
      <c r="AM351" s="9" t="s">
        <v>34</v>
      </c>
      <c r="AN351" s="9" t="s">
        <v>35</v>
      </c>
      <c r="AO351" s="18" t="str">
        <f t="shared" si="40"/>
        <v>N</v>
      </c>
      <c r="AP351" s="15" t="str">
        <f t="shared" si="41"/>
        <v>MIDDEN</v>
      </c>
      <c r="AQ351" s="114">
        <f>INDEX('P-07 HACCP score'!$C$3:$E$6,MATCH(E351,'P-07 HACCP score'!$B$3:$B$6,0),MATCH('D-14 Ernst'!A$2,'P-07 HACCP score'!$C$2:$E$2,0))</f>
        <v>0</v>
      </c>
      <c r="AR351" s="114">
        <f>INDEX('P-07 HACCP score'!$C$3:$E$6,MATCH(F351,'P-07 HACCP score'!$B$3:$B$6,0),MATCH('D-14 Ernst'!B$2,'P-07 HACCP score'!$C$2:$E$2,0))</f>
        <v>0</v>
      </c>
      <c r="AS351" s="114">
        <f>INDEX('P-07 HACCP score'!$C$3:$E$6,MATCH(G351,'P-07 HACCP score'!$B$3:$B$6,0),MATCH('D-14 Ernst'!C$2,'P-07 HACCP score'!$C$2:$E$2,0))</f>
        <v>0</v>
      </c>
      <c r="AT351" s="114">
        <f>INDEX('P-07 HACCP score'!$C$3:$E$6,MATCH(M351,'P-07 HACCP score'!$B$3:$B$6,0),MATCH('D-14 Ernst'!D$2,'P-07 HACCP score'!$C$2:$E$2,0))</f>
        <v>0</v>
      </c>
      <c r="AU351" s="114">
        <f>INDEX('P-07 HACCP score'!$C$3:$E$6,MATCH(N351,'P-07 HACCP score'!$B$3:$B$6,0),MATCH('D-14 Ernst'!E$2,'P-07 HACCP score'!$C$2:$E$2,0))</f>
        <v>3</v>
      </c>
      <c r="AV351" s="114">
        <f>INDEX('P-07 HACCP score'!$C$3:$E$6,MATCH(O351,'P-07 HACCP score'!$B$3:$B$6,0),MATCH('D-14 Ernst'!F$2,'P-07 HACCP score'!$C$2:$E$2,0))</f>
        <v>3</v>
      </c>
      <c r="AW351" s="114">
        <f>INDEX('P-07 HACCP score'!$C$3:$E$6,MATCH(P351,'P-07 HACCP score'!$B$3:$B$6,0),MATCH('D-14 Ernst'!G$2,'P-07 HACCP score'!$C$2:$E$2,0))</f>
        <v>0</v>
      </c>
      <c r="AX351" s="114">
        <f>INDEX('P-07 HACCP score'!$C$3:$E$6,MATCH(Q351,'P-07 HACCP score'!$B$3:$B$6,0),MATCH('D-14 Ernst'!H$2,'P-07 HACCP score'!$C$2:$E$2,0))</f>
        <v>0</v>
      </c>
      <c r="AY351" s="114">
        <f>INDEX('P-07 HACCP score'!$C$3:$E$6,MATCH(R351,'P-07 HACCP score'!$B$3:$B$6,0),MATCH('D-14 Ernst'!I$2,'P-07 HACCP score'!$C$2:$E$2,0))</f>
        <v>0</v>
      </c>
      <c r="AZ351" s="114">
        <f>INDEX('P-07 HACCP score'!$C$3:$E$6,MATCH(S351,'P-07 HACCP score'!$B$3:$B$6,0),MATCH('D-14 Ernst'!J$2,'P-07 HACCP score'!$C$2:$E$2,0))</f>
        <v>0</v>
      </c>
      <c r="BA351" s="114">
        <f>INDEX('P-07 HACCP score'!$C$3:$E$6,MATCH(T351,'P-07 HACCP score'!$B$3:$B$6,0),MATCH('D-14 Ernst'!K$2,'P-07 HACCP score'!$C$2:$E$2,0))</f>
        <v>0</v>
      </c>
      <c r="BB351" s="114" t="e">
        <f>INDEX('P-07 HACCP score'!$C$3:$E$6,MATCH(#REF!,'P-07 HACCP score'!$B$3:$B$6,0),MATCH('D-14 Ernst'!#REF!,'P-07 HACCP score'!$C$2:$E$2,0))</f>
        <v>#REF!</v>
      </c>
      <c r="BC351" s="114">
        <f>INDEX('P-07 HACCP score'!$C$3:$E$6,MATCH(U351,'P-07 HACCP score'!$B$3:$B$6,0),MATCH('D-14 Ernst'!L$2,'P-07 HACCP score'!$C$2:$E$2,0))</f>
        <v>0</v>
      </c>
      <c r="BD351" s="114">
        <f>INDEX('P-07 HACCP score'!$C$3:$E$6,MATCH(V351,'P-07 HACCP score'!$B$3:$B$6,0),MATCH('D-14 Ernst'!M$2,'P-07 HACCP score'!$C$2:$E$2,0))</f>
        <v>0</v>
      </c>
      <c r="BE351" s="114">
        <f>INDEX('P-07 HACCP score'!$C$3:$E$6,MATCH(W351,'P-07 HACCP score'!$B$3:$B$6,0),MATCH('D-14 Ernst'!N$2,'P-07 HACCP score'!$C$2:$E$2,0))</f>
        <v>0</v>
      </c>
      <c r="BF351" s="114">
        <f>INDEX('P-07 HACCP score'!$C$3:$E$6,MATCH(X351,'P-07 HACCP score'!$B$3:$B$6,0),MATCH('D-14 Ernst'!O$2,'P-07 HACCP score'!$C$2:$E$2,0))</f>
        <v>0</v>
      </c>
      <c r="BG351" s="114">
        <f>INDEX('P-07 HACCP score'!$C$3:$E$6,MATCH(Y351,'P-07 HACCP score'!$B$3:$B$6,0),MATCH('D-14 Ernst'!P$2,'P-07 HACCP score'!$C$2:$E$2,0))</f>
        <v>0</v>
      </c>
      <c r="BH351" s="114">
        <f>INDEX('P-07 HACCP score'!$C$3:$E$6,MATCH(Z351,'P-07 HACCP score'!$B$3:$B$6,0),MATCH('D-14 Ernst'!Q$2,'P-07 HACCP score'!$C$2:$E$2,0))</f>
        <v>0</v>
      </c>
      <c r="BI351" s="114">
        <f>INDEX('P-07 HACCP score'!$C$3:$E$6,MATCH(AA351,'P-07 HACCP score'!$B$3:$B$6,0),MATCH('D-14 Ernst'!R$2,'P-07 HACCP score'!$C$2:$E$2,0))</f>
        <v>0</v>
      </c>
      <c r="BJ351" s="114">
        <f>INDEX('P-07 HACCP score'!$C$3:$E$6,MATCH(AB351,'P-07 HACCP score'!$B$3:$B$6,0),MATCH('D-14 Ernst'!S$2,'P-07 HACCP score'!$C$2:$E$2,0))</f>
        <v>0</v>
      </c>
      <c r="BK351" s="114">
        <f>INDEX('P-07 HACCP score'!$C$3:$E$6,MATCH(AC351,'P-07 HACCP score'!$B$3:$B$6,0),MATCH('D-14 Ernst'!T$2,'P-07 HACCP score'!$C$2:$E$2,0))</f>
        <v>0</v>
      </c>
      <c r="BL351" s="114">
        <f>INDEX('P-07 HACCP score'!$C$3:$E$6,MATCH(AD351,'P-07 HACCP score'!$B$3:$B$6,0),MATCH('D-14 Ernst'!U$2,'P-07 HACCP score'!$C$2:$E$2,0))</f>
        <v>0</v>
      </c>
      <c r="BM351" s="114">
        <f>INDEX('P-07 HACCP score'!$C$3:$E$6,MATCH(AE351,'P-07 HACCP score'!$B$3:$B$6,0),MATCH('D-14 Ernst'!V$2,'P-07 HACCP score'!$C$2:$E$2,0))</f>
        <v>0</v>
      </c>
      <c r="BN351" s="114">
        <f>INDEX('P-07 HACCP score'!$C$3:$E$6,MATCH(AF351,'P-07 HACCP score'!$B$3:$B$6,0),MATCH('D-14 Ernst'!W$2,'P-07 HACCP score'!$C$2:$E$2,0))</f>
        <v>0</v>
      </c>
    </row>
    <row r="352" spans="1:66" x14ac:dyDescent="0.25">
      <c r="A352" s="26" t="s">
        <v>713</v>
      </c>
      <c r="B352" s="25" t="s">
        <v>714</v>
      </c>
      <c r="C352" s="28" t="s">
        <v>1306</v>
      </c>
      <c r="D352" s="27" t="s">
        <v>83</v>
      </c>
      <c r="E352" s="8"/>
      <c r="F352" s="9"/>
      <c r="G352" s="9"/>
      <c r="H352" s="10"/>
      <c r="I352" s="10"/>
      <c r="J352" s="10"/>
      <c r="K352" s="10"/>
      <c r="L352" s="10"/>
      <c r="M352" s="9"/>
      <c r="N352" s="9" t="s">
        <v>54</v>
      </c>
      <c r="O352" s="9" t="s">
        <v>33</v>
      </c>
      <c r="P352" s="9"/>
      <c r="Q352" s="9"/>
      <c r="R352" s="9"/>
      <c r="S352" s="9"/>
      <c r="T352" s="9"/>
      <c r="U352" s="9"/>
      <c r="V352" s="9"/>
      <c r="W352" s="9"/>
      <c r="X352" s="9"/>
      <c r="Y352" s="9"/>
      <c r="Z352" s="9"/>
      <c r="AA352" s="9"/>
      <c r="AB352" s="9"/>
      <c r="AC352" s="9"/>
      <c r="AD352" s="9"/>
      <c r="AE352" s="9"/>
      <c r="AF352" s="7"/>
      <c r="AG352" s="11">
        <f t="shared" si="35"/>
        <v>2</v>
      </c>
      <c r="AH352" s="12">
        <f t="shared" si="36"/>
        <v>0</v>
      </c>
      <c r="AI352" s="13" t="str">
        <f t="shared" si="37"/>
        <v>MIDDEN</v>
      </c>
      <c r="AJ352" s="33" t="str">
        <f t="shared" si="38"/>
        <v>N</v>
      </c>
      <c r="AK352" s="14" t="str">
        <f t="shared" si="39"/>
        <v>MIDDEN</v>
      </c>
      <c r="AL352" s="8" t="s">
        <v>33</v>
      </c>
      <c r="AM352" s="9" t="s">
        <v>39</v>
      </c>
      <c r="AN352" s="9" t="s">
        <v>35</v>
      </c>
      <c r="AO352" s="18" t="str">
        <f t="shared" si="40"/>
        <v>N</v>
      </c>
      <c r="AP352" s="15" t="str">
        <f t="shared" si="41"/>
        <v>MIDDEN</v>
      </c>
      <c r="AQ352" s="6">
        <f>INDEX('P-07 HACCP score'!$C$3:$E$6,MATCH(E352,'P-07 HACCP score'!$B$3:$B$6,0),MATCH('D-14 Ernst'!A$2,'P-07 HACCP score'!$C$2:$E$2,0))</f>
        <v>0</v>
      </c>
      <c r="AR352" s="6">
        <f>INDEX('P-07 HACCP score'!$C$3:$E$6,MATCH(F352,'P-07 HACCP score'!$B$3:$B$6,0),MATCH('D-14 Ernst'!B$2,'P-07 HACCP score'!$C$2:$E$2,0))</f>
        <v>0</v>
      </c>
      <c r="AS352" s="6">
        <f>INDEX('P-07 HACCP score'!$C$3:$E$6,MATCH(G352,'P-07 HACCP score'!$B$3:$B$6,0),MATCH('D-14 Ernst'!C$2,'P-07 HACCP score'!$C$2:$E$2,0))</f>
        <v>0</v>
      </c>
      <c r="AT352" s="6">
        <f>INDEX('P-07 HACCP score'!$C$3:$E$6,MATCH(M352,'P-07 HACCP score'!$B$3:$B$6,0),MATCH('D-14 Ernst'!D$2,'P-07 HACCP score'!$C$2:$E$2,0))</f>
        <v>0</v>
      </c>
      <c r="AU352" s="6">
        <f>INDEX('P-07 HACCP score'!$C$3:$E$6,MATCH(N352,'P-07 HACCP score'!$B$3:$B$6,0),MATCH('D-14 Ernst'!E$2,'P-07 HACCP score'!$C$2:$E$2,0))</f>
        <v>3</v>
      </c>
      <c r="AV352" s="6">
        <f>INDEX('P-07 HACCP score'!$C$3:$E$6,MATCH(O352,'P-07 HACCP score'!$B$3:$B$6,0),MATCH('D-14 Ernst'!F$2,'P-07 HACCP score'!$C$2:$E$2,0))</f>
        <v>3</v>
      </c>
      <c r="AW352" s="6">
        <f>INDEX('P-07 HACCP score'!$C$3:$E$6,MATCH(P352,'P-07 HACCP score'!$B$3:$B$6,0),MATCH('D-14 Ernst'!G$2,'P-07 HACCP score'!$C$2:$E$2,0))</f>
        <v>0</v>
      </c>
      <c r="AX352" s="6">
        <f>INDEX('P-07 HACCP score'!$C$3:$E$6,MATCH(Q352,'P-07 HACCP score'!$B$3:$B$6,0),MATCH('D-14 Ernst'!H$2,'P-07 HACCP score'!$C$2:$E$2,0))</f>
        <v>0</v>
      </c>
      <c r="AY352" s="6">
        <f>INDEX('P-07 HACCP score'!$C$3:$E$6,MATCH(R352,'P-07 HACCP score'!$B$3:$B$6,0),MATCH('D-14 Ernst'!I$2,'P-07 HACCP score'!$C$2:$E$2,0))</f>
        <v>0</v>
      </c>
      <c r="AZ352" s="6">
        <f>INDEX('P-07 HACCP score'!$C$3:$E$6,MATCH(S352,'P-07 HACCP score'!$B$3:$B$6,0),MATCH('D-14 Ernst'!J$2,'P-07 HACCP score'!$C$2:$E$2,0))</f>
        <v>0</v>
      </c>
      <c r="BA352" s="6">
        <f>INDEX('P-07 HACCP score'!$C$3:$E$6,MATCH(T352,'P-07 HACCP score'!$B$3:$B$6,0),MATCH('D-14 Ernst'!K$2,'P-07 HACCP score'!$C$2:$E$2,0))</f>
        <v>0</v>
      </c>
      <c r="BB352" s="6" t="e">
        <f>INDEX('P-07 HACCP score'!$C$3:$E$6,MATCH(#REF!,'P-07 HACCP score'!$B$3:$B$6,0),MATCH('D-14 Ernst'!#REF!,'P-07 HACCP score'!$C$2:$E$2,0))</f>
        <v>#REF!</v>
      </c>
      <c r="BC352" s="6">
        <f>INDEX('P-07 HACCP score'!$C$3:$E$6,MATCH(U352,'P-07 HACCP score'!$B$3:$B$6,0),MATCH('D-14 Ernst'!L$2,'P-07 HACCP score'!$C$2:$E$2,0))</f>
        <v>0</v>
      </c>
      <c r="BD352" s="6">
        <f>INDEX('P-07 HACCP score'!$C$3:$E$6,MATCH(V352,'P-07 HACCP score'!$B$3:$B$6,0),MATCH('D-14 Ernst'!M$2,'P-07 HACCP score'!$C$2:$E$2,0))</f>
        <v>0</v>
      </c>
      <c r="BE352" s="6">
        <f>INDEX('P-07 HACCP score'!$C$3:$E$6,MATCH(W352,'P-07 HACCP score'!$B$3:$B$6,0),MATCH('D-14 Ernst'!N$2,'P-07 HACCP score'!$C$2:$E$2,0))</f>
        <v>0</v>
      </c>
      <c r="BF352" s="6">
        <f>INDEX('P-07 HACCP score'!$C$3:$E$6,MATCH(X352,'P-07 HACCP score'!$B$3:$B$6,0),MATCH('D-14 Ernst'!O$2,'P-07 HACCP score'!$C$2:$E$2,0))</f>
        <v>0</v>
      </c>
      <c r="BG352" s="6">
        <f>INDEX('P-07 HACCP score'!$C$3:$E$6,MATCH(Y352,'P-07 HACCP score'!$B$3:$B$6,0),MATCH('D-14 Ernst'!P$2,'P-07 HACCP score'!$C$2:$E$2,0))</f>
        <v>0</v>
      </c>
      <c r="BH352" s="6">
        <f>INDEX('P-07 HACCP score'!$C$3:$E$6,MATCH(Z352,'P-07 HACCP score'!$B$3:$B$6,0),MATCH('D-14 Ernst'!Q$2,'P-07 HACCP score'!$C$2:$E$2,0))</f>
        <v>0</v>
      </c>
      <c r="BI352" s="6">
        <f>INDEX('P-07 HACCP score'!$C$3:$E$6,MATCH(AA352,'P-07 HACCP score'!$B$3:$B$6,0),MATCH('D-14 Ernst'!R$2,'P-07 HACCP score'!$C$2:$E$2,0))</f>
        <v>0</v>
      </c>
      <c r="BJ352" s="6">
        <f>INDEX('P-07 HACCP score'!$C$3:$E$6,MATCH(AB352,'P-07 HACCP score'!$B$3:$B$6,0),MATCH('D-14 Ernst'!S$2,'P-07 HACCP score'!$C$2:$E$2,0))</f>
        <v>0</v>
      </c>
      <c r="BK352" s="6">
        <f>INDEX('P-07 HACCP score'!$C$3:$E$6,MATCH(AC352,'P-07 HACCP score'!$B$3:$B$6,0),MATCH('D-14 Ernst'!T$2,'P-07 HACCP score'!$C$2:$E$2,0))</f>
        <v>0</v>
      </c>
      <c r="BL352" s="6">
        <f>INDEX('P-07 HACCP score'!$C$3:$E$6,MATCH(AD352,'P-07 HACCP score'!$B$3:$B$6,0),MATCH('D-14 Ernst'!U$2,'P-07 HACCP score'!$C$2:$E$2,0))</f>
        <v>0</v>
      </c>
      <c r="BM352" s="6">
        <f>INDEX('P-07 HACCP score'!$C$3:$E$6,MATCH(AE352,'P-07 HACCP score'!$B$3:$B$6,0),MATCH('D-14 Ernst'!V$2,'P-07 HACCP score'!$C$2:$E$2,0))</f>
        <v>0</v>
      </c>
      <c r="BN352" s="6">
        <f>INDEX('P-07 HACCP score'!$C$3:$E$6,MATCH(AF352,'P-07 HACCP score'!$B$3:$B$6,0),MATCH('D-14 Ernst'!W$2,'P-07 HACCP score'!$C$2:$E$2,0))</f>
        <v>0</v>
      </c>
    </row>
    <row r="353" spans="1:66" x14ac:dyDescent="0.25">
      <c r="A353" s="26" t="s">
        <v>715</v>
      </c>
      <c r="B353" s="25" t="s">
        <v>716</v>
      </c>
      <c r="C353" s="28" t="s">
        <v>1313</v>
      </c>
      <c r="D353" s="27" t="s">
        <v>167</v>
      </c>
      <c r="E353" s="8"/>
      <c r="F353" s="9"/>
      <c r="G353" s="9"/>
      <c r="H353" s="10"/>
      <c r="I353" s="10"/>
      <c r="J353" s="10"/>
      <c r="K353" s="10"/>
      <c r="L353" s="10"/>
      <c r="M353" s="9"/>
      <c r="N353" s="9"/>
      <c r="O353" s="9"/>
      <c r="P353" s="9"/>
      <c r="Q353" s="9"/>
      <c r="R353" s="9"/>
      <c r="S353" s="9"/>
      <c r="T353" s="9"/>
      <c r="U353" s="9"/>
      <c r="V353" s="9"/>
      <c r="W353" s="9"/>
      <c r="X353" s="9"/>
      <c r="Y353" s="9"/>
      <c r="Z353" s="9"/>
      <c r="AA353" s="9"/>
      <c r="AB353" s="9" t="s">
        <v>33</v>
      </c>
      <c r="AC353" s="9"/>
      <c r="AD353" s="9"/>
      <c r="AE353" s="9"/>
      <c r="AF353" s="7"/>
      <c r="AG353" s="11">
        <f t="shared" si="35"/>
        <v>0</v>
      </c>
      <c r="AH353" s="12">
        <f t="shared" si="36"/>
        <v>0</v>
      </c>
      <c r="AI353" s="13" t="str">
        <f t="shared" si="37"/>
        <v>LAAG</v>
      </c>
      <c r="AJ353" s="33" t="str">
        <f t="shared" si="38"/>
        <v>N</v>
      </c>
      <c r="AK353" s="14" t="str">
        <f t="shared" si="39"/>
        <v>LAAG</v>
      </c>
      <c r="AL353" s="8" t="s">
        <v>33</v>
      </c>
      <c r="AM353" s="9" t="s">
        <v>34</v>
      </c>
      <c r="AN353" s="9" t="s">
        <v>35</v>
      </c>
      <c r="AO353" s="18" t="str">
        <f t="shared" si="40"/>
        <v>N</v>
      </c>
      <c r="AP353" s="15" t="str">
        <f t="shared" si="41"/>
        <v>LAAG</v>
      </c>
      <c r="AQ353" s="6">
        <f>INDEX('P-07 HACCP score'!$C$3:$E$6,MATCH(E353,'P-07 HACCP score'!$B$3:$B$6,0),MATCH('D-14 Ernst'!A$2,'P-07 HACCP score'!$C$2:$E$2,0))</f>
        <v>0</v>
      </c>
      <c r="AR353" s="6">
        <f>INDEX('P-07 HACCP score'!$C$3:$E$6,MATCH(F353,'P-07 HACCP score'!$B$3:$B$6,0),MATCH('D-14 Ernst'!B$2,'P-07 HACCP score'!$C$2:$E$2,0))</f>
        <v>0</v>
      </c>
      <c r="AS353" s="6">
        <f>INDEX('P-07 HACCP score'!$C$3:$E$6,MATCH(G353,'P-07 HACCP score'!$B$3:$B$6,0),MATCH('D-14 Ernst'!C$2,'P-07 HACCP score'!$C$2:$E$2,0))</f>
        <v>0</v>
      </c>
      <c r="AT353" s="6">
        <f>INDEX('P-07 HACCP score'!$C$3:$E$6,MATCH(M353,'P-07 HACCP score'!$B$3:$B$6,0),MATCH('D-14 Ernst'!D$2,'P-07 HACCP score'!$C$2:$E$2,0))</f>
        <v>0</v>
      </c>
      <c r="AU353" s="6">
        <f>INDEX('P-07 HACCP score'!$C$3:$E$6,MATCH(N353,'P-07 HACCP score'!$B$3:$B$6,0),MATCH('D-14 Ernst'!E$2,'P-07 HACCP score'!$C$2:$E$2,0))</f>
        <v>0</v>
      </c>
      <c r="AV353" s="6">
        <f>INDEX('P-07 HACCP score'!$C$3:$E$6,MATCH(O353,'P-07 HACCP score'!$B$3:$B$6,0),MATCH('D-14 Ernst'!F$2,'P-07 HACCP score'!$C$2:$E$2,0))</f>
        <v>0</v>
      </c>
      <c r="AW353" s="6">
        <f>INDEX('P-07 HACCP score'!$C$3:$E$6,MATCH(P353,'P-07 HACCP score'!$B$3:$B$6,0),MATCH('D-14 Ernst'!G$2,'P-07 HACCP score'!$C$2:$E$2,0))</f>
        <v>0</v>
      </c>
      <c r="AX353" s="6">
        <f>INDEX('P-07 HACCP score'!$C$3:$E$6,MATCH(Q353,'P-07 HACCP score'!$B$3:$B$6,0),MATCH('D-14 Ernst'!H$2,'P-07 HACCP score'!$C$2:$E$2,0))</f>
        <v>0</v>
      </c>
      <c r="AY353" s="6">
        <f>INDEX('P-07 HACCP score'!$C$3:$E$6,MATCH(R353,'P-07 HACCP score'!$B$3:$B$6,0),MATCH('D-14 Ernst'!I$2,'P-07 HACCP score'!$C$2:$E$2,0))</f>
        <v>0</v>
      </c>
      <c r="AZ353" s="6">
        <f>INDEX('P-07 HACCP score'!$C$3:$E$6,MATCH(S353,'P-07 HACCP score'!$B$3:$B$6,0),MATCH('D-14 Ernst'!J$2,'P-07 HACCP score'!$C$2:$E$2,0))</f>
        <v>0</v>
      </c>
      <c r="BA353" s="6">
        <f>INDEX('P-07 HACCP score'!$C$3:$E$6,MATCH(T353,'P-07 HACCP score'!$B$3:$B$6,0),MATCH('D-14 Ernst'!K$2,'P-07 HACCP score'!$C$2:$E$2,0))</f>
        <v>0</v>
      </c>
      <c r="BB353" s="6" t="e">
        <f>INDEX('P-07 HACCP score'!$C$3:$E$6,MATCH(#REF!,'P-07 HACCP score'!$B$3:$B$6,0),MATCH('D-14 Ernst'!#REF!,'P-07 HACCP score'!$C$2:$E$2,0))</f>
        <v>#REF!</v>
      </c>
      <c r="BC353" s="6">
        <f>INDEX('P-07 HACCP score'!$C$3:$E$6,MATCH(U353,'P-07 HACCP score'!$B$3:$B$6,0),MATCH('D-14 Ernst'!L$2,'P-07 HACCP score'!$C$2:$E$2,0))</f>
        <v>0</v>
      </c>
      <c r="BD353" s="6">
        <f>INDEX('P-07 HACCP score'!$C$3:$E$6,MATCH(V353,'P-07 HACCP score'!$B$3:$B$6,0),MATCH('D-14 Ernst'!M$2,'P-07 HACCP score'!$C$2:$E$2,0))</f>
        <v>0</v>
      </c>
      <c r="BE353" s="6">
        <f>INDEX('P-07 HACCP score'!$C$3:$E$6,MATCH(W353,'P-07 HACCP score'!$B$3:$B$6,0),MATCH('D-14 Ernst'!N$2,'P-07 HACCP score'!$C$2:$E$2,0))</f>
        <v>0</v>
      </c>
      <c r="BF353" s="6">
        <f>INDEX('P-07 HACCP score'!$C$3:$E$6,MATCH(X353,'P-07 HACCP score'!$B$3:$B$6,0),MATCH('D-14 Ernst'!O$2,'P-07 HACCP score'!$C$2:$E$2,0))</f>
        <v>0</v>
      </c>
      <c r="BG353" s="6">
        <f>INDEX('P-07 HACCP score'!$C$3:$E$6,MATCH(Y353,'P-07 HACCP score'!$B$3:$B$6,0),MATCH('D-14 Ernst'!P$2,'P-07 HACCP score'!$C$2:$E$2,0))</f>
        <v>0</v>
      </c>
      <c r="BH353" s="6">
        <f>INDEX('P-07 HACCP score'!$C$3:$E$6,MATCH(Z353,'P-07 HACCP score'!$B$3:$B$6,0),MATCH('D-14 Ernst'!Q$2,'P-07 HACCP score'!$C$2:$E$2,0))</f>
        <v>0</v>
      </c>
      <c r="BI353" s="6">
        <f>INDEX('P-07 HACCP score'!$C$3:$E$6,MATCH(AA353,'P-07 HACCP score'!$B$3:$B$6,0),MATCH('D-14 Ernst'!R$2,'P-07 HACCP score'!$C$2:$E$2,0))</f>
        <v>0</v>
      </c>
      <c r="BJ353" s="6">
        <f>INDEX('P-07 HACCP score'!$C$3:$E$6,MATCH(AB353,'P-07 HACCP score'!$B$3:$B$6,0),MATCH('D-14 Ernst'!S$2,'P-07 HACCP score'!$C$2:$E$2,0))</f>
        <v>2</v>
      </c>
      <c r="BK353" s="6">
        <f>INDEX('P-07 HACCP score'!$C$3:$E$6,MATCH(AC353,'P-07 HACCP score'!$B$3:$B$6,0),MATCH('D-14 Ernst'!T$2,'P-07 HACCP score'!$C$2:$E$2,0))</f>
        <v>0</v>
      </c>
      <c r="BL353" s="6">
        <f>INDEX('P-07 HACCP score'!$C$3:$E$6,MATCH(AD353,'P-07 HACCP score'!$B$3:$B$6,0),MATCH('D-14 Ernst'!U$2,'P-07 HACCP score'!$C$2:$E$2,0))</f>
        <v>0</v>
      </c>
      <c r="BM353" s="6">
        <f>INDEX('P-07 HACCP score'!$C$3:$E$6,MATCH(AE353,'P-07 HACCP score'!$B$3:$B$6,0),MATCH('D-14 Ernst'!V$2,'P-07 HACCP score'!$C$2:$E$2,0))</f>
        <v>0</v>
      </c>
      <c r="BN353" s="6">
        <f>INDEX('P-07 HACCP score'!$C$3:$E$6,MATCH(AF353,'P-07 HACCP score'!$B$3:$B$6,0),MATCH('D-14 Ernst'!W$2,'P-07 HACCP score'!$C$2:$E$2,0))</f>
        <v>0</v>
      </c>
    </row>
    <row r="354" spans="1:66" x14ac:dyDescent="0.25">
      <c r="A354" s="26" t="s">
        <v>717</v>
      </c>
      <c r="B354" s="25" t="s">
        <v>718</v>
      </c>
      <c r="C354" s="28" t="s">
        <v>1313</v>
      </c>
      <c r="D354" s="27" t="s">
        <v>167</v>
      </c>
      <c r="E354" s="8"/>
      <c r="F354" s="9"/>
      <c r="G354" s="9"/>
      <c r="H354" s="10"/>
      <c r="I354" s="10"/>
      <c r="J354" s="10"/>
      <c r="K354" s="10"/>
      <c r="L354" s="10"/>
      <c r="M354" s="9"/>
      <c r="N354" s="9"/>
      <c r="O354" s="9"/>
      <c r="P354" s="9"/>
      <c r="Q354" s="9"/>
      <c r="R354" s="9"/>
      <c r="S354" s="9"/>
      <c r="T354" s="9"/>
      <c r="U354" s="9"/>
      <c r="V354" s="9"/>
      <c r="W354" s="9"/>
      <c r="X354" s="9"/>
      <c r="Y354" s="9"/>
      <c r="Z354" s="9"/>
      <c r="AA354" s="9"/>
      <c r="AB354" s="9" t="s">
        <v>33</v>
      </c>
      <c r="AC354" s="9"/>
      <c r="AD354" s="9"/>
      <c r="AE354" s="9"/>
      <c r="AF354" s="7"/>
      <c r="AG354" s="11">
        <f t="shared" si="35"/>
        <v>0</v>
      </c>
      <c r="AH354" s="12">
        <f t="shared" si="36"/>
        <v>0</v>
      </c>
      <c r="AI354" s="13" t="str">
        <f t="shared" si="37"/>
        <v>LAAG</v>
      </c>
      <c r="AJ354" s="33" t="str">
        <f t="shared" si="38"/>
        <v>N</v>
      </c>
      <c r="AK354" s="14" t="str">
        <f t="shared" si="39"/>
        <v>LAAG</v>
      </c>
      <c r="AL354" s="8" t="s">
        <v>33</v>
      </c>
      <c r="AM354" s="9" t="s">
        <v>34</v>
      </c>
      <c r="AN354" s="9" t="s">
        <v>35</v>
      </c>
      <c r="AO354" s="18" t="str">
        <f t="shared" si="40"/>
        <v>N</v>
      </c>
      <c r="AP354" s="15" t="str">
        <f t="shared" si="41"/>
        <v>LAAG</v>
      </c>
      <c r="AQ354" s="6">
        <f>INDEX('P-07 HACCP score'!$C$3:$E$6,MATCH(E354,'P-07 HACCP score'!$B$3:$B$6,0),MATCH('D-14 Ernst'!A$2,'P-07 HACCP score'!$C$2:$E$2,0))</f>
        <v>0</v>
      </c>
      <c r="AR354" s="6">
        <f>INDEX('P-07 HACCP score'!$C$3:$E$6,MATCH(F354,'P-07 HACCP score'!$B$3:$B$6,0),MATCH('D-14 Ernst'!B$2,'P-07 HACCP score'!$C$2:$E$2,0))</f>
        <v>0</v>
      </c>
      <c r="AS354" s="6">
        <f>INDEX('P-07 HACCP score'!$C$3:$E$6,MATCH(G354,'P-07 HACCP score'!$B$3:$B$6,0),MATCH('D-14 Ernst'!C$2,'P-07 HACCP score'!$C$2:$E$2,0))</f>
        <v>0</v>
      </c>
      <c r="AT354" s="6">
        <f>INDEX('P-07 HACCP score'!$C$3:$E$6,MATCH(M354,'P-07 HACCP score'!$B$3:$B$6,0),MATCH('D-14 Ernst'!D$2,'P-07 HACCP score'!$C$2:$E$2,0))</f>
        <v>0</v>
      </c>
      <c r="AU354" s="6">
        <f>INDEX('P-07 HACCP score'!$C$3:$E$6,MATCH(N354,'P-07 HACCP score'!$B$3:$B$6,0),MATCH('D-14 Ernst'!E$2,'P-07 HACCP score'!$C$2:$E$2,0))</f>
        <v>0</v>
      </c>
      <c r="AV354" s="6">
        <f>INDEX('P-07 HACCP score'!$C$3:$E$6,MATCH(O354,'P-07 HACCP score'!$B$3:$B$6,0),MATCH('D-14 Ernst'!F$2,'P-07 HACCP score'!$C$2:$E$2,0))</f>
        <v>0</v>
      </c>
      <c r="AW354" s="6">
        <f>INDEX('P-07 HACCP score'!$C$3:$E$6,MATCH(P354,'P-07 HACCP score'!$B$3:$B$6,0),MATCH('D-14 Ernst'!G$2,'P-07 HACCP score'!$C$2:$E$2,0))</f>
        <v>0</v>
      </c>
      <c r="AX354" s="6">
        <f>INDEX('P-07 HACCP score'!$C$3:$E$6,MATCH(Q354,'P-07 HACCP score'!$B$3:$B$6,0),MATCH('D-14 Ernst'!H$2,'P-07 HACCP score'!$C$2:$E$2,0))</f>
        <v>0</v>
      </c>
      <c r="AY354" s="6">
        <f>INDEX('P-07 HACCP score'!$C$3:$E$6,MATCH(R354,'P-07 HACCP score'!$B$3:$B$6,0),MATCH('D-14 Ernst'!I$2,'P-07 HACCP score'!$C$2:$E$2,0))</f>
        <v>0</v>
      </c>
      <c r="AZ354" s="6">
        <f>INDEX('P-07 HACCP score'!$C$3:$E$6,MATCH(S354,'P-07 HACCP score'!$B$3:$B$6,0),MATCH('D-14 Ernst'!J$2,'P-07 HACCP score'!$C$2:$E$2,0))</f>
        <v>0</v>
      </c>
      <c r="BA354" s="6">
        <f>INDEX('P-07 HACCP score'!$C$3:$E$6,MATCH(T354,'P-07 HACCP score'!$B$3:$B$6,0),MATCH('D-14 Ernst'!K$2,'P-07 HACCP score'!$C$2:$E$2,0))</f>
        <v>0</v>
      </c>
      <c r="BB354" s="6" t="e">
        <f>INDEX('P-07 HACCP score'!$C$3:$E$6,MATCH(#REF!,'P-07 HACCP score'!$B$3:$B$6,0),MATCH('D-14 Ernst'!#REF!,'P-07 HACCP score'!$C$2:$E$2,0))</f>
        <v>#REF!</v>
      </c>
      <c r="BC354" s="6">
        <f>INDEX('P-07 HACCP score'!$C$3:$E$6,MATCH(U354,'P-07 HACCP score'!$B$3:$B$6,0),MATCH('D-14 Ernst'!L$2,'P-07 HACCP score'!$C$2:$E$2,0))</f>
        <v>0</v>
      </c>
      <c r="BD354" s="6">
        <f>INDEX('P-07 HACCP score'!$C$3:$E$6,MATCH(V354,'P-07 HACCP score'!$B$3:$B$6,0),MATCH('D-14 Ernst'!M$2,'P-07 HACCP score'!$C$2:$E$2,0))</f>
        <v>0</v>
      </c>
      <c r="BE354" s="6">
        <f>INDEX('P-07 HACCP score'!$C$3:$E$6,MATCH(W354,'P-07 HACCP score'!$B$3:$B$6,0),MATCH('D-14 Ernst'!N$2,'P-07 HACCP score'!$C$2:$E$2,0))</f>
        <v>0</v>
      </c>
      <c r="BF354" s="6">
        <f>INDEX('P-07 HACCP score'!$C$3:$E$6,MATCH(X354,'P-07 HACCP score'!$B$3:$B$6,0),MATCH('D-14 Ernst'!O$2,'P-07 HACCP score'!$C$2:$E$2,0))</f>
        <v>0</v>
      </c>
      <c r="BG354" s="6">
        <f>INDEX('P-07 HACCP score'!$C$3:$E$6,MATCH(Y354,'P-07 HACCP score'!$B$3:$B$6,0),MATCH('D-14 Ernst'!P$2,'P-07 HACCP score'!$C$2:$E$2,0))</f>
        <v>0</v>
      </c>
      <c r="BH354" s="6">
        <f>INDEX('P-07 HACCP score'!$C$3:$E$6,MATCH(Z354,'P-07 HACCP score'!$B$3:$B$6,0),MATCH('D-14 Ernst'!Q$2,'P-07 HACCP score'!$C$2:$E$2,0))</f>
        <v>0</v>
      </c>
      <c r="BI354" s="6">
        <f>INDEX('P-07 HACCP score'!$C$3:$E$6,MATCH(AA354,'P-07 HACCP score'!$B$3:$B$6,0),MATCH('D-14 Ernst'!R$2,'P-07 HACCP score'!$C$2:$E$2,0))</f>
        <v>0</v>
      </c>
      <c r="BJ354" s="6">
        <f>INDEX('P-07 HACCP score'!$C$3:$E$6,MATCH(AB354,'P-07 HACCP score'!$B$3:$B$6,0),MATCH('D-14 Ernst'!S$2,'P-07 HACCP score'!$C$2:$E$2,0))</f>
        <v>2</v>
      </c>
      <c r="BK354" s="6">
        <f>INDEX('P-07 HACCP score'!$C$3:$E$6,MATCH(AC354,'P-07 HACCP score'!$B$3:$B$6,0),MATCH('D-14 Ernst'!T$2,'P-07 HACCP score'!$C$2:$E$2,0))</f>
        <v>0</v>
      </c>
      <c r="BL354" s="6">
        <f>INDEX('P-07 HACCP score'!$C$3:$E$6,MATCH(AD354,'P-07 HACCP score'!$B$3:$B$6,0),MATCH('D-14 Ernst'!U$2,'P-07 HACCP score'!$C$2:$E$2,0))</f>
        <v>0</v>
      </c>
      <c r="BM354" s="6">
        <f>INDEX('P-07 HACCP score'!$C$3:$E$6,MATCH(AE354,'P-07 HACCP score'!$B$3:$B$6,0),MATCH('D-14 Ernst'!V$2,'P-07 HACCP score'!$C$2:$E$2,0))</f>
        <v>0</v>
      </c>
      <c r="BN354" s="6">
        <f>INDEX('P-07 HACCP score'!$C$3:$E$6,MATCH(AF354,'P-07 HACCP score'!$B$3:$B$6,0),MATCH('D-14 Ernst'!W$2,'P-07 HACCP score'!$C$2:$E$2,0))</f>
        <v>0</v>
      </c>
    </row>
    <row r="355" spans="1:66" x14ac:dyDescent="0.25">
      <c r="A355" s="26" t="s">
        <v>719</v>
      </c>
      <c r="B355" s="25" t="s">
        <v>720</v>
      </c>
      <c r="C355" s="28" t="s">
        <v>1308</v>
      </c>
      <c r="D355" s="27" t="s">
        <v>115</v>
      </c>
      <c r="E355" s="8" t="s">
        <v>33</v>
      </c>
      <c r="F355" s="9"/>
      <c r="G355" s="9" t="s">
        <v>33</v>
      </c>
      <c r="H355" s="10" t="s">
        <v>33</v>
      </c>
      <c r="I355" s="10" t="s">
        <v>33</v>
      </c>
      <c r="J355" s="10"/>
      <c r="K355" s="10"/>
      <c r="L355" s="10"/>
      <c r="M355" s="9"/>
      <c r="N355" s="9"/>
      <c r="O355" s="9"/>
      <c r="P355" s="9"/>
      <c r="Q355" s="9"/>
      <c r="R355" s="9"/>
      <c r="S355" s="9"/>
      <c r="T355" s="9"/>
      <c r="U355" s="9"/>
      <c r="V355" s="9"/>
      <c r="W355" s="9"/>
      <c r="X355" s="9"/>
      <c r="Y355" s="9"/>
      <c r="Z355" s="9"/>
      <c r="AA355" s="9"/>
      <c r="AB355" s="9"/>
      <c r="AC355" s="9"/>
      <c r="AD355" s="9"/>
      <c r="AE355" s="9"/>
      <c r="AF355" s="7"/>
      <c r="AG355" s="11">
        <f t="shared" si="35"/>
        <v>0</v>
      </c>
      <c r="AH355" s="12">
        <f t="shared" si="36"/>
        <v>0</v>
      </c>
      <c r="AI355" s="13" t="str">
        <f t="shared" si="37"/>
        <v>LAAG</v>
      </c>
      <c r="AJ355" s="33" t="str">
        <f t="shared" si="38"/>
        <v>N</v>
      </c>
      <c r="AK355" s="14" t="str">
        <f t="shared" si="39"/>
        <v>LAAG</v>
      </c>
      <c r="AL355" s="8" t="s">
        <v>33</v>
      </c>
      <c r="AM355" s="9" t="s">
        <v>34</v>
      </c>
      <c r="AN355" s="9" t="s">
        <v>35</v>
      </c>
      <c r="AO355" s="18" t="str">
        <f t="shared" si="40"/>
        <v>N</v>
      </c>
      <c r="AP355" s="15" t="str">
        <f t="shared" si="41"/>
        <v>LAAG</v>
      </c>
      <c r="AQ355" s="6">
        <f>INDEX('P-07 HACCP score'!$C$3:$E$6,MATCH(E355,'P-07 HACCP score'!$B$3:$B$6,0),MATCH('D-14 Ernst'!A$2,'P-07 HACCP score'!$C$2:$E$2,0))</f>
        <v>2</v>
      </c>
      <c r="AR355" s="6">
        <f>INDEX('P-07 HACCP score'!$C$3:$E$6,MATCH(F355,'P-07 HACCP score'!$B$3:$B$6,0),MATCH('D-14 Ernst'!B$2,'P-07 HACCP score'!$C$2:$E$2,0))</f>
        <v>0</v>
      </c>
      <c r="AS355" s="6">
        <f>INDEX('P-07 HACCP score'!$C$3:$E$6,MATCH(G355,'P-07 HACCP score'!$B$3:$B$6,0),MATCH('D-14 Ernst'!C$2,'P-07 HACCP score'!$C$2:$E$2,0))</f>
        <v>2</v>
      </c>
      <c r="AT355" s="6">
        <f>INDEX('P-07 HACCP score'!$C$3:$E$6,MATCH(M355,'P-07 HACCP score'!$B$3:$B$6,0),MATCH('D-14 Ernst'!D$2,'P-07 HACCP score'!$C$2:$E$2,0))</f>
        <v>0</v>
      </c>
      <c r="AU355" s="6">
        <f>INDEX('P-07 HACCP score'!$C$3:$E$6,MATCH(N355,'P-07 HACCP score'!$B$3:$B$6,0),MATCH('D-14 Ernst'!E$2,'P-07 HACCP score'!$C$2:$E$2,0))</f>
        <v>0</v>
      </c>
      <c r="AV355" s="6">
        <f>INDEX('P-07 HACCP score'!$C$3:$E$6,MATCH(O355,'P-07 HACCP score'!$B$3:$B$6,0),MATCH('D-14 Ernst'!F$2,'P-07 HACCP score'!$C$2:$E$2,0))</f>
        <v>0</v>
      </c>
      <c r="AW355" s="6">
        <f>INDEX('P-07 HACCP score'!$C$3:$E$6,MATCH(P355,'P-07 HACCP score'!$B$3:$B$6,0),MATCH('D-14 Ernst'!G$2,'P-07 HACCP score'!$C$2:$E$2,0))</f>
        <v>0</v>
      </c>
      <c r="AX355" s="6">
        <f>INDEX('P-07 HACCP score'!$C$3:$E$6,MATCH(Q355,'P-07 HACCP score'!$B$3:$B$6,0),MATCH('D-14 Ernst'!H$2,'P-07 HACCP score'!$C$2:$E$2,0))</f>
        <v>0</v>
      </c>
      <c r="AY355" s="6">
        <f>INDEX('P-07 HACCP score'!$C$3:$E$6,MATCH(R355,'P-07 HACCP score'!$B$3:$B$6,0),MATCH('D-14 Ernst'!I$2,'P-07 HACCP score'!$C$2:$E$2,0))</f>
        <v>0</v>
      </c>
      <c r="AZ355" s="6">
        <f>INDEX('P-07 HACCP score'!$C$3:$E$6,MATCH(S355,'P-07 HACCP score'!$B$3:$B$6,0),MATCH('D-14 Ernst'!J$2,'P-07 HACCP score'!$C$2:$E$2,0))</f>
        <v>0</v>
      </c>
      <c r="BA355" s="6">
        <f>INDEX('P-07 HACCP score'!$C$3:$E$6,MATCH(T355,'P-07 HACCP score'!$B$3:$B$6,0),MATCH('D-14 Ernst'!K$2,'P-07 HACCP score'!$C$2:$E$2,0))</f>
        <v>0</v>
      </c>
      <c r="BB355" s="6" t="e">
        <f>INDEX('P-07 HACCP score'!$C$3:$E$6,MATCH(#REF!,'P-07 HACCP score'!$B$3:$B$6,0),MATCH('D-14 Ernst'!#REF!,'P-07 HACCP score'!$C$2:$E$2,0))</f>
        <v>#REF!</v>
      </c>
      <c r="BC355" s="6">
        <f>INDEX('P-07 HACCP score'!$C$3:$E$6,MATCH(U355,'P-07 HACCP score'!$B$3:$B$6,0),MATCH('D-14 Ernst'!L$2,'P-07 HACCP score'!$C$2:$E$2,0))</f>
        <v>0</v>
      </c>
      <c r="BD355" s="6">
        <f>INDEX('P-07 HACCP score'!$C$3:$E$6,MATCH(V355,'P-07 HACCP score'!$B$3:$B$6,0),MATCH('D-14 Ernst'!M$2,'P-07 HACCP score'!$C$2:$E$2,0))</f>
        <v>0</v>
      </c>
      <c r="BE355" s="6">
        <f>INDEX('P-07 HACCP score'!$C$3:$E$6,MATCH(W355,'P-07 HACCP score'!$B$3:$B$6,0),MATCH('D-14 Ernst'!N$2,'P-07 HACCP score'!$C$2:$E$2,0))</f>
        <v>0</v>
      </c>
      <c r="BF355" s="6">
        <f>INDEX('P-07 HACCP score'!$C$3:$E$6,MATCH(X355,'P-07 HACCP score'!$B$3:$B$6,0),MATCH('D-14 Ernst'!O$2,'P-07 HACCP score'!$C$2:$E$2,0))</f>
        <v>0</v>
      </c>
      <c r="BG355" s="6">
        <f>INDEX('P-07 HACCP score'!$C$3:$E$6,MATCH(Y355,'P-07 HACCP score'!$B$3:$B$6,0),MATCH('D-14 Ernst'!P$2,'P-07 HACCP score'!$C$2:$E$2,0))</f>
        <v>0</v>
      </c>
      <c r="BH355" s="6">
        <f>INDEX('P-07 HACCP score'!$C$3:$E$6,MATCH(Z355,'P-07 HACCP score'!$B$3:$B$6,0),MATCH('D-14 Ernst'!Q$2,'P-07 HACCP score'!$C$2:$E$2,0))</f>
        <v>0</v>
      </c>
      <c r="BI355" s="6">
        <f>INDEX('P-07 HACCP score'!$C$3:$E$6,MATCH(AA355,'P-07 HACCP score'!$B$3:$B$6,0),MATCH('D-14 Ernst'!R$2,'P-07 HACCP score'!$C$2:$E$2,0))</f>
        <v>0</v>
      </c>
      <c r="BJ355" s="6">
        <f>INDEX('P-07 HACCP score'!$C$3:$E$6,MATCH(AB355,'P-07 HACCP score'!$B$3:$B$6,0),MATCH('D-14 Ernst'!S$2,'P-07 HACCP score'!$C$2:$E$2,0))</f>
        <v>0</v>
      </c>
      <c r="BK355" s="6">
        <f>INDEX('P-07 HACCP score'!$C$3:$E$6,MATCH(AC355,'P-07 HACCP score'!$B$3:$B$6,0),MATCH('D-14 Ernst'!T$2,'P-07 HACCP score'!$C$2:$E$2,0))</f>
        <v>0</v>
      </c>
      <c r="BL355" s="6">
        <f>INDEX('P-07 HACCP score'!$C$3:$E$6,MATCH(AD355,'P-07 HACCP score'!$B$3:$B$6,0),MATCH('D-14 Ernst'!U$2,'P-07 HACCP score'!$C$2:$E$2,0))</f>
        <v>0</v>
      </c>
      <c r="BM355" s="6">
        <f>INDEX('P-07 HACCP score'!$C$3:$E$6,MATCH(AE355,'P-07 HACCP score'!$B$3:$B$6,0),MATCH('D-14 Ernst'!V$2,'P-07 HACCP score'!$C$2:$E$2,0))</f>
        <v>0</v>
      </c>
      <c r="BN355" s="6">
        <f>INDEX('P-07 HACCP score'!$C$3:$E$6,MATCH(AF355,'P-07 HACCP score'!$B$3:$B$6,0),MATCH('D-14 Ernst'!W$2,'P-07 HACCP score'!$C$2:$E$2,0))</f>
        <v>0</v>
      </c>
    </row>
    <row r="356" spans="1:66" x14ac:dyDescent="0.25">
      <c r="A356" s="26" t="s">
        <v>721</v>
      </c>
      <c r="B356" s="25" t="s">
        <v>722</v>
      </c>
      <c r="C356" s="28" t="s">
        <v>1308</v>
      </c>
      <c r="D356" s="27" t="s">
        <v>115</v>
      </c>
      <c r="E356" s="8" t="s">
        <v>33</v>
      </c>
      <c r="F356" s="9"/>
      <c r="G356" s="9" t="s">
        <v>33</v>
      </c>
      <c r="H356" s="10" t="s">
        <v>33</v>
      </c>
      <c r="I356" s="10" t="s">
        <v>33</v>
      </c>
      <c r="J356" s="10"/>
      <c r="K356" s="10"/>
      <c r="L356" s="10"/>
      <c r="M356" s="9"/>
      <c r="N356" s="9"/>
      <c r="O356" s="9"/>
      <c r="P356" s="9"/>
      <c r="Q356" s="9"/>
      <c r="R356" s="9"/>
      <c r="S356" s="9"/>
      <c r="T356" s="9"/>
      <c r="U356" s="9"/>
      <c r="V356" s="9"/>
      <c r="W356" s="9"/>
      <c r="X356" s="9"/>
      <c r="Y356" s="9"/>
      <c r="Z356" s="9"/>
      <c r="AA356" s="9"/>
      <c r="AB356" s="9"/>
      <c r="AC356" s="9"/>
      <c r="AD356" s="9"/>
      <c r="AE356" s="9"/>
      <c r="AF356" s="7"/>
      <c r="AG356" s="11">
        <f t="shared" si="35"/>
        <v>0</v>
      </c>
      <c r="AH356" s="12">
        <f t="shared" si="36"/>
        <v>0</v>
      </c>
      <c r="AI356" s="13" t="str">
        <f t="shared" si="37"/>
        <v>LAAG</v>
      </c>
      <c r="AJ356" s="33" t="str">
        <f t="shared" si="38"/>
        <v>N</v>
      </c>
      <c r="AK356" s="14" t="str">
        <f t="shared" si="39"/>
        <v>LAAG</v>
      </c>
      <c r="AL356" s="8" t="s">
        <v>33</v>
      </c>
      <c r="AM356" s="9" t="s">
        <v>34</v>
      </c>
      <c r="AN356" s="9" t="s">
        <v>35</v>
      </c>
      <c r="AO356" s="18" t="str">
        <f t="shared" si="40"/>
        <v>N</v>
      </c>
      <c r="AP356" s="15" t="str">
        <f t="shared" si="41"/>
        <v>LAAG</v>
      </c>
      <c r="AQ356" s="6">
        <f>INDEX('P-07 HACCP score'!$C$3:$E$6,MATCH(E356,'P-07 HACCP score'!$B$3:$B$6,0),MATCH('D-14 Ernst'!A$2,'P-07 HACCP score'!$C$2:$E$2,0))</f>
        <v>2</v>
      </c>
      <c r="AR356" s="6">
        <f>INDEX('P-07 HACCP score'!$C$3:$E$6,MATCH(F356,'P-07 HACCP score'!$B$3:$B$6,0),MATCH('D-14 Ernst'!B$2,'P-07 HACCP score'!$C$2:$E$2,0))</f>
        <v>0</v>
      </c>
      <c r="AS356" s="6">
        <f>INDEX('P-07 HACCP score'!$C$3:$E$6,MATCH(G356,'P-07 HACCP score'!$B$3:$B$6,0),MATCH('D-14 Ernst'!C$2,'P-07 HACCP score'!$C$2:$E$2,0))</f>
        <v>2</v>
      </c>
      <c r="AT356" s="6">
        <f>INDEX('P-07 HACCP score'!$C$3:$E$6,MATCH(M356,'P-07 HACCP score'!$B$3:$B$6,0),MATCH('D-14 Ernst'!D$2,'P-07 HACCP score'!$C$2:$E$2,0))</f>
        <v>0</v>
      </c>
      <c r="AU356" s="6">
        <f>INDEX('P-07 HACCP score'!$C$3:$E$6,MATCH(N356,'P-07 HACCP score'!$B$3:$B$6,0),MATCH('D-14 Ernst'!E$2,'P-07 HACCP score'!$C$2:$E$2,0))</f>
        <v>0</v>
      </c>
      <c r="AV356" s="6">
        <f>INDEX('P-07 HACCP score'!$C$3:$E$6,MATCH(O356,'P-07 HACCP score'!$B$3:$B$6,0),MATCH('D-14 Ernst'!F$2,'P-07 HACCP score'!$C$2:$E$2,0))</f>
        <v>0</v>
      </c>
      <c r="AW356" s="6">
        <f>INDEX('P-07 HACCP score'!$C$3:$E$6,MATCH(P356,'P-07 HACCP score'!$B$3:$B$6,0),MATCH('D-14 Ernst'!G$2,'P-07 HACCP score'!$C$2:$E$2,0))</f>
        <v>0</v>
      </c>
      <c r="AX356" s="6">
        <f>INDEX('P-07 HACCP score'!$C$3:$E$6,MATCH(Q356,'P-07 HACCP score'!$B$3:$B$6,0),MATCH('D-14 Ernst'!H$2,'P-07 HACCP score'!$C$2:$E$2,0))</f>
        <v>0</v>
      </c>
      <c r="AY356" s="6">
        <f>INDEX('P-07 HACCP score'!$C$3:$E$6,MATCH(R356,'P-07 HACCP score'!$B$3:$B$6,0),MATCH('D-14 Ernst'!I$2,'P-07 HACCP score'!$C$2:$E$2,0))</f>
        <v>0</v>
      </c>
      <c r="AZ356" s="6">
        <f>INDEX('P-07 HACCP score'!$C$3:$E$6,MATCH(S356,'P-07 HACCP score'!$B$3:$B$6,0),MATCH('D-14 Ernst'!J$2,'P-07 HACCP score'!$C$2:$E$2,0))</f>
        <v>0</v>
      </c>
      <c r="BA356" s="6">
        <f>INDEX('P-07 HACCP score'!$C$3:$E$6,MATCH(T356,'P-07 HACCP score'!$B$3:$B$6,0),MATCH('D-14 Ernst'!K$2,'P-07 HACCP score'!$C$2:$E$2,0))</f>
        <v>0</v>
      </c>
      <c r="BB356" s="6" t="e">
        <f>INDEX('P-07 HACCP score'!$C$3:$E$6,MATCH(#REF!,'P-07 HACCP score'!$B$3:$B$6,0),MATCH('D-14 Ernst'!#REF!,'P-07 HACCP score'!$C$2:$E$2,0))</f>
        <v>#REF!</v>
      </c>
      <c r="BC356" s="6">
        <f>INDEX('P-07 HACCP score'!$C$3:$E$6,MATCH(U356,'P-07 HACCP score'!$B$3:$B$6,0),MATCH('D-14 Ernst'!L$2,'P-07 HACCP score'!$C$2:$E$2,0))</f>
        <v>0</v>
      </c>
      <c r="BD356" s="6">
        <f>INDEX('P-07 HACCP score'!$C$3:$E$6,MATCH(V356,'P-07 HACCP score'!$B$3:$B$6,0),MATCH('D-14 Ernst'!M$2,'P-07 HACCP score'!$C$2:$E$2,0))</f>
        <v>0</v>
      </c>
      <c r="BE356" s="6">
        <f>INDEX('P-07 HACCP score'!$C$3:$E$6,MATCH(W356,'P-07 HACCP score'!$B$3:$B$6,0),MATCH('D-14 Ernst'!N$2,'P-07 HACCP score'!$C$2:$E$2,0))</f>
        <v>0</v>
      </c>
      <c r="BF356" s="6">
        <f>INDEX('P-07 HACCP score'!$C$3:$E$6,MATCH(X356,'P-07 HACCP score'!$B$3:$B$6,0),MATCH('D-14 Ernst'!O$2,'P-07 HACCP score'!$C$2:$E$2,0))</f>
        <v>0</v>
      </c>
      <c r="BG356" s="6">
        <f>INDEX('P-07 HACCP score'!$C$3:$E$6,MATCH(Y356,'P-07 HACCP score'!$B$3:$B$6,0),MATCH('D-14 Ernst'!P$2,'P-07 HACCP score'!$C$2:$E$2,0))</f>
        <v>0</v>
      </c>
      <c r="BH356" s="6">
        <f>INDEX('P-07 HACCP score'!$C$3:$E$6,MATCH(Z356,'P-07 HACCP score'!$B$3:$B$6,0),MATCH('D-14 Ernst'!Q$2,'P-07 HACCP score'!$C$2:$E$2,0))</f>
        <v>0</v>
      </c>
      <c r="BI356" s="6">
        <f>INDEX('P-07 HACCP score'!$C$3:$E$6,MATCH(AA356,'P-07 HACCP score'!$B$3:$B$6,0),MATCH('D-14 Ernst'!R$2,'P-07 HACCP score'!$C$2:$E$2,0))</f>
        <v>0</v>
      </c>
      <c r="BJ356" s="6">
        <f>INDEX('P-07 HACCP score'!$C$3:$E$6,MATCH(AB356,'P-07 HACCP score'!$B$3:$B$6,0),MATCH('D-14 Ernst'!S$2,'P-07 HACCP score'!$C$2:$E$2,0))</f>
        <v>0</v>
      </c>
      <c r="BK356" s="6">
        <f>INDEX('P-07 HACCP score'!$C$3:$E$6,MATCH(AC356,'P-07 HACCP score'!$B$3:$B$6,0),MATCH('D-14 Ernst'!T$2,'P-07 HACCP score'!$C$2:$E$2,0))</f>
        <v>0</v>
      </c>
      <c r="BL356" s="6">
        <f>INDEX('P-07 HACCP score'!$C$3:$E$6,MATCH(AD356,'P-07 HACCP score'!$B$3:$B$6,0),MATCH('D-14 Ernst'!U$2,'P-07 HACCP score'!$C$2:$E$2,0))</f>
        <v>0</v>
      </c>
      <c r="BM356" s="6">
        <f>INDEX('P-07 HACCP score'!$C$3:$E$6,MATCH(AE356,'P-07 HACCP score'!$B$3:$B$6,0),MATCH('D-14 Ernst'!V$2,'P-07 HACCP score'!$C$2:$E$2,0))</f>
        <v>0</v>
      </c>
      <c r="BN356" s="6">
        <f>INDEX('P-07 HACCP score'!$C$3:$E$6,MATCH(AF356,'P-07 HACCP score'!$B$3:$B$6,0),MATCH('D-14 Ernst'!W$2,'P-07 HACCP score'!$C$2:$E$2,0))</f>
        <v>0</v>
      </c>
    </row>
    <row r="357" spans="1:66" x14ac:dyDescent="0.25">
      <c r="A357" s="26" t="s">
        <v>723</v>
      </c>
      <c r="B357" s="25" t="s">
        <v>724</v>
      </c>
      <c r="C357" s="28" t="s">
        <v>1308</v>
      </c>
      <c r="D357" s="93">
        <v>3</v>
      </c>
      <c r="E357" s="8"/>
      <c r="F357" s="9"/>
      <c r="G357" s="9"/>
      <c r="H357" s="10"/>
      <c r="I357" s="10"/>
      <c r="J357" s="10"/>
      <c r="K357" s="10"/>
      <c r="L357" s="10"/>
      <c r="M357" s="9"/>
      <c r="N357" s="9" t="s">
        <v>33</v>
      </c>
      <c r="O357" s="9"/>
      <c r="P357" s="9"/>
      <c r="Q357" s="9"/>
      <c r="R357" s="9"/>
      <c r="S357" s="9"/>
      <c r="T357" s="9"/>
      <c r="U357" s="9"/>
      <c r="V357" s="9"/>
      <c r="W357" s="9"/>
      <c r="X357" s="9"/>
      <c r="Y357" s="9"/>
      <c r="Z357" s="9" t="s">
        <v>33</v>
      </c>
      <c r="AA357" s="9"/>
      <c r="AB357" s="9"/>
      <c r="AC357" s="9"/>
      <c r="AD357" s="9"/>
      <c r="AE357" s="9"/>
      <c r="AF357" s="7"/>
      <c r="AG357" s="11">
        <f t="shared" si="35"/>
        <v>0</v>
      </c>
      <c r="AH357" s="12">
        <f t="shared" si="36"/>
        <v>0</v>
      </c>
      <c r="AI357" s="13" t="str">
        <f t="shared" si="37"/>
        <v>LAAG</v>
      </c>
      <c r="AJ357" s="33" t="str">
        <f t="shared" si="38"/>
        <v>N</v>
      </c>
      <c r="AK357" s="14" t="str">
        <f t="shared" si="39"/>
        <v>LAAG</v>
      </c>
      <c r="AL357" s="8" t="s">
        <v>33</v>
      </c>
      <c r="AM357" s="9" t="s">
        <v>34</v>
      </c>
      <c r="AN357" s="9" t="s">
        <v>35</v>
      </c>
      <c r="AO357" s="18" t="str">
        <f t="shared" si="40"/>
        <v>N</v>
      </c>
      <c r="AP357" s="15" t="str">
        <f t="shared" si="41"/>
        <v>LAAG</v>
      </c>
      <c r="AQ357" s="6">
        <f>INDEX('P-07 HACCP score'!$C$3:$E$6,MATCH(E357,'P-07 HACCP score'!$B$3:$B$6,0),MATCH('D-14 Ernst'!A$2,'P-07 HACCP score'!$C$2:$E$2,0))</f>
        <v>0</v>
      </c>
      <c r="AR357" s="6">
        <f>INDEX('P-07 HACCP score'!$C$3:$E$6,MATCH(F357,'P-07 HACCP score'!$B$3:$B$6,0),MATCH('D-14 Ernst'!B$2,'P-07 HACCP score'!$C$2:$E$2,0))</f>
        <v>0</v>
      </c>
      <c r="AS357" s="6">
        <f>INDEX('P-07 HACCP score'!$C$3:$E$6,MATCH(G357,'P-07 HACCP score'!$B$3:$B$6,0),MATCH('D-14 Ernst'!C$2,'P-07 HACCP score'!$C$2:$E$2,0))</f>
        <v>0</v>
      </c>
      <c r="AT357" s="6">
        <f>INDEX('P-07 HACCP score'!$C$3:$E$6,MATCH(M357,'P-07 HACCP score'!$B$3:$B$6,0),MATCH('D-14 Ernst'!D$2,'P-07 HACCP score'!$C$2:$E$2,0))</f>
        <v>0</v>
      </c>
      <c r="AU357" s="6">
        <f>INDEX('P-07 HACCP score'!$C$3:$E$6,MATCH(N357,'P-07 HACCP score'!$B$3:$B$6,0),MATCH('D-14 Ernst'!E$2,'P-07 HACCP score'!$C$2:$E$2,0))</f>
        <v>2</v>
      </c>
      <c r="AV357" s="6">
        <f>INDEX('P-07 HACCP score'!$C$3:$E$6,MATCH(O357,'P-07 HACCP score'!$B$3:$B$6,0),MATCH('D-14 Ernst'!F$2,'P-07 HACCP score'!$C$2:$E$2,0))</f>
        <v>0</v>
      </c>
      <c r="AW357" s="6">
        <f>INDEX('P-07 HACCP score'!$C$3:$E$6,MATCH(P357,'P-07 HACCP score'!$B$3:$B$6,0),MATCH('D-14 Ernst'!G$2,'P-07 HACCP score'!$C$2:$E$2,0))</f>
        <v>0</v>
      </c>
      <c r="AX357" s="6">
        <f>INDEX('P-07 HACCP score'!$C$3:$E$6,MATCH(Q357,'P-07 HACCP score'!$B$3:$B$6,0),MATCH('D-14 Ernst'!H$2,'P-07 HACCP score'!$C$2:$E$2,0))</f>
        <v>0</v>
      </c>
      <c r="AY357" s="6">
        <f>INDEX('P-07 HACCP score'!$C$3:$E$6,MATCH(R357,'P-07 HACCP score'!$B$3:$B$6,0),MATCH('D-14 Ernst'!I$2,'P-07 HACCP score'!$C$2:$E$2,0))</f>
        <v>0</v>
      </c>
      <c r="AZ357" s="6">
        <f>INDEX('P-07 HACCP score'!$C$3:$E$6,MATCH(S357,'P-07 HACCP score'!$B$3:$B$6,0),MATCH('D-14 Ernst'!J$2,'P-07 HACCP score'!$C$2:$E$2,0))</f>
        <v>0</v>
      </c>
      <c r="BA357" s="6">
        <f>INDEX('P-07 HACCP score'!$C$3:$E$6,MATCH(T357,'P-07 HACCP score'!$B$3:$B$6,0),MATCH('D-14 Ernst'!K$2,'P-07 HACCP score'!$C$2:$E$2,0))</f>
        <v>0</v>
      </c>
      <c r="BB357" s="6" t="e">
        <f>INDEX('P-07 HACCP score'!$C$3:$E$6,MATCH(#REF!,'P-07 HACCP score'!$B$3:$B$6,0),MATCH('D-14 Ernst'!#REF!,'P-07 HACCP score'!$C$2:$E$2,0))</f>
        <v>#REF!</v>
      </c>
      <c r="BC357" s="6">
        <f>INDEX('P-07 HACCP score'!$C$3:$E$6,MATCH(U357,'P-07 HACCP score'!$B$3:$B$6,0),MATCH('D-14 Ernst'!L$2,'P-07 HACCP score'!$C$2:$E$2,0))</f>
        <v>0</v>
      </c>
      <c r="BD357" s="6">
        <f>INDEX('P-07 HACCP score'!$C$3:$E$6,MATCH(V357,'P-07 HACCP score'!$B$3:$B$6,0),MATCH('D-14 Ernst'!M$2,'P-07 HACCP score'!$C$2:$E$2,0))</f>
        <v>0</v>
      </c>
      <c r="BE357" s="6">
        <f>INDEX('P-07 HACCP score'!$C$3:$E$6,MATCH(W357,'P-07 HACCP score'!$B$3:$B$6,0),MATCH('D-14 Ernst'!N$2,'P-07 HACCP score'!$C$2:$E$2,0))</f>
        <v>0</v>
      </c>
      <c r="BF357" s="6">
        <f>INDEX('P-07 HACCP score'!$C$3:$E$6,MATCH(X357,'P-07 HACCP score'!$B$3:$B$6,0),MATCH('D-14 Ernst'!O$2,'P-07 HACCP score'!$C$2:$E$2,0))</f>
        <v>0</v>
      </c>
      <c r="BG357" s="6">
        <f>INDEX('P-07 HACCP score'!$C$3:$E$6,MATCH(Y357,'P-07 HACCP score'!$B$3:$B$6,0),MATCH('D-14 Ernst'!P$2,'P-07 HACCP score'!$C$2:$E$2,0))</f>
        <v>0</v>
      </c>
      <c r="BH357" s="6">
        <f>INDEX('P-07 HACCP score'!$C$3:$E$6,MATCH(Z357,'P-07 HACCP score'!$B$3:$B$6,0),MATCH('D-14 Ernst'!Q$2,'P-07 HACCP score'!$C$2:$E$2,0))</f>
        <v>2</v>
      </c>
      <c r="BI357" s="6">
        <f>INDEX('P-07 HACCP score'!$C$3:$E$6,MATCH(AA357,'P-07 HACCP score'!$B$3:$B$6,0),MATCH('D-14 Ernst'!R$2,'P-07 HACCP score'!$C$2:$E$2,0))</f>
        <v>0</v>
      </c>
      <c r="BJ357" s="6">
        <f>INDEX('P-07 HACCP score'!$C$3:$E$6,MATCH(AB357,'P-07 HACCP score'!$B$3:$B$6,0),MATCH('D-14 Ernst'!S$2,'P-07 HACCP score'!$C$2:$E$2,0))</f>
        <v>0</v>
      </c>
      <c r="BK357" s="6">
        <f>INDEX('P-07 HACCP score'!$C$3:$E$6,MATCH(AC357,'P-07 HACCP score'!$B$3:$B$6,0),MATCH('D-14 Ernst'!T$2,'P-07 HACCP score'!$C$2:$E$2,0))</f>
        <v>0</v>
      </c>
      <c r="BL357" s="6">
        <f>INDEX('P-07 HACCP score'!$C$3:$E$6,MATCH(AD357,'P-07 HACCP score'!$B$3:$B$6,0),MATCH('D-14 Ernst'!U$2,'P-07 HACCP score'!$C$2:$E$2,0))</f>
        <v>0</v>
      </c>
      <c r="BM357" s="6">
        <f>INDEX('P-07 HACCP score'!$C$3:$E$6,MATCH(AE357,'P-07 HACCP score'!$B$3:$B$6,0),MATCH('D-14 Ernst'!V$2,'P-07 HACCP score'!$C$2:$E$2,0))</f>
        <v>0</v>
      </c>
      <c r="BN357" s="6">
        <f>INDEX('P-07 HACCP score'!$C$3:$E$6,MATCH(AF357,'P-07 HACCP score'!$B$3:$B$6,0),MATCH('D-14 Ernst'!W$2,'P-07 HACCP score'!$C$2:$E$2,0))</f>
        <v>0</v>
      </c>
    </row>
    <row r="358" spans="1:66" x14ac:dyDescent="0.25">
      <c r="A358" s="26" t="s">
        <v>725</v>
      </c>
      <c r="B358" s="25" t="s">
        <v>1322</v>
      </c>
      <c r="C358" s="28" t="s">
        <v>89</v>
      </c>
      <c r="D358" s="27" t="s">
        <v>83</v>
      </c>
      <c r="E358" s="8"/>
      <c r="F358" s="9"/>
      <c r="G358" s="9"/>
      <c r="H358" s="10"/>
      <c r="I358" s="10"/>
      <c r="J358" s="10"/>
      <c r="K358" s="10"/>
      <c r="L358" s="10"/>
      <c r="M358" s="9"/>
      <c r="N358" s="9" t="s">
        <v>33</v>
      </c>
      <c r="O358" s="9" t="s">
        <v>33</v>
      </c>
      <c r="P358" s="9"/>
      <c r="Q358" s="9"/>
      <c r="R358" s="9"/>
      <c r="S358" s="9"/>
      <c r="T358" s="9"/>
      <c r="U358" s="9"/>
      <c r="V358" s="9"/>
      <c r="W358" s="9"/>
      <c r="X358" s="9"/>
      <c r="Y358" s="9"/>
      <c r="Z358" s="9"/>
      <c r="AA358" s="9"/>
      <c r="AB358" s="9"/>
      <c r="AC358" s="9"/>
      <c r="AD358" s="9"/>
      <c r="AE358" s="9"/>
      <c r="AF358" s="7"/>
      <c r="AG358" s="11">
        <f t="shared" si="35"/>
        <v>1</v>
      </c>
      <c r="AH358" s="12">
        <f t="shared" si="36"/>
        <v>0</v>
      </c>
      <c r="AI358" s="13" t="str">
        <f t="shared" si="37"/>
        <v>LAAG</v>
      </c>
      <c r="AJ358" s="33" t="str">
        <f t="shared" si="38"/>
        <v>N</v>
      </c>
      <c r="AK358" s="14" t="str">
        <f t="shared" si="39"/>
        <v>LAAG</v>
      </c>
      <c r="AL358" s="8" t="s">
        <v>33</v>
      </c>
      <c r="AM358" s="9" t="s">
        <v>39</v>
      </c>
      <c r="AN358" s="9" t="s">
        <v>35</v>
      </c>
      <c r="AO358" s="18" t="str">
        <f t="shared" si="40"/>
        <v>N</v>
      </c>
      <c r="AP358" s="15" t="str">
        <f t="shared" si="41"/>
        <v>LAAG</v>
      </c>
      <c r="AQ358" s="6">
        <f>INDEX('P-07 HACCP score'!$C$3:$E$6,MATCH(E358,'P-07 HACCP score'!$B$3:$B$6,0),MATCH('D-14 Ernst'!A$2,'P-07 HACCP score'!$C$2:$E$2,0))</f>
        <v>0</v>
      </c>
      <c r="AR358" s="6">
        <f>INDEX('P-07 HACCP score'!$C$3:$E$6,MATCH(F358,'P-07 HACCP score'!$B$3:$B$6,0),MATCH('D-14 Ernst'!B$2,'P-07 HACCP score'!$C$2:$E$2,0))</f>
        <v>0</v>
      </c>
      <c r="AS358" s="6">
        <f>INDEX('P-07 HACCP score'!$C$3:$E$6,MATCH(G358,'P-07 HACCP score'!$B$3:$B$6,0),MATCH('D-14 Ernst'!C$2,'P-07 HACCP score'!$C$2:$E$2,0))</f>
        <v>0</v>
      </c>
      <c r="AT358" s="6">
        <f>INDEX('P-07 HACCP score'!$C$3:$E$6,MATCH(M358,'P-07 HACCP score'!$B$3:$B$6,0),MATCH('D-14 Ernst'!D$2,'P-07 HACCP score'!$C$2:$E$2,0))</f>
        <v>0</v>
      </c>
      <c r="AU358" s="6">
        <f>INDEX('P-07 HACCP score'!$C$3:$E$6,MATCH(N358,'P-07 HACCP score'!$B$3:$B$6,0),MATCH('D-14 Ernst'!E$2,'P-07 HACCP score'!$C$2:$E$2,0))</f>
        <v>2</v>
      </c>
      <c r="AV358" s="6">
        <f>INDEX('P-07 HACCP score'!$C$3:$E$6,MATCH(O358,'P-07 HACCP score'!$B$3:$B$6,0),MATCH('D-14 Ernst'!F$2,'P-07 HACCP score'!$C$2:$E$2,0))</f>
        <v>3</v>
      </c>
      <c r="AW358" s="6">
        <f>INDEX('P-07 HACCP score'!$C$3:$E$6,MATCH(P358,'P-07 HACCP score'!$B$3:$B$6,0),MATCH('D-14 Ernst'!G$2,'P-07 HACCP score'!$C$2:$E$2,0))</f>
        <v>0</v>
      </c>
      <c r="AX358" s="6">
        <f>INDEX('P-07 HACCP score'!$C$3:$E$6,MATCH(Q358,'P-07 HACCP score'!$B$3:$B$6,0),MATCH('D-14 Ernst'!H$2,'P-07 HACCP score'!$C$2:$E$2,0))</f>
        <v>0</v>
      </c>
      <c r="AY358" s="6">
        <f>INDEX('P-07 HACCP score'!$C$3:$E$6,MATCH(R358,'P-07 HACCP score'!$B$3:$B$6,0),MATCH('D-14 Ernst'!I$2,'P-07 HACCP score'!$C$2:$E$2,0))</f>
        <v>0</v>
      </c>
      <c r="AZ358" s="6">
        <f>INDEX('P-07 HACCP score'!$C$3:$E$6,MATCH(S358,'P-07 HACCP score'!$B$3:$B$6,0),MATCH('D-14 Ernst'!J$2,'P-07 HACCP score'!$C$2:$E$2,0))</f>
        <v>0</v>
      </c>
      <c r="BA358" s="6">
        <f>INDEX('P-07 HACCP score'!$C$3:$E$6,MATCH(T358,'P-07 HACCP score'!$B$3:$B$6,0),MATCH('D-14 Ernst'!K$2,'P-07 HACCP score'!$C$2:$E$2,0))</f>
        <v>0</v>
      </c>
      <c r="BB358" s="6" t="e">
        <f>INDEX('P-07 HACCP score'!$C$3:$E$6,MATCH(#REF!,'P-07 HACCP score'!$B$3:$B$6,0),MATCH('D-14 Ernst'!#REF!,'P-07 HACCP score'!$C$2:$E$2,0))</f>
        <v>#REF!</v>
      </c>
      <c r="BC358" s="6">
        <f>INDEX('P-07 HACCP score'!$C$3:$E$6,MATCH(U358,'P-07 HACCP score'!$B$3:$B$6,0),MATCH('D-14 Ernst'!L$2,'P-07 HACCP score'!$C$2:$E$2,0))</f>
        <v>0</v>
      </c>
      <c r="BD358" s="6">
        <f>INDEX('P-07 HACCP score'!$C$3:$E$6,MATCH(V358,'P-07 HACCP score'!$B$3:$B$6,0),MATCH('D-14 Ernst'!M$2,'P-07 HACCP score'!$C$2:$E$2,0))</f>
        <v>0</v>
      </c>
      <c r="BE358" s="6">
        <f>INDEX('P-07 HACCP score'!$C$3:$E$6,MATCH(W358,'P-07 HACCP score'!$B$3:$B$6,0),MATCH('D-14 Ernst'!N$2,'P-07 HACCP score'!$C$2:$E$2,0))</f>
        <v>0</v>
      </c>
      <c r="BF358" s="6">
        <f>INDEX('P-07 HACCP score'!$C$3:$E$6,MATCH(X358,'P-07 HACCP score'!$B$3:$B$6,0),MATCH('D-14 Ernst'!O$2,'P-07 HACCP score'!$C$2:$E$2,0))</f>
        <v>0</v>
      </c>
      <c r="BG358" s="6">
        <f>INDEX('P-07 HACCP score'!$C$3:$E$6,MATCH(Y358,'P-07 HACCP score'!$B$3:$B$6,0),MATCH('D-14 Ernst'!P$2,'P-07 HACCP score'!$C$2:$E$2,0))</f>
        <v>0</v>
      </c>
      <c r="BH358" s="6">
        <f>INDEX('P-07 HACCP score'!$C$3:$E$6,MATCH(Z358,'P-07 HACCP score'!$B$3:$B$6,0),MATCH('D-14 Ernst'!Q$2,'P-07 HACCP score'!$C$2:$E$2,0))</f>
        <v>0</v>
      </c>
      <c r="BI358" s="6">
        <f>INDEX('P-07 HACCP score'!$C$3:$E$6,MATCH(AA358,'P-07 HACCP score'!$B$3:$B$6,0),MATCH('D-14 Ernst'!R$2,'P-07 HACCP score'!$C$2:$E$2,0))</f>
        <v>0</v>
      </c>
      <c r="BJ358" s="6">
        <f>INDEX('P-07 HACCP score'!$C$3:$E$6,MATCH(AB358,'P-07 HACCP score'!$B$3:$B$6,0),MATCH('D-14 Ernst'!S$2,'P-07 HACCP score'!$C$2:$E$2,0))</f>
        <v>0</v>
      </c>
      <c r="BK358" s="6">
        <f>INDEX('P-07 HACCP score'!$C$3:$E$6,MATCH(AC358,'P-07 HACCP score'!$B$3:$B$6,0),MATCH('D-14 Ernst'!T$2,'P-07 HACCP score'!$C$2:$E$2,0))</f>
        <v>0</v>
      </c>
      <c r="BL358" s="6">
        <f>INDEX('P-07 HACCP score'!$C$3:$E$6,MATCH(AD358,'P-07 HACCP score'!$B$3:$B$6,0),MATCH('D-14 Ernst'!U$2,'P-07 HACCP score'!$C$2:$E$2,0))</f>
        <v>0</v>
      </c>
      <c r="BM358" s="6">
        <f>INDEX('P-07 HACCP score'!$C$3:$E$6,MATCH(AE358,'P-07 HACCP score'!$B$3:$B$6,0),MATCH('D-14 Ernst'!V$2,'P-07 HACCP score'!$C$2:$E$2,0))</f>
        <v>0</v>
      </c>
      <c r="BN358" s="6">
        <f>INDEX('P-07 HACCP score'!$C$3:$E$6,MATCH(AF358,'P-07 HACCP score'!$B$3:$B$6,0),MATCH('D-14 Ernst'!W$2,'P-07 HACCP score'!$C$2:$E$2,0))</f>
        <v>0</v>
      </c>
    </row>
    <row r="359" spans="1:66" x14ac:dyDescent="0.25">
      <c r="A359" s="26" t="s">
        <v>726</v>
      </c>
      <c r="B359" s="25" t="s">
        <v>727</v>
      </c>
      <c r="C359" s="28" t="s">
        <v>234</v>
      </c>
      <c r="D359" s="27" t="s">
        <v>83</v>
      </c>
      <c r="E359" s="8"/>
      <c r="F359" s="9"/>
      <c r="G359" s="9"/>
      <c r="H359" s="10"/>
      <c r="I359" s="10"/>
      <c r="J359" s="10"/>
      <c r="K359" s="10"/>
      <c r="L359" s="10"/>
      <c r="M359" s="9"/>
      <c r="N359" s="9"/>
      <c r="O359" s="9"/>
      <c r="P359" s="9"/>
      <c r="Q359" s="9"/>
      <c r="R359" s="9"/>
      <c r="S359" s="9"/>
      <c r="T359" s="9"/>
      <c r="U359" s="9"/>
      <c r="V359" s="9"/>
      <c r="W359" s="9"/>
      <c r="X359" s="9"/>
      <c r="Y359" s="9"/>
      <c r="Z359" s="9"/>
      <c r="AA359" s="9"/>
      <c r="AB359" s="9"/>
      <c r="AC359" s="9"/>
      <c r="AD359" s="9"/>
      <c r="AE359" s="9"/>
      <c r="AF359" s="7"/>
      <c r="AG359" s="11">
        <f t="shared" si="35"/>
        <v>0</v>
      </c>
      <c r="AH359" s="12">
        <f t="shared" si="36"/>
        <v>0</v>
      </c>
      <c r="AI359" s="13" t="str">
        <f t="shared" si="37"/>
        <v>LAAG</v>
      </c>
      <c r="AJ359" s="33" t="str">
        <f t="shared" si="38"/>
        <v>N</v>
      </c>
      <c r="AK359" s="14" t="str">
        <f t="shared" si="39"/>
        <v>LAAG</v>
      </c>
      <c r="AL359" s="8" t="s">
        <v>33</v>
      </c>
      <c r="AM359" s="9" t="s">
        <v>39</v>
      </c>
      <c r="AN359" s="9" t="s">
        <v>35</v>
      </c>
      <c r="AO359" s="18" t="str">
        <f t="shared" si="40"/>
        <v>N</v>
      </c>
      <c r="AP359" s="15" t="str">
        <f t="shared" si="41"/>
        <v>LAAG</v>
      </c>
      <c r="AQ359" s="6">
        <f>INDEX('P-07 HACCP score'!$C$3:$E$6,MATCH(E359,'P-07 HACCP score'!$B$3:$B$6,0),MATCH('D-14 Ernst'!A$2,'P-07 HACCP score'!$C$2:$E$2,0))</f>
        <v>0</v>
      </c>
      <c r="AR359" s="6">
        <f>INDEX('P-07 HACCP score'!$C$3:$E$6,MATCH(F359,'P-07 HACCP score'!$B$3:$B$6,0),MATCH('D-14 Ernst'!B$2,'P-07 HACCP score'!$C$2:$E$2,0))</f>
        <v>0</v>
      </c>
      <c r="AS359" s="6">
        <f>INDEX('P-07 HACCP score'!$C$3:$E$6,MATCH(G359,'P-07 HACCP score'!$B$3:$B$6,0),MATCH('D-14 Ernst'!C$2,'P-07 HACCP score'!$C$2:$E$2,0))</f>
        <v>0</v>
      </c>
      <c r="AT359" s="6">
        <f>INDEX('P-07 HACCP score'!$C$3:$E$6,MATCH(M359,'P-07 HACCP score'!$B$3:$B$6,0),MATCH('D-14 Ernst'!D$2,'P-07 HACCP score'!$C$2:$E$2,0))</f>
        <v>0</v>
      </c>
      <c r="AU359" s="6">
        <f>INDEX('P-07 HACCP score'!$C$3:$E$6,MATCH(N359,'P-07 HACCP score'!$B$3:$B$6,0),MATCH('D-14 Ernst'!E$2,'P-07 HACCP score'!$C$2:$E$2,0))</f>
        <v>0</v>
      </c>
      <c r="AV359" s="6">
        <f>INDEX('P-07 HACCP score'!$C$3:$E$6,MATCH(O359,'P-07 HACCP score'!$B$3:$B$6,0),MATCH('D-14 Ernst'!F$2,'P-07 HACCP score'!$C$2:$E$2,0))</f>
        <v>0</v>
      </c>
      <c r="AW359" s="6">
        <f>INDEX('P-07 HACCP score'!$C$3:$E$6,MATCH(P359,'P-07 HACCP score'!$B$3:$B$6,0),MATCH('D-14 Ernst'!G$2,'P-07 HACCP score'!$C$2:$E$2,0))</f>
        <v>0</v>
      </c>
      <c r="AX359" s="6">
        <f>INDEX('P-07 HACCP score'!$C$3:$E$6,MATCH(Q359,'P-07 HACCP score'!$B$3:$B$6,0),MATCH('D-14 Ernst'!H$2,'P-07 HACCP score'!$C$2:$E$2,0))</f>
        <v>0</v>
      </c>
      <c r="AY359" s="6">
        <f>INDEX('P-07 HACCP score'!$C$3:$E$6,MATCH(R359,'P-07 HACCP score'!$B$3:$B$6,0),MATCH('D-14 Ernst'!I$2,'P-07 HACCP score'!$C$2:$E$2,0))</f>
        <v>0</v>
      </c>
      <c r="AZ359" s="6">
        <f>INDEX('P-07 HACCP score'!$C$3:$E$6,MATCH(S359,'P-07 HACCP score'!$B$3:$B$6,0),MATCH('D-14 Ernst'!J$2,'P-07 HACCP score'!$C$2:$E$2,0))</f>
        <v>0</v>
      </c>
      <c r="BA359" s="6">
        <f>INDEX('P-07 HACCP score'!$C$3:$E$6,MATCH(T359,'P-07 HACCP score'!$B$3:$B$6,0),MATCH('D-14 Ernst'!K$2,'P-07 HACCP score'!$C$2:$E$2,0))</f>
        <v>0</v>
      </c>
      <c r="BB359" s="6" t="e">
        <f>INDEX('P-07 HACCP score'!$C$3:$E$6,MATCH(#REF!,'P-07 HACCP score'!$B$3:$B$6,0),MATCH('D-14 Ernst'!#REF!,'P-07 HACCP score'!$C$2:$E$2,0))</f>
        <v>#REF!</v>
      </c>
      <c r="BC359" s="6">
        <f>INDEX('P-07 HACCP score'!$C$3:$E$6,MATCH(U359,'P-07 HACCP score'!$B$3:$B$6,0),MATCH('D-14 Ernst'!L$2,'P-07 HACCP score'!$C$2:$E$2,0))</f>
        <v>0</v>
      </c>
      <c r="BD359" s="6">
        <f>INDEX('P-07 HACCP score'!$C$3:$E$6,MATCH(V359,'P-07 HACCP score'!$B$3:$B$6,0),MATCH('D-14 Ernst'!M$2,'P-07 HACCP score'!$C$2:$E$2,0))</f>
        <v>0</v>
      </c>
      <c r="BE359" s="6">
        <f>INDEX('P-07 HACCP score'!$C$3:$E$6,MATCH(W359,'P-07 HACCP score'!$B$3:$B$6,0),MATCH('D-14 Ernst'!N$2,'P-07 HACCP score'!$C$2:$E$2,0))</f>
        <v>0</v>
      </c>
      <c r="BF359" s="6">
        <f>INDEX('P-07 HACCP score'!$C$3:$E$6,MATCH(X359,'P-07 HACCP score'!$B$3:$B$6,0),MATCH('D-14 Ernst'!O$2,'P-07 HACCP score'!$C$2:$E$2,0))</f>
        <v>0</v>
      </c>
      <c r="BG359" s="6">
        <f>INDEX('P-07 HACCP score'!$C$3:$E$6,MATCH(Y359,'P-07 HACCP score'!$B$3:$B$6,0),MATCH('D-14 Ernst'!P$2,'P-07 HACCP score'!$C$2:$E$2,0))</f>
        <v>0</v>
      </c>
      <c r="BH359" s="6">
        <f>INDEX('P-07 HACCP score'!$C$3:$E$6,MATCH(Z359,'P-07 HACCP score'!$B$3:$B$6,0),MATCH('D-14 Ernst'!Q$2,'P-07 HACCP score'!$C$2:$E$2,0))</f>
        <v>0</v>
      </c>
      <c r="BI359" s="6">
        <f>INDEX('P-07 HACCP score'!$C$3:$E$6,MATCH(AA359,'P-07 HACCP score'!$B$3:$B$6,0),MATCH('D-14 Ernst'!R$2,'P-07 HACCP score'!$C$2:$E$2,0))</f>
        <v>0</v>
      </c>
      <c r="BJ359" s="6">
        <f>INDEX('P-07 HACCP score'!$C$3:$E$6,MATCH(AB359,'P-07 HACCP score'!$B$3:$B$6,0),MATCH('D-14 Ernst'!S$2,'P-07 HACCP score'!$C$2:$E$2,0))</f>
        <v>0</v>
      </c>
      <c r="BK359" s="6">
        <f>INDEX('P-07 HACCP score'!$C$3:$E$6,MATCH(AC359,'P-07 HACCP score'!$B$3:$B$6,0),MATCH('D-14 Ernst'!T$2,'P-07 HACCP score'!$C$2:$E$2,0))</f>
        <v>0</v>
      </c>
      <c r="BL359" s="6">
        <f>INDEX('P-07 HACCP score'!$C$3:$E$6,MATCH(AD359,'P-07 HACCP score'!$B$3:$B$6,0),MATCH('D-14 Ernst'!U$2,'P-07 HACCP score'!$C$2:$E$2,0))</f>
        <v>0</v>
      </c>
      <c r="BM359" s="6">
        <f>INDEX('P-07 HACCP score'!$C$3:$E$6,MATCH(AE359,'P-07 HACCP score'!$B$3:$B$6,0),MATCH('D-14 Ernst'!V$2,'P-07 HACCP score'!$C$2:$E$2,0))</f>
        <v>0</v>
      </c>
      <c r="BN359" s="6">
        <f>INDEX('P-07 HACCP score'!$C$3:$E$6,MATCH(AF359,'P-07 HACCP score'!$B$3:$B$6,0),MATCH('D-14 Ernst'!W$2,'P-07 HACCP score'!$C$2:$E$2,0))</f>
        <v>0</v>
      </c>
    </row>
    <row r="360" spans="1:66" x14ac:dyDescent="0.25">
      <c r="A360" s="26" t="s">
        <v>728</v>
      </c>
      <c r="B360" s="25" t="s">
        <v>729</v>
      </c>
      <c r="C360" s="28" t="s">
        <v>234</v>
      </c>
      <c r="D360" s="27" t="s">
        <v>83</v>
      </c>
      <c r="E360" s="8"/>
      <c r="F360" s="9"/>
      <c r="G360" s="9"/>
      <c r="H360" s="10"/>
      <c r="I360" s="10"/>
      <c r="J360" s="10"/>
      <c r="K360" s="10"/>
      <c r="L360" s="10"/>
      <c r="M360" s="9"/>
      <c r="N360" s="9"/>
      <c r="O360" s="9"/>
      <c r="P360" s="9"/>
      <c r="Q360" s="9"/>
      <c r="R360" s="9"/>
      <c r="S360" s="9"/>
      <c r="T360" s="9"/>
      <c r="U360" s="9"/>
      <c r="V360" s="9"/>
      <c r="W360" s="9"/>
      <c r="X360" s="9"/>
      <c r="Y360" s="9"/>
      <c r="Z360" s="9"/>
      <c r="AA360" s="9"/>
      <c r="AB360" s="9"/>
      <c r="AC360" s="9"/>
      <c r="AD360" s="9"/>
      <c r="AE360" s="9"/>
      <c r="AF360" s="7"/>
      <c r="AG360" s="11">
        <f t="shared" si="35"/>
        <v>0</v>
      </c>
      <c r="AH360" s="12">
        <f t="shared" si="36"/>
        <v>0</v>
      </c>
      <c r="AI360" s="13" t="str">
        <f t="shared" si="37"/>
        <v>LAAG</v>
      </c>
      <c r="AJ360" s="33" t="str">
        <f t="shared" si="38"/>
        <v>N</v>
      </c>
      <c r="AK360" s="14" t="str">
        <f t="shared" si="39"/>
        <v>LAAG</v>
      </c>
      <c r="AL360" s="8" t="s">
        <v>33</v>
      </c>
      <c r="AM360" s="9" t="s">
        <v>39</v>
      </c>
      <c r="AN360" s="9" t="s">
        <v>35</v>
      </c>
      <c r="AO360" s="18" t="str">
        <f t="shared" si="40"/>
        <v>N</v>
      </c>
      <c r="AP360" s="15" t="str">
        <f t="shared" si="41"/>
        <v>LAAG</v>
      </c>
      <c r="AQ360" s="6">
        <f>INDEX('P-07 HACCP score'!$C$3:$E$6,MATCH(E360,'P-07 HACCP score'!$B$3:$B$6,0),MATCH('D-14 Ernst'!A$2,'P-07 HACCP score'!$C$2:$E$2,0))</f>
        <v>0</v>
      </c>
      <c r="AR360" s="6">
        <f>INDEX('P-07 HACCP score'!$C$3:$E$6,MATCH(F360,'P-07 HACCP score'!$B$3:$B$6,0),MATCH('D-14 Ernst'!B$2,'P-07 HACCP score'!$C$2:$E$2,0))</f>
        <v>0</v>
      </c>
      <c r="AS360" s="6">
        <f>INDEX('P-07 HACCP score'!$C$3:$E$6,MATCH(G360,'P-07 HACCP score'!$B$3:$B$6,0),MATCH('D-14 Ernst'!C$2,'P-07 HACCP score'!$C$2:$E$2,0))</f>
        <v>0</v>
      </c>
      <c r="AT360" s="6">
        <f>INDEX('P-07 HACCP score'!$C$3:$E$6,MATCH(M360,'P-07 HACCP score'!$B$3:$B$6,0),MATCH('D-14 Ernst'!D$2,'P-07 HACCP score'!$C$2:$E$2,0))</f>
        <v>0</v>
      </c>
      <c r="AU360" s="6">
        <f>INDEX('P-07 HACCP score'!$C$3:$E$6,MATCH(N360,'P-07 HACCP score'!$B$3:$B$6,0),MATCH('D-14 Ernst'!E$2,'P-07 HACCP score'!$C$2:$E$2,0))</f>
        <v>0</v>
      </c>
      <c r="AV360" s="6">
        <f>INDEX('P-07 HACCP score'!$C$3:$E$6,MATCH(O360,'P-07 HACCP score'!$B$3:$B$6,0),MATCH('D-14 Ernst'!F$2,'P-07 HACCP score'!$C$2:$E$2,0))</f>
        <v>0</v>
      </c>
      <c r="AW360" s="6">
        <f>INDEX('P-07 HACCP score'!$C$3:$E$6,MATCH(P360,'P-07 HACCP score'!$B$3:$B$6,0),MATCH('D-14 Ernst'!G$2,'P-07 HACCP score'!$C$2:$E$2,0))</f>
        <v>0</v>
      </c>
      <c r="AX360" s="6">
        <f>INDEX('P-07 HACCP score'!$C$3:$E$6,MATCH(Q360,'P-07 HACCP score'!$B$3:$B$6,0),MATCH('D-14 Ernst'!H$2,'P-07 HACCP score'!$C$2:$E$2,0))</f>
        <v>0</v>
      </c>
      <c r="AY360" s="6">
        <f>INDEX('P-07 HACCP score'!$C$3:$E$6,MATCH(R360,'P-07 HACCP score'!$B$3:$B$6,0),MATCH('D-14 Ernst'!I$2,'P-07 HACCP score'!$C$2:$E$2,0))</f>
        <v>0</v>
      </c>
      <c r="AZ360" s="6">
        <f>INDEX('P-07 HACCP score'!$C$3:$E$6,MATCH(S360,'P-07 HACCP score'!$B$3:$B$6,0),MATCH('D-14 Ernst'!J$2,'P-07 HACCP score'!$C$2:$E$2,0))</f>
        <v>0</v>
      </c>
      <c r="BA360" s="6">
        <f>INDEX('P-07 HACCP score'!$C$3:$E$6,MATCH(T360,'P-07 HACCP score'!$B$3:$B$6,0),MATCH('D-14 Ernst'!K$2,'P-07 HACCP score'!$C$2:$E$2,0))</f>
        <v>0</v>
      </c>
      <c r="BB360" s="6" t="e">
        <f>INDEX('P-07 HACCP score'!$C$3:$E$6,MATCH(#REF!,'P-07 HACCP score'!$B$3:$B$6,0),MATCH('D-14 Ernst'!#REF!,'P-07 HACCP score'!$C$2:$E$2,0))</f>
        <v>#REF!</v>
      </c>
      <c r="BC360" s="6">
        <f>INDEX('P-07 HACCP score'!$C$3:$E$6,MATCH(U360,'P-07 HACCP score'!$B$3:$B$6,0),MATCH('D-14 Ernst'!L$2,'P-07 HACCP score'!$C$2:$E$2,0))</f>
        <v>0</v>
      </c>
      <c r="BD360" s="6">
        <f>INDEX('P-07 HACCP score'!$C$3:$E$6,MATCH(V360,'P-07 HACCP score'!$B$3:$B$6,0),MATCH('D-14 Ernst'!M$2,'P-07 HACCP score'!$C$2:$E$2,0))</f>
        <v>0</v>
      </c>
      <c r="BE360" s="6">
        <f>INDEX('P-07 HACCP score'!$C$3:$E$6,MATCH(W360,'P-07 HACCP score'!$B$3:$B$6,0),MATCH('D-14 Ernst'!N$2,'P-07 HACCP score'!$C$2:$E$2,0))</f>
        <v>0</v>
      </c>
      <c r="BF360" s="6">
        <f>INDEX('P-07 HACCP score'!$C$3:$E$6,MATCH(X360,'P-07 HACCP score'!$B$3:$B$6,0),MATCH('D-14 Ernst'!O$2,'P-07 HACCP score'!$C$2:$E$2,0))</f>
        <v>0</v>
      </c>
      <c r="BG360" s="6">
        <f>INDEX('P-07 HACCP score'!$C$3:$E$6,MATCH(Y360,'P-07 HACCP score'!$B$3:$B$6,0),MATCH('D-14 Ernst'!P$2,'P-07 HACCP score'!$C$2:$E$2,0))</f>
        <v>0</v>
      </c>
      <c r="BH360" s="6">
        <f>INDEX('P-07 HACCP score'!$C$3:$E$6,MATCH(Z360,'P-07 HACCP score'!$B$3:$B$6,0),MATCH('D-14 Ernst'!Q$2,'P-07 HACCP score'!$C$2:$E$2,0))</f>
        <v>0</v>
      </c>
      <c r="BI360" s="6">
        <f>INDEX('P-07 HACCP score'!$C$3:$E$6,MATCH(AA360,'P-07 HACCP score'!$B$3:$B$6,0),MATCH('D-14 Ernst'!R$2,'P-07 HACCP score'!$C$2:$E$2,0))</f>
        <v>0</v>
      </c>
      <c r="BJ360" s="6">
        <f>INDEX('P-07 HACCP score'!$C$3:$E$6,MATCH(AB360,'P-07 HACCP score'!$B$3:$B$6,0),MATCH('D-14 Ernst'!S$2,'P-07 HACCP score'!$C$2:$E$2,0))</f>
        <v>0</v>
      </c>
      <c r="BK360" s="6">
        <f>INDEX('P-07 HACCP score'!$C$3:$E$6,MATCH(AC360,'P-07 HACCP score'!$B$3:$B$6,0),MATCH('D-14 Ernst'!T$2,'P-07 HACCP score'!$C$2:$E$2,0))</f>
        <v>0</v>
      </c>
      <c r="BL360" s="6">
        <f>INDEX('P-07 HACCP score'!$C$3:$E$6,MATCH(AD360,'P-07 HACCP score'!$B$3:$B$6,0),MATCH('D-14 Ernst'!U$2,'P-07 HACCP score'!$C$2:$E$2,0))</f>
        <v>0</v>
      </c>
      <c r="BM360" s="6">
        <f>INDEX('P-07 HACCP score'!$C$3:$E$6,MATCH(AE360,'P-07 HACCP score'!$B$3:$B$6,0),MATCH('D-14 Ernst'!V$2,'P-07 HACCP score'!$C$2:$E$2,0))</f>
        <v>0</v>
      </c>
      <c r="BN360" s="6">
        <f>INDEX('P-07 HACCP score'!$C$3:$E$6,MATCH(AF360,'P-07 HACCP score'!$B$3:$B$6,0),MATCH('D-14 Ernst'!W$2,'P-07 HACCP score'!$C$2:$E$2,0))</f>
        <v>0</v>
      </c>
    </row>
    <row r="361" spans="1:66" x14ac:dyDescent="0.25">
      <c r="A361" s="26">
        <v>30281</v>
      </c>
      <c r="B361" s="25" t="s">
        <v>1513</v>
      </c>
      <c r="C361" s="28" t="s">
        <v>121</v>
      </c>
      <c r="D361" s="27">
        <v>5</v>
      </c>
      <c r="E361" s="8"/>
      <c r="F361" s="9"/>
      <c r="G361" s="9"/>
      <c r="H361" s="10"/>
      <c r="I361" s="10"/>
      <c r="J361" s="10"/>
      <c r="K361" s="10"/>
      <c r="L361" s="10"/>
      <c r="M361" s="9"/>
      <c r="N361" s="9" t="s">
        <v>33</v>
      </c>
      <c r="O361" s="9" t="s">
        <v>33</v>
      </c>
      <c r="P361" s="9"/>
      <c r="Q361" s="9"/>
      <c r="R361" s="9"/>
      <c r="S361" s="9"/>
      <c r="T361" s="9"/>
      <c r="U361" s="9"/>
      <c r="V361" s="9"/>
      <c r="W361" s="9"/>
      <c r="X361" s="9"/>
      <c r="Y361" s="9"/>
      <c r="Z361" s="9"/>
      <c r="AA361" s="9"/>
      <c r="AB361" s="9"/>
      <c r="AC361" s="9"/>
      <c r="AD361" s="9"/>
      <c r="AE361" s="9"/>
      <c r="AF361" s="7"/>
      <c r="AG361" s="11">
        <f t="shared" si="35"/>
        <v>1</v>
      </c>
      <c r="AH361" s="12">
        <f t="shared" si="36"/>
        <v>0</v>
      </c>
      <c r="AI361" s="13" t="str">
        <f t="shared" si="37"/>
        <v>LAAG</v>
      </c>
      <c r="AJ361" s="33" t="str">
        <f t="shared" si="38"/>
        <v>N</v>
      </c>
      <c r="AK361" s="14" t="str">
        <f t="shared" si="39"/>
        <v>LAAG</v>
      </c>
      <c r="AL361" s="8" t="s">
        <v>33</v>
      </c>
      <c r="AM361" s="9" t="s">
        <v>34</v>
      </c>
      <c r="AN361" s="9" t="s">
        <v>35</v>
      </c>
      <c r="AO361" s="18" t="str">
        <f t="shared" si="40"/>
        <v>N</v>
      </c>
      <c r="AP361" s="15" t="str">
        <f t="shared" si="41"/>
        <v>LAAG</v>
      </c>
      <c r="AQ361" s="114">
        <f>INDEX('P-07 HACCP score'!$C$3:$E$6,MATCH(E361,'P-07 HACCP score'!$B$3:$B$6,0),MATCH('D-14 Ernst'!A$2,'P-07 HACCP score'!$C$2:$E$2,0))</f>
        <v>0</v>
      </c>
      <c r="AR361" s="114">
        <f>INDEX('P-07 HACCP score'!$C$3:$E$6,MATCH(F361,'P-07 HACCP score'!$B$3:$B$6,0),MATCH('D-14 Ernst'!B$2,'P-07 HACCP score'!$C$2:$E$2,0))</f>
        <v>0</v>
      </c>
      <c r="AS361" s="114">
        <f>INDEX('P-07 HACCP score'!$C$3:$E$6,MATCH(G361,'P-07 HACCP score'!$B$3:$B$6,0),MATCH('D-14 Ernst'!C$2,'P-07 HACCP score'!$C$2:$E$2,0))</f>
        <v>0</v>
      </c>
      <c r="AT361" s="114">
        <f>INDEX('P-07 HACCP score'!$C$3:$E$6,MATCH(M361,'P-07 HACCP score'!$B$3:$B$6,0),MATCH('D-14 Ernst'!D$2,'P-07 HACCP score'!$C$2:$E$2,0))</f>
        <v>0</v>
      </c>
      <c r="AU361" s="114">
        <f>INDEX('P-07 HACCP score'!$C$3:$E$6,MATCH(N361,'P-07 HACCP score'!$B$3:$B$6,0),MATCH('D-14 Ernst'!E$2,'P-07 HACCP score'!$C$2:$E$2,0))</f>
        <v>2</v>
      </c>
      <c r="AV361" s="114">
        <f>INDEX('P-07 HACCP score'!$C$3:$E$6,MATCH(O361,'P-07 HACCP score'!$B$3:$B$6,0),MATCH('D-14 Ernst'!F$2,'P-07 HACCP score'!$C$2:$E$2,0))</f>
        <v>3</v>
      </c>
      <c r="AW361" s="114">
        <f>INDEX('P-07 HACCP score'!$C$3:$E$6,MATCH(P361,'P-07 HACCP score'!$B$3:$B$6,0),MATCH('D-14 Ernst'!G$2,'P-07 HACCP score'!$C$2:$E$2,0))</f>
        <v>0</v>
      </c>
      <c r="AX361" s="114">
        <f>INDEX('P-07 HACCP score'!$C$3:$E$6,MATCH(Q361,'P-07 HACCP score'!$B$3:$B$6,0),MATCH('D-14 Ernst'!H$2,'P-07 HACCP score'!$C$2:$E$2,0))</f>
        <v>0</v>
      </c>
      <c r="AY361" s="114">
        <f>INDEX('P-07 HACCP score'!$C$3:$E$6,MATCH(R361,'P-07 HACCP score'!$B$3:$B$6,0),MATCH('D-14 Ernst'!I$2,'P-07 HACCP score'!$C$2:$E$2,0))</f>
        <v>0</v>
      </c>
      <c r="AZ361" s="114">
        <f>INDEX('P-07 HACCP score'!$C$3:$E$6,MATCH(S361,'P-07 HACCP score'!$B$3:$B$6,0),MATCH('D-14 Ernst'!J$2,'P-07 HACCP score'!$C$2:$E$2,0))</f>
        <v>0</v>
      </c>
      <c r="BA361" s="114">
        <f>INDEX('P-07 HACCP score'!$C$3:$E$6,MATCH(T361,'P-07 HACCP score'!$B$3:$B$6,0),MATCH('D-14 Ernst'!K$2,'P-07 HACCP score'!$C$2:$E$2,0))</f>
        <v>0</v>
      </c>
      <c r="BB361" s="114" t="e">
        <f>INDEX('P-07 HACCP score'!$C$3:$E$6,MATCH(#REF!,'P-07 HACCP score'!$B$3:$B$6,0),MATCH('D-14 Ernst'!#REF!,'P-07 HACCP score'!$C$2:$E$2,0))</f>
        <v>#REF!</v>
      </c>
      <c r="BC361" s="114">
        <f>INDEX('P-07 HACCP score'!$C$3:$E$6,MATCH(U361,'P-07 HACCP score'!$B$3:$B$6,0),MATCH('D-14 Ernst'!L$2,'P-07 HACCP score'!$C$2:$E$2,0))</f>
        <v>0</v>
      </c>
      <c r="BD361" s="114">
        <f>INDEX('P-07 HACCP score'!$C$3:$E$6,MATCH(V361,'P-07 HACCP score'!$B$3:$B$6,0),MATCH('D-14 Ernst'!M$2,'P-07 HACCP score'!$C$2:$E$2,0))</f>
        <v>0</v>
      </c>
      <c r="BE361" s="114">
        <f>INDEX('P-07 HACCP score'!$C$3:$E$6,MATCH(W361,'P-07 HACCP score'!$B$3:$B$6,0),MATCH('D-14 Ernst'!N$2,'P-07 HACCP score'!$C$2:$E$2,0))</f>
        <v>0</v>
      </c>
      <c r="BF361" s="114">
        <f>INDEX('P-07 HACCP score'!$C$3:$E$6,MATCH(X361,'P-07 HACCP score'!$B$3:$B$6,0),MATCH('D-14 Ernst'!O$2,'P-07 HACCP score'!$C$2:$E$2,0))</f>
        <v>0</v>
      </c>
      <c r="BG361" s="114">
        <f>INDEX('P-07 HACCP score'!$C$3:$E$6,MATCH(Y361,'P-07 HACCP score'!$B$3:$B$6,0),MATCH('D-14 Ernst'!P$2,'P-07 HACCP score'!$C$2:$E$2,0))</f>
        <v>0</v>
      </c>
      <c r="BH361" s="114">
        <f>INDEX('P-07 HACCP score'!$C$3:$E$6,MATCH(Z361,'P-07 HACCP score'!$B$3:$B$6,0),MATCH('D-14 Ernst'!Q$2,'P-07 HACCP score'!$C$2:$E$2,0))</f>
        <v>0</v>
      </c>
      <c r="BI361" s="114">
        <f>INDEX('P-07 HACCP score'!$C$3:$E$6,MATCH(AA361,'P-07 HACCP score'!$B$3:$B$6,0),MATCH('D-14 Ernst'!R$2,'P-07 HACCP score'!$C$2:$E$2,0))</f>
        <v>0</v>
      </c>
      <c r="BJ361" s="114">
        <f>INDEX('P-07 HACCP score'!$C$3:$E$6,MATCH(AB361,'P-07 HACCP score'!$B$3:$B$6,0),MATCH('D-14 Ernst'!S$2,'P-07 HACCP score'!$C$2:$E$2,0))</f>
        <v>0</v>
      </c>
      <c r="BK361" s="114">
        <f>INDEX('P-07 HACCP score'!$C$3:$E$6,MATCH(AC361,'P-07 HACCP score'!$B$3:$B$6,0),MATCH('D-14 Ernst'!T$2,'P-07 HACCP score'!$C$2:$E$2,0))</f>
        <v>0</v>
      </c>
      <c r="BL361" s="114">
        <f>INDEX('P-07 HACCP score'!$C$3:$E$6,MATCH(AD361,'P-07 HACCP score'!$B$3:$B$6,0),MATCH('D-14 Ernst'!U$2,'P-07 HACCP score'!$C$2:$E$2,0))</f>
        <v>0</v>
      </c>
      <c r="BM361" s="114">
        <f>INDEX('P-07 HACCP score'!$C$3:$E$6,MATCH(AE361,'P-07 HACCP score'!$B$3:$B$6,0),MATCH('D-14 Ernst'!V$2,'P-07 HACCP score'!$C$2:$E$2,0))</f>
        <v>0</v>
      </c>
      <c r="BN361" s="114">
        <f>INDEX('P-07 HACCP score'!$C$3:$E$6,MATCH(AF361,'P-07 HACCP score'!$B$3:$B$6,0),MATCH('D-14 Ernst'!W$2,'P-07 HACCP score'!$C$2:$E$2,0))</f>
        <v>0</v>
      </c>
    </row>
    <row r="362" spans="1:66" x14ac:dyDescent="0.25">
      <c r="A362" s="26" t="s">
        <v>730</v>
      </c>
      <c r="B362" s="25" t="s">
        <v>731</v>
      </c>
      <c r="C362" s="28" t="s">
        <v>1306</v>
      </c>
      <c r="D362" s="27" t="s">
        <v>83</v>
      </c>
      <c r="E362" s="8"/>
      <c r="F362" s="9"/>
      <c r="G362" s="9"/>
      <c r="H362" s="10"/>
      <c r="I362" s="10"/>
      <c r="J362" s="10"/>
      <c r="K362" s="10"/>
      <c r="L362" s="10"/>
      <c r="M362" s="9"/>
      <c r="N362" s="9" t="s">
        <v>33</v>
      </c>
      <c r="O362" s="9" t="s">
        <v>33</v>
      </c>
      <c r="P362" s="9"/>
      <c r="Q362" s="9"/>
      <c r="R362" s="9"/>
      <c r="S362" s="9"/>
      <c r="T362" s="9"/>
      <c r="U362" s="9"/>
      <c r="V362" s="9"/>
      <c r="W362" s="9"/>
      <c r="X362" s="9"/>
      <c r="Y362" s="9"/>
      <c r="Z362" s="9"/>
      <c r="AA362" s="9"/>
      <c r="AB362" s="9"/>
      <c r="AC362" s="9"/>
      <c r="AD362" s="9"/>
      <c r="AE362" s="9"/>
      <c r="AF362" s="7"/>
      <c r="AG362" s="11">
        <f t="shared" si="35"/>
        <v>1</v>
      </c>
      <c r="AH362" s="12">
        <f t="shared" si="36"/>
        <v>0</v>
      </c>
      <c r="AI362" s="13" t="str">
        <f t="shared" si="37"/>
        <v>LAAG</v>
      </c>
      <c r="AJ362" s="33" t="str">
        <f t="shared" si="38"/>
        <v>N</v>
      </c>
      <c r="AK362" s="14" t="str">
        <f t="shared" si="39"/>
        <v>LAAG</v>
      </c>
      <c r="AL362" s="8" t="s">
        <v>33</v>
      </c>
      <c r="AM362" s="9" t="s">
        <v>39</v>
      </c>
      <c r="AN362" s="9" t="s">
        <v>35</v>
      </c>
      <c r="AO362" s="18" t="str">
        <f t="shared" si="40"/>
        <v>N</v>
      </c>
      <c r="AP362" s="15" t="str">
        <f t="shared" si="41"/>
        <v>LAAG</v>
      </c>
      <c r="AQ362" s="6">
        <f>INDEX('P-07 HACCP score'!$C$3:$E$6,MATCH(E362,'P-07 HACCP score'!$B$3:$B$6,0),MATCH('D-14 Ernst'!A$2,'P-07 HACCP score'!$C$2:$E$2,0))</f>
        <v>0</v>
      </c>
      <c r="AR362" s="6">
        <f>INDEX('P-07 HACCP score'!$C$3:$E$6,MATCH(F362,'P-07 HACCP score'!$B$3:$B$6,0),MATCH('D-14 Ernst'!B$2,'P-07 HACCP score'!$C$2:$E$2,0))</f>
        <v>0</v>
      </c>
      <c r="AS362" s="6">
        <f>INDEX('P-07 HACCP score'!$C$3:$E$6,MATCH(G362,'P-07 HACCP score'!$B$3:$B$6,0),MATCH('D-14 Ernst'!C$2,'P-07 HACCP score'!$C$2:$E$2,0))</f>
        <v>0</v>
      </c>
      <c r="AT362" s="6">
        <f>INDEX('P-07 HACCP score'!$C$3:$E$6,MATCH(M362,'P-07 HACCP score'!$B$3:$B$6,0),MATCH('D-14 Ernst'!D$2,'P-07 HACCP score'!$C$2:$E$2,0))</f>
        <v>0</v>
      </c>
      <c r="AU362" s="6">
        <f>INDEX('P-07 HACCP score'!$C$3:$E$6,MATCH(N362,'P-07 HACCP score'!$B$3:$B$6,0),MATCH('D-14 Ernst'!E$2,'P-07 HACCP score'!$C$2:$E$2,0))</f>
        <v>2</v>
      </c>
      <c r="AV362" s="6">
        <f>INDEX('P-07 HACCP score'!$C$3:$E$6,MATCH(O362,'P-07 HACCP score'!$B$3:$B$6,0),MATCH('D-14 Ernst'!F$2,'P-07 HACCP score'!$C$2:$E$2,0))</f>
        <v>3</v>
      </c>
      <c r="AW362" s="6">
        <f>INDEX('P-07 HACCP score'!$C$3:$E$6,MATCH(P362,'P-07 HACCP score'!$B$3:$B$6,0),MATCH('D-14 Ernst'!G$2,'P-07 HACCP score'!$C$2:$E$2,0))</f>
        <v>0</v>
      </c>
      <c r="AX362" s="6">
        <f>INDEX('P-07 HACCP score'!$C$3:$E$6,MATCH(Q362,'P-07 HACCP score'!$B$3:$B$6,0),MATCH('D-14 Ernst'!H$2,'P-07 HACCP score'!$C$2:$E$2,0))</f>
        <v>0</v>
      </c>
      <c r="AY362" s="6">
        <f>INDEX('P-07 HACCP score'!$C$3:$E$6,MATCH(R362,'P-07 HACCP score'!$B$3:$B$6,0),MATCH('D-14 Ernst'!I$2,'P-07 HACCP score'!$C$2:$E$2,0))</f>
        <v>0</v>
      </c>
      <c r="AZ362" s="6">
        <f>INDEX('P-07 HACCP score'!$C$3:$E$6,MATCH(S362,'P-07 HACCP score'!$B$3:$B$6,0),MATCH('D-14 Ernst'!J$2,'P-07 HACCP score'!$C$2:$E$2,0))</f>
        <v>0</v>
      </c>
      <c r="BA362" s="6">
        <f>INDEX('P-07 HACCP score'!$C$3:$E$6,MATCH(T362,'P-07 HACCP score'!$B$3:$B$6,0),MATCH('D-14 Ernst'!K$2,'P-07 HACCP score'!$C$2:$E$2,0))</f>
        <v>0</v>
      </c>
      <c r="BB362" s="6" t="e">
        <f>INDEX('P-07 HACCP score'!$C$3:$E$6,MATCH(#REF!,'P-07 HACCP score'!$B$3:$B$6,0),MATCH('D-14 Ernst'!#REF!,'P-07 HACCP score'!$C$2:$E$2,0))</f>
        <v>#REF!</v>
      </c>
      <c r="BC362" s="6">
        <f>INDEX('P-07 HACCP score'!$C$3:$E$6,MATCH(U362,'P-07 HACCP score'!$B$3:$B$6,0),MATCH('D-14 Ernst'!L$2,'P-07 HACCP score'!$C$2:$E$2,0))</f>
        <v>0</v>
      </c>
      <c r="BD362" s="6">
        <f>INDEX('P-07 HACCP score'!$C$3:$E$6,MATCH(V362,'P-07 HACCP score'!$B$3:$B$6,0),MATCH('D-14 Ernst'!M$2,'P-07 HACCP score'!$C$2:$E$2,0))</f>
        <v>0</v>
      </c>
      <c r="BE362" s="6">
        <f>INDEX('P-07 HACCP score'!$C$3:$E$6,MATCH(W362,'P-07 HACCP score'!$B$3:$B$6,0),MATCH('D-14 Ernst'!N$2,'P-07 HACCP score'!$C$2:$E$2,0))</f>
        <v>0</v>
      </c>
      <c r="BF362" s="6">
        <f>INDEX('P-07 HACCP score'!$C$3:$E$6,MATCH(X362,'P-07 HACCP score'!$B$3:$B$6,0),MATCH('D-14 Ernst'!O$2,'P-07 HACCP score'!$C$2:$E$2,0))</f>
        <v>0</v>
      </c>
      <c r="BG362" s="6">
        <f>INDEX('P-07 HACCP score'!$C$3:$E$6,MATCH(Y362,'P-07 HACCP score'!$B$3:$B$6,0),MATCH('D-14 Ernst'!P$2,'P-07 HACCP score'!$C$2:$E$2,0))</f>
        <v>0</v>
      </c>
      <c r="BH362" s="6">
        <f>INDEX('P-07 HACCP score'!$C$3:$E$6,MATCH(Z362,'P-07 HACCP score'!$B$3:$B$6,0),MATCH('D-14 Ernst'!Q$2,'P-07 HACCP score'!$C$2:$E$2,0))</f>
        <v>0</v>
      </c>
      <c r="BI362" s="6">
        <f>INDEX('P-07 HACCP score'!$C$3:$E$6,MATCH(AA362,'P-07 HACCP score'!$B$3:$B$6,0),MATCH('D-14 Ernst'!R$2,'P-07 HACCP score'!$C$2:$E$2,0))</f>
        <v>0</v>
      </c>
      <c r="BJ362" s="6">
        <f>INDEX('P-07 HACCP score'!$C$3:$E$6,MATCH(AB362,'P-07 HACCP score'!$B$3:$B$6,0),MATCH('D-14 Ernst'!S$2,'P-07 HACCP score'!$C$2:$E$2,0))</f>
        <v>0</v>
      </c>
      <c r="BK362" s="6">
        <f>INDEX('P-07 HACCP score'!$C$3:$E$6,MATCH(AC362,'P-07 HACCP score'!$B$3:$B$6,0),MATCH('D-14 Ernst'!T$2,'P-07 HACCP score'!$C$2:$E$2,0))</f>
        <v>0</v>
      </c>
      <c r="BL362" s="6">
        <f>INDEX('P-07 HACCP score'!$C$3:$E$6,MATCH(AD362,'P-07 HACCP score'!$B$3:$B$6,0),MATCH('D-14 Ernst'!U$2,'P-07 HACCP score'!$C$2:$E$2,0))</f>
        <v>0</v>
      </c>
      <c r="BM362" s="6">
        <f>INDEX('P-07 HACCP score'!$C$3:$E$6,MATCH(AE362,'P-07 HACCP score'!$B$3:$B$6,0),MATCH('D-14 Ernst'!V$2,'P-07 HACCP score'!$C$2:$E$2,0))</f>
        <v>0</v>
      </c>
      <c r="BN362" s="6">
        <f>INDEX('P-07 HACCP score'!$C$3:$E$6,MATCH(AF362,'P-07 HACCP score'!$B$3:$B$6,0),MATCH('D-14 Ernst'!W$2,'P-07 HACCP score'!$C$2:$E$2,0))</f>
        <v>0</v>
      </c>
    </row>
    <row r="363" spans="1:66" x14ac:dyDescent="0.25">
      <c r="A363" s="26" t="s">
        <v>732</v>
      </c>
      <c r="B363" s="25" t="s">
        <v>733</v>
      </c>
      <c r="C363" s="28" t="s">
        <v>1306</v>
      </c>
      <c r="D363" s="27" t="s">
        <v>83</v>
      </c>
      <c r="E363" s="8"/>
      <c r="F363" s="9"/>
      <c r="G363" s="9"/>
      <c r="H363" s="10"/>
      <c r="I363" s="10"/>
      <c r="J363" s="10"/>
      <c r="K363" s="10"/>
      <c r="L363" s="10"/>
      <c r="M363" s="9"/>
      <c r="N363" s="9"/>
      <c r="O363" s="9"/>
      <c r="P363" s="9"/>
      <c r="Q363" s="9"/>
      <c r="R363" s="9"/>
      <c r="S363" s="9"/>
      <c r="T363" s="9"/>
      <c r="U363" s="9"/>
      <c r="V363" s="9"/>
      <c r="W363" s="9"/>
      <c r="X363" s="9"/>
      <c r="Y363" s="9"/>
      <c r="Z363" s="9"/>
      <c r="AA363" s="9"/>
      <c r="AB363" s="9"/>
      <c r="AC363" s="9"/>
      <c r="AD363" s="9"/>
      <c r="AE363" s="9"/>
      <c r="AF363" s="7"/>
      <c r="AG363" s="11">
        <f t="shared" si="35"/>
        <v>0</v>
      </c>
      <c r="AH363" s="12">
        <f t="shared" si="36"/>
        <v>0</v>
      </c>
      <c r="AI363" s="13" t="str">
        <f t="shared" si="37"/>
        <v>LAAG</v>
      </c>
      <c r="AJ363" s="33" t="str">
        <f t="shared" si="38"/>
        <v>N</v>
      </c>
      <c r="AK363" s="14" t="str">
        <f t="shared" si="39"/>
        <v>LAAG</v>
      </c>
      <c r="AL363" s="8" t="s">
        <v>33</v>
      </c>
      <c r="AM363" s="9" t="s">
        <v>39</v>
      </c>
      <c r="AN363" s="9" t="s">
        <v>35</v>
      </c>
      <c r="AO363" s="18" t="str">
        <f t="shared" si="40"/>
        <v>N</v>
      </c>
      <c r="AP363" s="15" t="str">
        <f t="shared" si="41"/>
        <v>LAAG</v>
      </c>
      <c r="AQ363" s="6">
        <f>INDEX('P-07 HACCP score'!$C$3:$E$6,MATCH(E363,'P-07 HACCP score'!$B$3:$B$6,0),MATCH('D-14 Ernst'!A$2,'P-07 HACCP score'!$C$2:$E$2,0))</f>
        <v>0</v>
      </c>
      <c r="AR363" s="6">
        <f>INDEX('P-07 HACCP score'!$C$3:$E$6,MATCH(F363,'P-07 HACCP score'!$B$3:$B$6,0),MATCH('D-14 Ernst'!B$2,'P-07 HACCP score'!$C$2:$E$2,0))</f>
        <v>0</v>
      </c>
      <c r="AS363" s="6">
        <f>INDEX('P-07 HACCP score'!$C$3:$E$6,MATCH(G363,'P-07 HACCP score'!$B$3:$B$6,0),MATCH('D-14 Ernst'!C$2,'P-07 HACCP score'!$C$2:$E$2,0))</f>
        <v>0</v>
      </c>
      <c r="AT363" s="6">
        <f>INDEX('P-07 HACCP score'!$C$3:$E$6,MATCH(M363,'P-07 HACCP score'!$B$3:$B$6,0),MATCH('D-14 Ernst'!D$2,'P-07 HACCP score'!$C$2:$E$2,0))</f>
        <v>0</v>
      </c>
      <c r="AU363" s="6">
        <f>INDEX('P-07 HACCP score'!$C$3:$E$6,MATCH(N363,'P-07 HACCP score'!$B$3:$B$6,0),MATCH('D-14 Ernst'!E$2,'P-07 HACCP score'!$C$2:$E$2,0))</f>
        <v>0</v>
      </c>
      <c r="AV363" s="6">
        <f>INDEX('P-07 HACCP score'!$C$3:$E$6,MATCH(O363,'P-07 HACCP score'!$B$3:$B$6,0),MATCH('D-14 Ernst'!F$2,'P-07 HACCP score'!$C$2:$E$2,0))</f>
        <v>0</v>
      </c>
      <c r="AW363" s="6">
        <f>INDEX('P-07 HACCP score'!$C$3:$E$6,MATCH(P363,'P-07 HACCP score'!$B$3:$B$6,0),MATCH('D-14 Ernst'!G$2,'P-07 HACCP score'!$C$2:$E$2,0))</f>
        <v>0</v>
      </c>
      <c r="AX363" s="6">
        <f>INDEX('P-07 HACCP score'!$C$3:$E$6,MATCH(Q363,'P-07 HACCP score'!$B$3:$B$6,0),MATCH('D-14 Ernst'!H$2,'P-07 HACCP score'!$C$2:$E$2,0))</f>
        <v>0</v>
      </c>
      <c r="AY363" s="6">
        <f>INDEX('P-07 HACCP score'!$C$3:$E$6,MATCH(R363,'P-07 HACCP score'!$B$3:$B$6,0),MATCH('D-14 Ernst'!I$2,'P-07 HACCP score'!$C$2:$E$2,0))</f>
        <v>0</v>
      </c>
      <c r="AZ363" s="6">
        <f>INDEX('P-07 HACCP score'!$C$3:$E$6,MATCH(S363,'P-07 HACCP score'!$B$3:$B$6,0),MATCH('D-14 Ernst'!J$2,'P-07 HACCP score'!$C$2:$E$2,0))</f>
        <v>0</v>
      </c>
      <c r="BA363" s="6">
        <f>INDEX('P-07 HACCP score'!$C$3:$E$6,MATCH(T363,'P-07 HACCP score'!$B$3:$B$6,0),MATCH('D-14 Ernst'!K$2,'P-07 HACCP score'!$C$2:$E$2,0))</f>
        <v>0</v>
      </c>
      <c r="BB363" s="6" t="e">
        <f>INDEX('P-07 HACCP score'!$C$3:$E$6,MATCH(#REF!,'P-07 HACCP score'!$B$3:$B$6,0),MATCH('D-14 Ernst'!#REF!,'P-07 HACCP score'!$C$2:$E$2,0))</f>
        <v>#REF!</v>
      </c>
      <c r="BC363" s="6">
        <f>INDEX('P-07 HACCP score'!$C$3:$E$6,MATCH(U363,'P-07 HACCP score'!$B$3:$B$6,0),MATCH('D-14 Ernst'!L$2,'P-07 HACCP score'!$C$2:$E$2,0))</f>
        <v>0</v>
      </c>
      <c r="BD363" s="6">
        <f>INDEX('P-07 HACCP score'!$C$3:$E$6,MATCH(V363,'P-07 HACCP score'!$B$3:$B$6,0),MATCH('D-14 Ernst'!M$2,'P-07 HACCP score'!$C$2:$E$2,0))</f>
        <v>0</v>
      </c>
      <c r="BE363" s="6">
        <f>INDEX('P-07 HACCP score'!$C$3:$E$6,MATCH(W363,'P-07 HACCP score'!$B$3:$B$6,0),MATCH('D-14 Ernst'!N$2,'P-07 HACCP score'!$C$2:$E$2,0))</f>
        <v>0</v>
      </c>
      <c r="BF363" s="6">
        <f>INDEX('P-07 HACCP score'!$C$3:$E$6,MATCH(X363,'P-07 HACCP score'!$B$3:$B$6,0),MATCH('D-14 Ernst'!O$2,'P-07 HACCP score'!$C$2:$E$2,0))</f>
        <v>0</v>
      </c>
      <c r="BG363" s="6">
        <f>INDEX('P-07 HACCP score'!$C$3:$E$6,MATCH(Y363,'P-07 HACCP score'!$B$3:$B$6,0),MATCH('D-14 Ernst'!P$2,'P-07 HACCP score'!$C$2:$E$2,0))</f>
        <v>0</v>
      </c>
      <c r="BH363" s="6">
        <f>INDEX('P-07 HACCP score'!$C$3:$E$6,MATCH(Z363,'P-07 HACCP score'!$B$3:$B$6,0),MATCH('D-14 Ernst'!Q$2,'P-07 HACCP score'!$C$2:$E$2,0))</f>
        <v>0</v>
      </c>
      <c r="BI363" s="6">
        <f>INDEX('P-07 HACCP score'!$C$3:$E$6,MATCH(AA363,'P-07 HACCP score'!$B$3:$B$6,0),MATCH('D-14 Ernst'!R$2,'P-07 HACCP score'!$C$2:$E$2,0))</f>
        <v>0</v>
      </c>
      <c r="BJ363" s="6">
        <f>INDEX('P-07 HACCP score'!$C$3:$E$6,MATCH(AB363,'P-07 HACCP score'!$B$3:$B$6,0),MATCH('D-14 Ernst'!S$2,'P-07 HACCP score'!$C$2:$E$2,0))</f>
        <v>0</v>
      </c>
      <c r="BK363" s="6">
        <f>INDEX('P-07 HACCP score'!$C$3:$E$6,MATCH(AC363,'P-07 HACCP score'!$B$3:$B$6,0),MATCH('D-14 Ernst'!T$2,'P-07 HACCP score'!$C$2:$E$2,0))</f>
        <v>0</v>
      </c>
      <c r="BL363" s="6">
        <f>INDEX('P-07 HACCP score'!$C$3:$E$6,MATCH(AD363,'P-07 HACCP score'!$B$3:$B$6,0),MATCH('D-14 Ernst'!U$2,'P-07 HACCP score'!$C$2:$E$2,0))</f>
        <v>0</v>
      </c>
      <c r="BM363" s="6">
        <f>INDEX('P-07 HACCP score'!$C$3:$E$6,MATCH(AE363,'P-07 HACCP score'!$B$3:$B$6,0),MATCH('D-14 Ernst'!V$2,'P-07 HACCP score'!$C$2:$E$2,0))</f>
        <v>0</v>
      </c>
      <c r="BN363" s="6">
        <f>INDEX('P-07 HACCP score'!$C$3:$E$6,MATCH(AF363,'P-07 HACCP score'!$B$3:$B$6,0),MATCH('D-14 Ernst'!W$2,'P-07 HACCP score'!$C$2:$E$2,0))</f>
        <v>0</v>
      </c>
    </row>
    <row r="364" spans="1:66" x14ac:dyDescent="0.25">
      <c r="A364" s="26" t="s">
        <v>734</v>
      </c>
      <c r="B364" s="25" t="s">
        <v>735</v>
      </c>
      <c r="C364" s="28" t="s">
        <v>174</v>
      </c>
      <c r="D364" s="27" t="s">
        <v>175</v>
      </c>
      <c r="E364" s="8"/>
      <c r="F364" s="9"/>
      <c r="G364" s="9"/>
      <c r="H364" s="10"/>
      <c r="I364" s="10"/>
      <c r="J364" s="10"/>
      <c r="K364" s="10"/>
      <c r="L364" s="10"/>
      <c r="M364" s="9"/>
      <c r="N364" s="9" t="s">
        <v>33</v>
      </c>
      <c r="O364" s="9"/>
      <c r="P364" s="9"/>
      <c r="Q364" s="9"/>
      <c r="R364" s="9"/>
      <c r="S364" s="9"/>
      <c r="T364" s="9"/>
      <c r="U364" s="9"/>
      <c r="V364" s="9"/>
      <c r="W364" s="9"/>
      <c r="X364" s="9"/>
      <c r="Y364" s="9"/>
      <c r="Z364" s="9"/>
      <c r="AA364" s="9"/>
      <c r="AB364" s="9"/>
      <c r="AC364" s="9"/>
      <c r="AD364" s="9"/>
      <c r="AE364" s="9"/>
      <c r="AF364" s="7"/>
      <c r="AG364" s="11">
        <f t="shared" si="35"/>
        <v>0</v>
      </c>
      <c r="AH364" s="12">
        <f t="shared" si="36"/>
        <v>0</v>
      </c>
      <c r="AI364" s="13" t="str">
        <f t="shared" si="37"/>
        <v>LAAG</v>
      </c>
      <c r="AJ364" s="33" t="str">
        <f t="shared" si="38"/>
        <v>N</v>
      </c>
      <c r="AK364" s="14" t="str">
        <f t="shared" si="39"/>
        <v>LAAG</v>
      </c>
      <c r="AL364" s="8" t="s">
        <v>176</v>
      </c>
      <c r="AM364" s="9" t="s">
        <v>176</v>
      </c>
      <c r="AN364" s="9" t="s">
        <v>176</v>
      </c>
      <c r="AO364" s="18" t="str">
        <f t="shared" si="40"/>
        <v>N</v>
      </c>
      <c r="AP364" s="15" t="str">
        <f t="shared" si="41"/>
        <v>LAAG</v>
      </c>
      <c r="AQ364" s="6">
        <f>INDEX('P-07 HACCP score'!$C$3:$E$6,MATCH(E364,'P-07 HACCP score'!$B$3:$B$6,0),MATCH('D-14 Ernst'!A$2,'P-07 HACCP score'!$C$2:$E$2,0))</f>
        <v>0</v>
      </c>
      <c r="AR364" s="6">
        <f>INDEX('P-07 HACCP score'!$C$3:$E$6,MATCH(F364,'P-07 HACCP score'!$B$3:$B$6,0),MATCH('D-14 Ernst'!B$2,'P-07 HACCP score'!$C$2:$E$2,0))</f>
        <v>0</v>
      </c>
      <c r="AS364" s="6">
        <f>INDEX('P-07 HACCP score'!$C$3:$E$6,MATCH(G364,'P-07 HACCP score'!$B$3:$B$6,0),MATCH('D-14 Ernst'!C$2,'P-07 HACCP score'!$C$2:$E$2,0))</f>
        <v>0</v>
      </c>
      <c r="AT364" s="6">
        <f>INDEX('P-07 HACCP score'!$C$3:$E$6,MATCH(M364,'P-07 HACCP score'!$B$3:$B$6,0),MATCH('D-14 Ernst'!D$2,'P-07 HACCP score'!$C$2:$E$2,0))</f>
        <v>0</v>
      </c>
      <c r="AU364" s="6">
        <f>INDEX('P-07 HACCP score'!$C$3:$E$6,MATCH(N364,'P-07 HACCP score'!$B$3:$B$6,0),MATCH('D-14 Ernst'!E$2,'P-07 HACCP score'!$C$2:$E$2,0))</f>
        <v>2</v>
      </c>
      <c r="AV364" s="6">
        <f>INDEX('P-07 HACCP score'!$C$3:$E$6,MATCH(O364,'P-07 HACCP score'!$B$3:$B$6,0),MATCH('D-14 Ernst'!F$2,'P-07 HACCP score'!$C$2:$E$2,0))</f>
        <v>0</v>
      </c>
      <c r="AW364" s="6">
        <f>INDEX('P-07 HACCP score'!$C$3:$E$6,MATCH(P364,'P-07 HACCP score'!$B$3:$B$6,0),MATCH('D-14 Ernst'!G$2,'P-07 HACCP score'!$C$2:$E$2,0))</f>
        <v>0</v>
      </c>
      <c r="AX364" s="6">
        <f>INDEX('P-07 HACCP score'!$C$3:$E$6,MATCH(Q364,'P-07 HACCP score'!$B$3:$B$6,0),MATCH('D-14 Ernst'!H$2,'P-07 HACCP score'!$C$2:$E$2,0))</f>
        <v>0</v>
      </c>
      <c r="AY364" s="6">
        <f>INDEX('P-07 HACCP score'!$C$3:$E$6,MATCH(R364,'P-07 HACCP score'!$B$3:$B$6,0),MATCH('D-14 Ernst'!I$2,'P-07 HACCP score'!$C$2:$E$2,0))</f>
        <v>0</v>
      </c>
      <c r="AZ364" s="6">
        <f>INDEX('P-07 HACCP score'!$C$3:$E$6,MATCH(S364,'P-07 HACCP score'!$B$3:$B$6,0),MATCH('D-14 Ernst'!J$2,'P-07 HACCP score'!$C$2:$E$2,0))</f>
        <v>0</v>
      </c>
      <c r="BA364" s="6">
        <f>INDEX('P-07 HACCP score'!$C$3:$E$6,MATCH(T364,'P-07 HACCP score'!$B$3:$B$6,0),MATCH('D-14 Ernst'!K$2,'P-07 HACCP score'!$C$2:$E$2,0))</f>
        <v>0</v>
      </c>
      <c r="BB364" s="6" t="e">
        <f>INDEX('P-07 HACCP score'!$C$3:$E$6,MATCH(#REF!,'P-07 HACCP score'!$B$3:$B$6,0),MATCH('D-14 Ernst'!#REF!,'P-07 HACCP score'!$C$2:$E$2,0))</f>
        <v>#REF!</v>
      </c>
      <c r="BC364" s="6">
        <f>INDEX('P-07 HACCP score'!$C$3:$E$6,MATCH(U364,'P-07 HACCP score'!$B$3:$B$6,0),MATCH('D-14 Ernst'!L$2,'P-07 HACCP score'!$C$2:$E$2,0))</f>
        <v>0</v>
      </c>
      <c r="BD364" s="6">
        <f>INDEX('P-07 HACCP score'!$C$3:$E$6,MATCH(V364,'P-07 HACCP score'!$B$3:$B$6,0),MATCH('D-14 Ernst'!M$2,'P-07 HACCP score'!$C$2:$E$2,0))</f>
        <v>0</v>
      </c>
      <c r="BE364" s="6">
        <f>INDEX('P-07 HACCP score'!$C$3:$E$6,MATCH(W364,'P-07 HACCP score'!$B$3:$B$6,0),MATCH('D-14 Ernst'!N$2,'P-07 HACCP score'!$C$2:$E$2,0))</f>
        <v>0</v>
      </c>
      <c r="BF364" s="6">
        <f>INDEX('P-07 HACCP score'!$C$3:$E$6,MATCH(X364,'P-07 HACCP score'!$B$3:$B$6,0),MATCH('D-14 Ernst'!O$2,'P-07 HACCP score'!$C$2:$E$2,0))</f>
        <v>0</v>
      </c>
      <c r="BG364" s="6">
        <f>INDEX('P-07 HACCP score'!$C$3:$E$6,MATCH(Y364,'P-07 HACCP score'!$B$3:$B$6,0),MATCH('D-14 Ernst'!P$2,'P-07 HACCP score'!$C$2:$E$2,0))</f>
        <v>0</v>
      </c>
      <c r="BH364" s="6">
        <f>INDEX('P-07 HACCP score'!$C$3:$E$6,MATCH(Z364,'P-07 HACCP score'!$B$3:$B$6,0),MATCH('D-14 Ernst'!Q$2,'P-07 HACCP score'!$C$2:$E$2,0))</f>
        <v>0</v>
      </c>
      <c r="BI364" s="6">
        <f>INDEX('P-07 HACCP score'!$C$3:$E$6,MATCH(AA364,'P-07 HACCP score'!$B$3:$B$6,0),MATCH('D-14 Ernst'!R$2,'P-07 HACCP score'!$C$2:$E$2,0))</f>
        <v>0</v>
      </c>
      <c r="BJ364" s="6">
        <f>INDEX('P-07 HACCP score'!$C$3:$E$6,MATCH(AB364,'P-07 HACCP score'!$B$3:$B$6,0),MATCH('D-14 Ernst'!S$2,'P-07 HACCP score'!$C$2:$E$2,0))</f>
        <v>0</v>
      </c>
      <c r="BK364" s="6">
        <f>INDEX('P-07 HACCP score'!$C$3:$E$6,MATCH(AC364,'P-07 HACCP score'!$B$3:$B$6,0),MATCH('D-14 Ernst'!T$2,'P-07 HACCP score'!$C$2:$E$2,0))</f>
        <v>0</v>
      </c>
      <c r="BL364" s="6">
        <f>INDEX('P-07 HACCP score'!$C$3:$E$6,MATCH(AD364,'P-07 HACCP score'!$B$3:$B$6,0),MATCH('D-14 Ernst'!U$2,'P-07 HACCP score'!$C$2:$E$2,0))</f>
        <v>0</v>
      </c>
      <c r="BM364" s="6">
        <f>INDEX('P-07 HACCP score'!$C$3:$E$6,MATCH(AE364,'P-07 HACCP score'!$B$3:$B$6,0),MATCH('D-14 Ernst'!V$2,'P-07 HACCP score'!$C$2:$E$2,0))</f>
        <v>0</v>
      </c>
      <c r="BN364" s="6">
        <f>INDEX('P-07 HACCP score'!$C$3:$E$6,MATCH(AF364,'P-07 HACCP score'!$B$3:$B$6,0),MATCH('D-14 Ernst'!W$2,'P-07 HACCP score'!$C$2:$E$2,0))</f>
        <v>0</v>
      </c>
    </row>
    <row r="365" spans="1:66" x14ac:dyDescent="0.25">
      <c r="A365" s="26" t="s">
        <v>736</v>
      </c>
      <c r="B365" s="25" t="s">
        <v>737</v>
      </c>
      <c r="C365" s="28" t="s">
        <v>1306</v>
      </c>
      <c r="D365" s="27" t="s">
        <v>83</v>
      </c>
      <c r="E365" s="8"/>
      <c r="F365" s="9"/>
      <c r="G365" s="9"/>
      <c r="H365" s="10"/>
      <c r="I365" s="10"/>
      <c r="J365" s="10"/>
      <c r="K365" s="10"/>
      <c r="L365" s="10"/>
      <c r="M365" s="9"/>
      <c r="N365" s="9" t="s">
        <v>33</v>
      </c>
      <c r="O365" s="9" t="s">
        <v>33</v>
      </c>
      <c r="P365" s="9"/>
      <c r="Q365" s="9"/>
      <c r="R365" s="9"/>
      <c r="S365" s="9"/>
      <c r="T365" s="9"/>
      <c r="U365" s="9"/>
      <c r="V365" s="9"/>
      <c r="W365" s="9"/>
      <c r="X365" s="9"/>
      <c r="Y365" s="9"/>
      <c r="Z365" s="9"/>
      <c r="AA365" s="9"/>
      <c r="AB365" s="9"/>
      <c r="AC365" s="9"/>
      <c r="AD365" s="9"/>
      <c r="AE365" s="9"/>
      <c r="AF365" s="7"/>
      <c r="AG365" s="11">
        <f t="shared" si="35"/>
        <v>1</v>
      </c>
      <c r="AH365" s="12">
        <f t="shared" si="36"/>
        <v>0</v>
      </c>
      <c r="AI365" s="13" t="str">
        <f t="shared" si="37"/>
        <v>LAAG</v>
      </c>
      <c r="AJ365" s="33" t="str">
        <f t="shared" si="38"/>
        <v>N</v>
      </c>
      <c r="AK365" s="14" t="str">
        <f t="shared" si="39"/>
        <v>LAAG</v>
      </c>
      <c r="AL365" s="8" t="s">
        <v>33</v>
      </c>
      <c r="AM365" s="9" t="s">
        <v>39</v>
      </c>
      <c r="AN365" s="9" t="s">
        <v>35</v>
      </c>
      <c r="AO365" s="18" t="str">
        <f t="shared" si="40"/>
        <v>N</v>
      </c>
      <c r="AP365" s="15" t="str">
        <f t="shared" si="41"/>
        <v>LAAG</v>
      </c>
      <c r="AQ365" s="6">
        <f>INDEX('P-07 HACCP score'!$C$3:$E$6,MATCH(E365,'P-07 HACCP score'!$B$3:$B$6,0),MATCH('D-14 Ernst'!A$2,'P-07 HACCP score'!$C$2:$E$2,0))</f>
        <v>0</v>
      </c>
      <c r="AR365" s="6">
        <f>INDEX('P-07 HACCP score'!$C$3:$E$6,MATCH(F365,'P-07 HACCP score'!$B$3:$B$6,0),MATCH('D-14 Ernst'!B$2,'P-07 HACCP score'!$C$2:$E$2,0))</f>
        <v>0</v>
      </c>
      <c r="AS365" s="6">
        <f>INDEX('P-07 HACCP score'!$C$3:$E$6,MATCH(G365,'P-07 HACCP score'!$B$3:$B$6,0),MATCH('D-14 Ernst'!C$2,'P-07 HACCP score'!$C$2:$E$2,0))</f>
        <v>0</v>
      </c>
      <c r="AT365" s="6">
        <f>INDEX('P-07 HACCP score'!$C$3:$E$6,MATCH(M365,'P-07 HACCP score'!$B$3:$B$6,0),MATCH('D-14 Ernst'!D$2,'P-07 HACCP score'!$C$2:$E$2,0))</f>
        <v>0</v>
      </c>
      <c r="AU365" s="6">
        <f>INDEX('P-07 HACCP score'!$C$3:$E$6,MATCH(N365,'P-07 HACCP score'!$B$3:$B$6,0),MATCH('D-14 Ernst'!E$2,'P-07 HACCP score'!$C$2:$E$2,0))</f>
        <v>2</v>
      </c>
      <c r="AV365" s="6">
        <f>INDEX('P-07 HACCP score'!$C$3:$E$6,MATCH(O365,'P-07 HACCP score'!$B$3:$B$6,0),MATCH('D-14 Ernst'!F$2,'P-07 HACCP score'!$C$2:$E$2,0))</f>
        <v>3</v>
      </c>
      <c r="AW365" s="6">
        <f>INDEX('P-07 HACCP score'!$C$3:$E$6,MATCH(P365,'P-07 HACCP score'!$B$3:$B$6,0),MATCH('D-14 Ernst'!G$2,'P-07 HACCP score'!$C$2:$E$2,0))</f>
        <v>0</v>
      </c>
      <c r="AX365" s="6">
        <f>INDEX('P-07 HACCP score'!$C$3:$E$6,MATCH(Q365,'P-07 HACCP score'!$B$3:$B$6,0),MATCH('D-14 Ernst'!H$2,'P-07 HACCP score'!$C$2:$E$2,0))</f>
        <v>0</v>
      </c>
      <c r="AY365" s="6">
        <f>INDEX('P-07 HACCP score'!$C$3:$E$6,MATCH(R365,'P-07 HACCP score'!$B$3:$B$6,0),MATCH('D-14 Ernst'!I$2,'P-07 HACCP score'!$C$2:$E$2,0))</f>
        <v>0</v>
      </c>
      <c r="AZ365" s="6">
        <f>INDEX('P-07 HACCP score'!$C$3:$E$6,MATCH(S365,'P-07 HACCP score'!$B$3:$B$6,0),MATCH('D-14 Ernst'!J$2,'P-07 HACCP score'!$C$2:$E$2,0))</f>
        <v>0</v>
      </c>
      <c r="BA365" s="6">
        <f>INDEX('P-07 HACCP score'!$C$3:$E$6,MATCH(T365,'P-07 HACCP score'!$B$3:$B$6,0),MATCH('D-14 Ernst'!K$2,'P-07 HACCP score'!$C$2:$E$2,0))</f>
        <v>0</v>
      </c>
      <c r="BB365" s="6" t="e">
        <f>INDEX('P-07 HACCP score'!$C$3:$E$6,MATCH(#REF!,'P-07 HACCP score'!$B$3:$B$6,0),MATCH('D-14 Ernst'!#REF!,'P-07 HACCP score'!$C$2:$E$2,0))</f>
        <v>#REF!</v>
      </c>
      <c r="BC365" s="6">
        <f>INDEX('P-07 HACCP score'!$C$3:$E$6,MATCH(U365,'P-07 HACCP score'!$B$3:$B$6,0),MATCH('D-14 Ernst'!L$2,'P-07 HACCP score'!$C$2:$E$2,0))</f>
        <v>0</v>
      </c>
      <c r="BD365" s="6">
        <f>INDEX('P-07 HACCP score'!$C$3:$E$6,MATCH(V365,'P-07 HACCP score'!$B$3:$B$6,0),MATCH('D-14 Ernst'!M$2,'P-07 HACCP score'!$C$2:$E$2,0))</f>
        <v>0</v>
      </c>
      <c r="BE365" s="6">
        <f>INDEX('P-07 HACCP score'!$C$3:$E$6,MATCH(W365,'P-07 HACCP score'!$B$3:$B$6,0),MATCH('D-14 Ernst'!N$2,'P-07 HACCP score'!$C$2:$E$2,0))</f>
        <v>0</v>
      </c>
      <c r="BF365" s="6">
        <f>INDEX('P-07 HACCP score'!$C$3:$E$6,MATCH(X365,'P-07 HACCP score'!$B$3:$B$6,0),MATCH('D-14 Ernst'!O$2,'P-07 HACCP score'!$C$2:$E$2,0))</f>
        <v>0</v>
      </c>
      <c r="BG365" s="6">
        <f>INDEX('P-07 HACCP score'!$C$3:$E$6,MATCH(Y365,'P-07 HACCP score'!$B$3:$B$6,0),MATCH('D-14 Ernst'!P$2,'P-07 HACCP score'!$C$2:$E$2,0))</f>
        <v>0</v>
      </c>
      <c r="BH365" s="6">
        <f>INDEX('P-07 HACCP score'!$C$3:$E$6,MATCH(Z365,'P-07 HACCP score'!$B$3:$B$6,0),MATCH('D-14 Ernst'!Q$2,'P-07 HACCP score'!$C$2:$E$2,0))</f>
        <v>0</v>
      </c>
      <c r="BI365" s="6">
        <f>INDEX('P-07 HACCP score'!$C$3:$E$6,MATCH(AA365,'P-07 HACCP score'!$B$3:$B$6,0),MATCH('D-14 Ernst'!R$2,'P-07 HACCP score'!$C$2:$E$2,0))</f>
        <v>0</v>
      </c>
      <c r="BJ365" s="6">
        <f>INDEX('P-07 HACCP score'!$C$3:$E$6,MATCH(AB365,'P-07 HACCP score'!$B$3:$B$6,0),MATCH('D-14 Ernst'!S$2,'P-07 HACCP score'!$C$2:$E$2,0))</f>
        <v>0</v>
      </c>
      <c r="BK365" s="6">
        <f>INDEX('P-07 HACCP score'!$C$3:$E$6,MATCH(AC365,'P-07 HACCP score'!$B$3:$B$6,0),MATCH('D-14 Ernst'!T$2,'P-07 HACCP score'!$C$2:$E$2,0))</f>
        <v>0</v>
      </c>
      <c r="BL365" s="6">
        <f>INDEX('P-07 HACCP score'!$C$3:$E$6,MATCH(AD365,'P-07 HACCP score'!$B$3:$B$6,0),MATCH('D-14 Ernst'!U$2,'P-07 HACCP score'!$C$2:$E$2,0))</f>
        <v>0</v>
      </c>
      <c r="BM365" s="6">
        <f>INDEX('P-07 HACCP score'!$C$3:$E$6,MATCH(AE365,'P-07 HACCP score'!$B$3:$B$6,0),MATCH('D-14 Ernst'!V$2,'P-07 HACCP score'!$C$2:$E$2,0))</f>
        <v>0</v>
      </c>
      <c r="BN365" s="6">
        <f>INDEX('P-07 HACCP score'!$C$3:$E$6,MATCH(AF365,'P-07 HACCP score'!$B$3:$B$6,0),MATCH('D-14 Ernst'!W$2,'P-07 HACCP score'!$C$2:$E$2,0))</f>
        <v>0</v>
      </c>
    </row>
    <row r="366" spans="1:66" x14ac:dyDescent="0.25">
      <c r="A366" s="26" t="s">
        <v>738</v>
      </c>
      <c r="B366" s="25" t="s">
        <v>739</v>
      </c>
      <c r="C366" s="28" t="s">
        <v>1306</v>
      </c>
      <c r="D366" s="27" t="s">
        <v>83</v>
      </c>
      <c r="E366" s="8"/>
      <c r="F366" s="9"/>
      <c r="G366" s="9"/>
      <c r="H366" s="10"/>
      <c r="I366" s="10"/>
      <c r="J366" s="10"/>
      <c r="K366" s="10"/>
      <c r="L366" s="10"/>
      <c r="M366" s="9"/>
      <c r="N366" s="9" t="s">
        <v>33</v>
      </c>
      <c r="O366" s="9" t="s">
        <v>33</v>
      </c>
      <c r="P366" s="9"/>
      <c r="Q366" s="9"/>
      <c r="R366" s="9"/>
      <c r="S366" s="9"/>
      <c r="T366" s="9"/>
      <c r="U366" s="9"/>
      <c r="V366" s="9"/>
      <c r="W366" s="9"/>
      <c r="X366" s="9"/>
      <c r="Y366" s="9"/>
      <c r="Z366" s="9"/>
      <c r="AA366" s="9"/>
      <c r="AB366" s="9"/>
      <c r="AC366" s="9"/>
      <c r="AD366" s="9"/>
      <c r="AE366" s="9"/>
      <c r="AF366" s="7"/>
      <c r="AG366" s="11">
        <f t="shared" si="35"/>
        <v>1</v>
      </c>
      <c r="AH366" s="12">
        <f t="shared" si="36"/>
        <v>0</v>
      </c>
      <c r="AI366" s="13" t="str">
        <f t="shared" si="37"/>
        <v>LAAG</v>
      </c>
      <c r="AJ366" s="33" t="str">
        <f t="shared" si="38"/>
        <v>N</v>
      </c>
      <c r="AK366" s="14" t="str">
        <f t="shared" si="39"/>
        <v>LAAG</v>
      </c>
      <c r="AL366" s="8" t="s">
        <v>33</v>
      </c>
      <c r="AM366" s="9" t="s">
        <v>39</v>
      </c>
      <c r="AN366" s="9" t="s">
        <v>35</v>
      </c>
      <c r="AO366" s="18" t="str">
        <f t="shared" si="40"/>
        <v>N</v>
      </c>
      <c r="AP366" s="15" t="str">
        <f t="shared" si="41"/>
        <v>LAAG</v>
      </c>
      <c r="AQ366" s="6">
        <f>INDEX('P-07 HACCP score'!$C$3:$E$6,MATCH(E366,'P-07 HACCP score'!$B$3:$B$6,0),MATCH('D-14 Ernst'!A$2,'P-07 HACCP score'!$C$2:$E$2,0))</f>
        <v>0</v>
      </c>
      <c r="AR366" s="6">
        <f>INDEX('P-07 HACCP score'!$C$3:$E$6,MATCH(F366,'P-07 HACCP score'!$B$3:$B$6,0),MATCH('D-14 Ernst'!B$2,'P-07 HACCP score'!$C$2:$E$2,0))</f>
        <v>0</v>
      </c>
      <c r="AS366" s="6">
        <f>INDEX('P-07 HACCP score'!$C$3:$E$6,MATCH(G366,'P-07 HACCP score'!$B$3:$B$6,0),MATCH('D-14 Ernst'!C$2,'P-07 HACCP score'!$C$2:$E$2,0))</f>
        <v>0</v>
      </c>
      <c r="AT366" s="6">
        <f>INDEX('P-07 HACCP score'!$C$3:$E$6,MATCH(M366,'P-07 HACCP score'!$B$3:$B$6,0),MATCH('D-14 Ernst'!D$2,'P-07 HACCP score'!$C$2:$E$2,0))</f>
        <v>0</v>
      </c>
      <c r="AU366" s="6">
        <f>INDEX('P-07 HACCP score'!$C$3:$E$6,MATCH(N366,'P-07 HACCP score'!$B$3:$B$6,0),MATCH('D-14 Ernst'!E$2,'P-07 HACCP score'!$C$2:$E$2,0))</f>
        <v>2</v>
      </c>
      <c r="AV366" s="6">
        <f>INDEX('P-07 HACCP score'!$C$3:$E$6,MATCH(O366,'P-07 HACCP score'!$B$3:$B$6,0),MATCH('D-14 Ernst'!F$2,'P-07 HACCP score'!$C$2:$E$2,0))</f>
        <v>3</v>
      </c>
      <c r="AW366" s="6">
        <f>INDEX('P-07 HACCP score'!$C$3:$E$6,MATCH(P366,'P-07 HACCP score'!$B$3:$B$6,0),MATCH('D-14 Ernst'!G$2,'P-07 HACCP score'!$C$2:$E$2,0))</f>
        <v>0</v>
      </c>
      <c r="AX366" s="6">
        <f>INDEX('P-07 HACCP score'!$C$3:$E$6,MATCH(Q366,'P-07 HACCP score'!$B$3:$B$6,0),MATCH('D-14 Ernst'!H$2,'P-07 HACCP score'!$C$2:$E$2,0))</f>
        <v>0</v>
      </c>
      <c r="AY366" s="6">
        <f>INDEX('P-07 HACCP score'!$C$3:$E$6,MATCH(R366,'P-07 HACCP score'!$B$3:$B$6,0),MATCH('D-14 Ernst'!I$2,'P-07 HACCP score'!$C$2:$E$2,0))</f>
        <v>0</v>
      </c>
      <c r="AZ366" s="6">
        <f>INDEX('P-07 HACCP score'!$C$3:$E$6,MATCH(S366,'P-07 HACCP score'!$B$3:$B$6,0),MATCH('D-14 Ernst'!J$2,'P-07 HACCP score'!$C$2:$E$2,0))</f>
        <v>0</v>
      </c>
      <c r="BA366" s="6">
        <f>INDEX('P-07 HACCP score'!$C$3:$E$6,MATCH(T366,'P-07 HACCP score'!$B$3:$B$6,0),MATCH('D-14 Ernst'!K$2,'P-07 HACCP score'!$C$2:$E$2,0))</f>
        <v>0</v>
      </c>
      <c r="BB366" s="6" t="e">
        <f>INDEX('P-07 HACCP score'!$C$3:$E$6,MATCH(#REF!,'P-07 HACCP score'!$B$3:$B$6,0),MATCH('D-14 Ernst'!#REF!,'P-07 HACCP score'!$C$2:$E$2,0))</f>
        <v>#REF!</v>
      </c>
      <c r="BC366" s="6">
        <f>INDEX('P-07 HACCP score'!$C$3:$E$6,MATCH(U366,'P-07 HACCP score'!$B$3:$B$6,0),MATCH('D-14 Ernst'!L$2,'P-07 HACCP score'!$C$2:$E$2,0))</f>
        <v>0</v>
      </c>
      <c r="BD366" s="6">
        <f>INDEX('P-07 HACCP score'!$C$3:$E$6,MATCH(V366,'P-07 HACCP score'!$B$3:$B$6,0),MATCH('D-14 Ernst'!M$2,'P-07 HACCP score'!$C$2:$E$2,0))</f>
        <v>0</v>
      </c>
      <c r="BE366" s="6">
        <f>INDEX('P-07 HACCP score'!$C$3:$E$6,MATCH(W366,'P-07 HACCP score'!$B$3:$B$6,0),MATCH('D-14 Ernst'!N$2,'P-07 HACCP score'!$C$2:$E$2,0))</f>
        <v>0</v>
      </c>
      <c r="BF366" s="6">
        <f>INDEX('P-07 HACCP score'!$C$3:$E$6,MATCH(X366,'P-07 HACCP score'!$B$3:$B$6,0),MATCH('D-14 Ernst'!O$2,'P-07 HACCP score'!$C$2:$E$2,0))</f>
        <v>0</v>
      </c>
      <c r="BG366" s="6">
        <f>INDEX('P-07 HACCP score'!$C$3:$E$6,MATCH(Y366,'P-07 HACCP score'!$B$3:$B$6,0),MATCH('D-14 Ernst'!P$2,'P-07 HACCP score'!$C$2:$E$2,0))</f>
        <v>0</v>
      </c>
      <c r="BH366" s="6">
        <f>INDEX('P-07 HACCP score'!$C$3:$E$6,MATCH(Z366,'P-07 HACCP score'!$B$3:$B$6,0),MATCH('D-14 Ernst'!Q$2,'P-07 HACCP score'!$C$2:$E$2,0))</f>
        <v>0</v>
      </c>
      <c r="BI366" s="6">
        <f>INDEX('P-07 HACCP score'!$C$3:$E$6,MATCH(AA366,'P-07 HACCP score'!$B$3:$B$6,0),MATCH('D-14 Ernst'!R$2,'P-07 HACCP score'!$C$2:$E$2,0))</f>
        <v>0</v>
      </c>
      <c r="BJ366" s="6">
        <f>INDEX('P-07 HACCP score'!$C$3:$E$6,MATCH(AB366,'P-07 HACCP score'!$B$3:$B$6,0),MATCH('D-14 Ernst'!S$2,'P-07 HACCP score'!$C$2:$E$2,0))</f>
        <v>0</v>
      </c>
      <c r="BK366" s="6">
        <f>INDEX('P-07 HACCP score'!$C$3:$E$6,MATCH(AC366,'P-07 HACCP score'!$B$3:$B$6,0),MATCH('D-14 Ernst'!T$2,'P-07 HACCP score'!$C$2:$E$2,0))</f>
        <v>0</v>
      </c>
      <c r="BL366" s="6">
        <f>INDEX('P-07 HACCP score'!$C$3:$E$6,MATCH(AD366,'P-07 HACCP score'!$B$3:$B$6,0),MATCH('D-14 Ernst'!U$2,'P-07 HACCP score'!$C$2:$E$2,0))</f>
        <v>0</v>
      </c>
      <c r="BM366" s="6">
        <f>INDEX('P-07 HACCP score'!$C$3:$E$6,MATCH(AE366,'P-07 HACCP score'!$B$3:$B$6,0),MATCH('D-14 Ernst'!V$2,'P-07 HACCP score'!$C$2:$E$2,0))</f>
        <v>0</v>
      </c>
      <c r="BN366" s="6">
        <f>INDEX('P-07 HACCP score'!$C$3:$E$6,MATCH(AF366,'P-07 HACCP score'!$B$3:$B$6,0),MATCH('D-14 Ernst'!W$2,'P-07 HACCP score'!$C$2:$E$2,0))</f>
        <v>0</v>
      </c>
    </row>
    <row r="367" spans="1:66" x14ac:dyDescent="0.25">
      <c r="A367" s="26" t="s">
        <v>740</v>
      </c>
      <c r="B367" s="25" t="s">
        <v>741</v>
      </c>
      <c r="C367" s="28" t="s">
        <v>183</v>
      </c>
      <c r="D367" s="27" t="s">
        <v>83</v>
      </c>
      <c r="E367" s="8"/>
      <c r="F367" s="9"/>
      <c r="G367" s="9"/>
      <c r="H367" s="10"/>
      <c r="I367" s="10"/>
      <c r="J367" s="10"/>
      <c r="K367" s="10"/>
      <c r="L367" s="10"/>
      <c r="M367" s="9"/>
      <c r="N367" s="9"/>
      <c r="O367" s="9"/>
      <c r="P367" s="9"/>
      <c r="Q367" s="9"/>
      <c r="R367" s="9"/>
      <c r="S367" s="9"/>
      <c r="T367" s="9"/>
      <c r="U367" s="9"/>
      <c r="V367" s="9"/>
      <c r="W367" s="9"/>
      <c r="X367" s="9"/>
      <c r="Y367" s="9"/>
      <c r="Z367" s="9"/>
      <c r="AA367" s="9"/>
      <c r="AB367" s="9"/>
      <c r="AC367" s="9"/>
      <c r="AD367" s="9"/>
      <c r="AE367" s="9"/>
      <c r="AF367" s="7"/>
      <c r="AG367" s="11">
        <f t="shared" si="35"/>
        <v>0</v>
      </c>
      <c r="AH367" s="12">
        <f t="shared" si="36"/>
        <v>0</v>
      </c>
      <c r="AI367" s="13" t="str">
        <f t="shared" si="37"/>
        <v>LAAG</v>
      </c>
      <c r="AJ367" s="33" t="str">
        <f t="shared" si="38"/>
        <v>N</v>
      </c>
      <c r="AK367" s="14" t="str">
        <f t="shared" si="39"/>
        <v>LAAG</v>
      </c>
      <c r="AL367" s="8" t="s">
        <v>33</v>
      </c>
      <c r="AM367" s="9" t="s">
        <v>39</v>
      </c>
      <c r="AN367" s="9" t="s">
        <v>35</v>
      </c>
      <c r="AO367" s="18" t="str">
        <f t="shared" si="40"/>
        <v>N</v>
      </c>
      <c r="AP367" s="15" t="str">
        <f t="shared" si="41"/>
        <v>LAAG</v>
      </c>
      <c r="AQ367" s="6">
        <f>INDEX('P-07 HACCP score'!$C$3:$E$6,MATCH(E367,'P-07 HACCP score'!$B$3:$B$6,0),MATCH('D-14 Ernst'!A$2,'P-07 HACCP score'!$C$2:$E$2,0))</f>
        <v>0</v>
      </c>
      <c r="AR367" s="6">
        <f>INDEX('P-07 HACCP score'!$C$3:$E$6,MATCH(F367,'P-07 HACCP score'!$B$3:$B$6,0),MATCH('D-14 Ernst'!B$2,'P-07 HACCP score'!$C$2:$E$2,0))</f>
        <v>0</v>
      </c>
      <c r="AS367" s="6">
        <f>INDEX('P-07 HACCP score'!$C$3:$E$6,MATCH(G367,'P-07 HACCP score'!$B$3:$B$6,0),MATCH('D-14 Ernst'!C$2,'P-07 HACCP score'!$C$2:$E$2,0))</f>
        <v>0</v>
      </c>
      <c r="AT367" s="6">
        <f>INDEX('P-07 HACCP score'!$C$3:$E$6,MATCH(M367,'P-07 HACCP score'!$B$3:$B$6,0),MATCH('D-14 Ernst'!D$2,'P-07 HACCP score'!$C$2:$E$2,0))</f>
        <v>0</v>
      </c>
      <c r="AU367" s="6">
        <f>INDEX('P-07 HACCP score'!$C$3:$E$6,MATCH(N367,'P-07 HACCP score'!$B$3:$B$6,0),MATCH('D-14 Ernst'!E$2,'P-07 HACCP score'!$C$2:$E$2,0))</f>
        <v>0</v>
      </c>
      <c r="AV367" s="6">
        <f>INDEX('P-07 HACCP score'!$C$3:$E$6,MATCH(O367,'P-07 HACCP score'!$B$3:$B$6,0),MATCH('D-14 Ernst'!F$2,'P-07 HACCP score'!$C$2:$E$2,0))</f>
        <v>0</v>
      </c>
      <c r="AW367" s="6">
        <f>INDEX('P-07 HACCP score'!$C$3:$E$6,MATCH(P367,'P-07 HACCP score'!$B$3:$B$6,0),MATCH('D-14 Ernst'!G$2,'P-07 HACCP score'!$C$2:$E$2,0))</f>
        <v>0</v>
      </c>
      <c r="AX367" s="6">
        <f>INDEX('P-07 HACCP score'!$C$3:$E$6,MATCH(Q367,'P-07 HACCP score'!$B$3:$B$6,0),MATCH('D-14 Ernst'!H$2,'P-07 HACCP score'!$C$2:$E$2,0))</f>
        <v>0</v>
      </c>
      <c r="AY367" s="6">
        <f>INDEX('P-07 HACCP score'!$C$3:$E$6,MATCH(R367,'P-07 HACCP score'!$B$3:$B$6,0),MATCH('D-14 Ernst'!I$2,'P-07 HACCP score'!$C$2:$E$2,0))</f>
        <v>0</v>
      </c>
      <c r="AZ367" s="6">
        <f>INDEX('P-07 HACCP score'!$C$3:$E$6,MATCH(S367,'P-07 HACCP score'!$B$3:$B$6,0),MATCH('D-14 Ernst'!J$2,'P-07 HACCP score'!$C$2:$E$2,0))</f>
        <v>0</v>
      </c>
      <c r="BA367" s="6">
        <f>INDEX('P-07 HACCP score'!$C$3:$E$6,MATCH(T367,'P-07 HACCP score'!$B$3:$B$6,0),MATCH('D-14 Ernst'!K$2,'P-07 HACCP score'!$C$2:$E$2,0))</f>
        <v>0</v>
      </c>
      <c r="BB367" s="6" t="e">
        <f>INDEX('P-07 HACCP score'!$C$3:$E$6,MATCH(#REF!,'P-07 HACCP score'!$B$3:$B$6,0),MATCH('D-14 Ernst'!#REF!,'P-07 HACCP score'!$C$2:$E$2,0))</f>
        <v>#REF!</v>
      </c>
      <c r="BC367" s="6">
        <f>INDEX('P-07 HACCP score'!$C$3:$E$6,MATCH(U367,'P-07 HACCP score'!$B$3:$B$6,0),MATCH('D-14 Ernst'!L$2,'P-07 HACCP score'!$C$2:$E$2,0))</f>
        <v>0</v>
      </c>
      <c r="BD367" s="6">
        <f>INDEX('P-07 HACCP score'!$C$3:$E$6,MATCH(V367,'P-07 HACCP score'!$B$3:$B$6,0),MATCH('D-14 Ernst'!M$2,'P-07 HACCP score'!$C$2:$E$2,0))</f>
        <v>0</v>
      </c>
      <c r="BE367" s="6">
        <f>INDEX('P-07 HACCP score'!$C$3:$E$6,MATCH(W367,'P-07 HACCP score'!$B$3:$B$6,0),MATCH('D-14 Ernst'!N$2,'P-07 HACCP score'!$C$2:$E$2,0))</f>
        <v>0</v>
      </c>
      <c r="BF367" s="6">
        <f>INDEX('P-07 HACCP score'!$C$3:$E$6,MATCH(X367,'P-07 HACCP score'!$B$3:$B$6,0),MATCH('D-14 Ernst'!O$2,'P-07 HACCP score'!$C$2:$E$2,0))</f>
        <v>0</v>
      </c>
      <c r="BG367" s="6">
        <f>INDEX('P-07 HACCP score'!$C$3:$E$6,MATCH(Y367,'P-07 HACCP score'!$B$3:$B$6,0),MATCH('D-14 Ernst'!P$2,'P-07 HACCP score'!$C$2:$E$2,0))</f>
        <v>0</v>
      </c>
      <c r="BH367" s="6">
        <f>INDEX('P-07 HACCP score'!$C$3:$E$6,MATCH(Z367,'P-07 HACCP score'!$B$3:$B$6,0),MATCH('D-14 Ernst'!Q$2,'P-07 HACCP score'!$C$2:$E$2,0))</f>
        <v>0</v>
      </c>
      <c r="BI367" s="6">
        <f>INDEX('P-07 HACCP score'!$C$3:$E$6,MATCH(AA367,'P-07 HACCP score'!$B$3:$B$6,0),MATCH('D-14 Ernst'!R$2,'P-07 HACCP score'!$C$2:$E$2,0))</f>
        <v>0</v>
      </c>
      <c r="BJ367" s="6">
        <f>INDEX('P-07 HACCP score'!$C$3:$E$6,MATCH(AB367,'P-07 HACCP score'!$B$3:$B$6,0),MATCH('D-14 Ernst'!S$2,'P-07 HACCP score'!$C$2:$E$2,0))</f>
        <v>0</v>
      </c>
      <c r="BK367" s="6">
        <f>INDEX('P-07 HACCP score'!$C$3:$E$6,MATCH(AC367,'P-07 HACCP score'!$B$3:$B$6,0),MATCH('D-14 Ernst'!T$2,'P-07 HACCP score'!$C$2:$E$2,0))</f>
        <v>0</v>
      </c>
      <c r="BL367" s="6">
        <f>INDEX('P-07 HACCP score'!$C$3:$E$6,MATCH(AD367,'P-07 HACCP score'!$B$3:$B$6,0),MATCH('D-14 Ernst'!U$2,'P-07 HACCP score'!$C$2:$E$2,0))</f>
        <v>0</v>
      </c>
      <c r="BM367" s="6">
        <f>INDEX('P-07 HACCP score'!$C$3:$E$6,MATCH(AE367,'P-07 HACCP score'!$B$3:$B$6,0),MATCH('D-14 Ernst'!V$2,'P-07 HACCP score'!$C$2:$E$2,0))</f>
        <v>0</v>
      </c>
      <c r="BN367" s="6">
        <f>INDEX('P-07 HACCP score'!$C$3:$E$6,MATCH(AF367,'P-07 HACCP score'!$B$3:$B$6,0),MATCH('D-14 Ernst'!W$2,'P-07 HACCP score'!$C$2:$E$2,0))</f>
        <v>0</v>
      </c>
    </row>
    <row r="368" spans="1:66" x14ac:dyDescent="0.25">
      <c r="A368" s="26" t="s">
        <v>743</v>
      </c>
      <c r="B368" s="25" t="s">
        <v>744</v>
      </c>
      <c r="C368" s="28" t="s">
        <v>186</v>
      </c>
      <c r="D368" s="27" t="s">
        <v>83</v>
      </c>
      <c r="E368" s="8"/>
      <c r="F368" s="9"/>
      <c r="G368" s="9"/>
      <c r="H368" s="10"/>
      <c r="I368" s="10"/>
      <c r="J368" s="10"/>
      <c r="K368" s="10"/>
      <c r="L368" s="10"/>
      <c r="M368" s="9"/>
      <c r="N368" s="9" t="s">
        <v>54</v>
      </c>
      <c r="O368" s="9" t="s">
        <v>33</v>
      </c>
      <c r="P368" s="9"/>
      <c r="Q368" s="9"/>
      <c r="R368" s="9"/>
      <c r="S368" s="9"/>
      <c r="T368" s="9"/>
      <c r="U368" s="9"/>
      <c r="V368" s="9"/>
      <c r="W368" s="9"/>
      <c r="X368" s="9"/>
      <c r="Y368" s="9"/>
      <c r="Z368" s="9"/>
      <c r="AA368" s="9"/>
      <c r="AB368" s="9"/>
      <c r="AC368" s="9"/>
      <c r="AD368" s="9"/>
      <c r="AE368" s="9"/>
      <c r="AF368" s="7"/>
      <c r="AG368" s="11">
        <f t="shared" si="35"/>
        <v>2</v>
      </c>
      <c r="AH368" s="12">
        <f t="shared" si="36"/>
        <v>0</v>
      </c>
      <c r="AI368" s="13" t="str">
        <f t="shared" si="37"/>
        <v>MIDDEN</v>
      </c>
      <c r="AJ368" s="33" t="str">
        <f t="shared" si="38"/>
        <v>N</v>
      </c>
      <c r="AK368" s="14" t="str">
        <f t="shared" si="39"/>
        <v>MIDDEN</v>
      </c>
      <c r="AL368" s="8" t="s">
        <v>176</v>
      </c>
      <c r="AM368" s="9" t="s">
        <v>176</v>
      </c>
      <c r="AN368" s="9" t="s">
        <v>176</v>
      </c>
      <c r="AO368" s="18" t="str">
        <f t="shared" si="40"/>
        <v>N</v>
      </c>
      <c r="AP368" s="15" t="str">
        <f t="shared" si="41"/>
        <v>MIDDEN</v>
      </c>
      <c r="AQ368" s="6">
        <f>INDEX('P-07 HACCP score'!$C$3:$E$6,MATCH(E368,'P-07 HACCP score'!$B$3:$B$6,0),MATCH('D-14 Ernst'!A$2,'P-07 HACCP score'!$C$2:$E$2,0))</f>
        <v>0</v>
      </c>
      <c r="AR368" s="6">
        <f>INDEX('P-07 HACCP score'!$C$3:$E$6,MATCH(F368,'P-07 HACCP score'!$B$3:$B$6,0),MATCH('D-14 Ernst'!B$2,'P-07 HACCP score'!$C$2:$E$2,0))</f>
        <v>0</v>
      </c>
      <c r="AS368" s="6">
        <f>INDEX('P-07 HACCP score'!$C$3:$E$6,MATCH(G368,'P-07 HACCP score'!$B$3:$B$6,0),MATCH('D-14 Ernst'!C$2,'P-07 HACCP score'!$C$2:$E$2,0))</f>
        <v>0</v>
      </c>
      <c r="AT368" s="6">
        <f>INDEX('P-07 HACCP score'!$C$3:$E$6,MATCH(M368,'P-07 HACCP score'!$B$3:$B$6,0),MATCH('D-14 Ernst'!D$2,'P-07 HACCP score'!$C$2:$E$2,0))</f>
        <v>0</v>
      </c>
      <c r="AU368" s="6">
        <f>INDEX('P-07 HACCP score'!$C$3:$E$6,MATCH(N368,'P-07 HACCP score'!$B$3:$B$6,0),MATCH('D-14 Ernst'!E$2,'P-07 HACCP score'!$C$2:$E$2,0))</f>
        <v>3</v>
      </c>
      <c r="AV368" s="6">
        <f>INDEX('P-07 HACCP score'!$C$3:$E$6,MATCH(O368,'P-07 HACCP score'!$B$3:$B$6,0),MATCH('D-14 Ernst'!F$2,'P-07 HACCP score'!$C$2:$E$2,0))</f>
        <v>3</v>
      </c>
      <c r="AW368" s="6">
        <f>INDEX('P-07 HACCP score'!$C$3:$E$6,MATCH(P368,'P-07 HACCP score'!$B$3:$B$6,0),MATCH('D-14 Ernst'!G$2,'P-07 HACCP score'!$C$2:$E$2,0))</f>
        <v>0</v>
      </c>
      <c r="AX368" s="6">
        <f>INDEX('P-07 HACCP score'!$C$3:$E$6,MATCH(Q368,'P-07 HACCP score'!$B$3:$B$6,0),MATCH('D-14 Ernst'!H$2,'P-07 HACCP score'!$C$2:$E$2,0))</f>
        <v>0</v>
      </c>
      <c r="AY368" s="6">
        <f>INDEX('P-07 HACCP score'!$C$3:$E$6,MATCH(R368,'P-07 HACCP score'!$B$3:$B$6,0),MATCH('D-14 Ernst'!I$2,'P-07 HACCP score'!$C$2:$E$2,0))</f>
        <v>0</v>
      </c>
      <c r="AZ368" s="6">
        <f>INDEX('P-07 HACCP score'!$C$3:$E$6,MATCH(S368,'P-07 HACCP score'!$B$3:$B$6,0),MATCH('D-14 Ernst'!J$2,'P-07 HACCP score'!$C$2:$E$2,0))</f>
        <v>0</v>
      </c>
      <c r="BA368" s="6">
        <f>INDEX('P-07 HACCP score'!$C$3:$E$6,MATCH(T368,'P-07 HACCP score'!$B$3:$B$6,0),MATCH('D-14 Ernst'!K$2,'P-07 HACCP score'!$C$2:$E$2,0))</f>
        <v>0</v>
      </c>
      <c r="BB368" s="6" t="e">
        <f>INDEX('P-07 HACCP score'!$C$3:$E$6,MATCH(#REF!,'P-07 HACCP score'!$B$3:$B$6,0),MATCH('D-14 Ernst'!#REF!,'P-07 HACCP score'!$C$2:$E$2,0))</f>
        <v>#REF!</v>
      </c>
      <c r="BC368" s="6">
        <f>INDEX('P-07 HACCP score'!$C$3:$E$6,MATCH(U368,'P-07 HACCP score'!$B$3:$B$6,0),MATCH('D-14 Ernst'!L$2,'P-07 HACCP score'!$C$2:$E$2,0))</f>
        <v>0</v>
      </c>
      <c r="BD368" s="6">
        <f>INDEX('P-07 HACCP score'!$C$3:$E$6,MATCH(V368,'P-07 HACCP score'!$B$3:$B$6,0),MATCH('D-14 Ernst'!M$2,'P-07 HACCP score'!$C$2:$E$2,0))</f>
        <v>0</v>
      </c>
      <c r="BE368" s="6">
        <f>INDEX('P-07 HACCP score'!$C$3:$E$6,MATCH(W368,'P-07 HACCP score'!$B$3:$B$6,0),MATCH('D-14 Ernst'!N$2,'P-07 HACCP score'!$C$2:$E$2,0))</f>
        <v>0</v>
      </c>
      <c r="BF368" s="6">
        <f>INDEX('P-07 HACCP score'!$C$3:$E$6,MATCH(X368,'P-07 HACCP score'!$B$3:$B$6,0),MATCH('D-14 Ernst'!O$2,'P-07 HACCP score'!$C$2:$E$2,0))</f>
        <v>0</v>
      </c>
      <c r="BG368" s="6">
        <f>INDEX('P-07 HACCP score'!$C$3:$E$6,MATCH(Y368,'P-07 HACCP score'!$B$3:$B$6,0),MATCH('D-14 Ernst'!P$2,'P-07 HACCP score'!$C$2:$E$2,0))</f>
        <v>0</v>
      </c>
      <c r="BH368" s="6">
        <f>INDEX('P-07 HACCP score'!$C$3:$E$6,MATCH(Z368,'P-07 HACCP score'!$B$3:$B$6,0),MATCH('D-14 Ernst'!Q$2,'P-07 HACCP score'!$C$2:$E$2,0))</f>
        <v>0</v>
      </c>
      <c r="BI368" s="6">
        <f>INDEX('P-07 HACCP score'!$C$3:$E$6,MATCH(AA368,'P-07 HACCP score'!$B$3:$B$6,0),MATCH('D-14 Ernst'!R$2,'P-07 HACCP score'!$C$2:$E$2,0))</f>
        <v>0</v>
      </c>
      <c r="BJ368" s="6">
        <f>INDEX('P-07 HACCP score'!$C$3:$E$6,MATCH(AB368,'P-07 HACCP score'!$B$3:$B$6,0),MATCH('D-14 Ernst'!S$2,'P-07 HACCP score'!$C$2:$E$2,0))</f>
        <v>0</v>
      </c>
      <c r="BK368" s="6">
        <f>INDEX('P-07 HACCP score'!$C$3:$E$6,MATCH(AC368,'P-07 HACCP score'!$B$3:$B$6,0),MATCH('D-14 Ernst'!T$2,'P-07 HACCP score'!$C$2:$E$2,0))</f>
        <v>0</v>
      </c>
      <c r="BL368" s="6">
        <f>INDEX('P-07 HACCP score'!$C$3:$E$6,MATCH(AD368,'P-07 HACCP score'!$B$3:$B$6,0),MATCH('D-14 Ernst'!U$2,'P-07 HACCP score'!$C$2:$E$2,0))</f>
        <v>0</v>
      </c>
      <c r="BM368" s="6">
        <f>INDEX('P-07 HACCP score'!$C$3:$E$6,MATCH(AE368,'P-07 HACCP score'!$B$3:$B$6,0),MATCH('D-14 Ernst'!V$2,'P-07 HACCP score'!$C$2:$E$2,0))</f>
        <v>0</v>
      </c>
      <c r="BN368" s="6">
        <f>INDEX('P-07 HACCP score'!$C$3:$E$6,MATCH(AF368,'P-07 HACCP score'!$B$3:$B$6,0),MATCH('D-14 Ernst'!W$2,'P-07 HACCP score'!$C$2:$E$2,0))</f>
        <v>0</v>
      </c>
    </row>
    <row r="369" spans="1:66" x14ac:dyDescent="0.25">
      <c r="A369" s="89" t="s">
        <v>742</v>
      </c>
      <c r="B369" s="90" t="s">
        <v>1403</v>
      </c>
      <c r="C369" s="91" t="s">
        <v>1306</v>
      </c>
      <c r="D369" s="27" t="s">
        <v>83</v>
      </c>
      <c r="E369" s="8"/>
      <c r="F369" s="9"/>
      <c r="G369" s="9"/>
      <c r="H369" s="10"/>
      <c r="I369" s="10"/>
      <c r="J369" s="10"/>
      <c r="K369" s="10"/>
      <c r="L369" s="10"/>
      <c r="M369" s="9"/>
      <c r="N369" s="9" t="s">
        <v>54</v>
      </c>
      <c r="O369" s="9" t="s">
        <v>33</v>
      </c>
      <c r="P369" s="9"/>
      <c r="Q369" s="9"/>
      <c r="R369" s="9"/>
      <c r="S369" s="9"/>
      <c r="T369" s="9"/>
      <c r="U369" s="9"/>
      <c r="V369" s="9"/>
      <c r="W369" s="9"/>
      <c r="X369" s="9"/>
      <c r="Y369" s="9"/>
      <c r="Z369" s="9"/>
      <c r="AA369" s="9"/>
      <c r="AB369" s="9"/>
      <c r="AC369" s="9"/>
      <c r="AD369" s="9"/>
      <c r="AE369" s="9"/>
      <c r="AF369" s="7"/>
      <c r="AG369" s="11">
        <f t="shared" si="35"/>
        <v>2</v>
      </c>
      <c r="AH369" s="12">
        <f t="shared" si="36"/>
        <v>0</v>
      </c>
      <c r="AI369" s="13" t="str">
        <f t="shared" si="37"/>
        <v>MIDDEN</v>
      </c>
      <c r="AJ369" s="33" t="str">
        <f t="shared" si="38"/>
        <v>N</v>
      </c>
      <c r="AK369" s="14" t="str">
        <f t="shared" si="39"/>
        <v>MIDDEN</v>
      </c>
      <c r="AL369" s="8" t="s">
        <v>33</v>
      </c>
      <c r="AM369" s="9" t="s">
        <v>39</v>
      </c>
      <c r="AN369" s="9" t="s">
        <v>35</v>
      </c>
      <c r="AO369" s="18" t="str">
        <f t="shared" si="40"/>
        <v>N</v>
      </c>
      <c r="AP369" s="15" t="str">
        <f t="shared" si="41"/>
        <v>MIDDEN</v>
      </c>
      <c r="AQ369" s="6">
        <f>INDEX('P-07 HACCP score'!$C$3:$E$6,MATCH(E369,'P-07 HACCP score'!$B$3:$B$6,0),MATCH('D-14 Ernst'!A$2,'P-07 HACCP score'!$C$2:$E$2,0))</f>
        <v>0</v>
      </c>
      <c r="AR369" s="6">
        <f>INDEX('P-07 HACCP score'!$C$3:$E$6,MATCH(F369,'P-07 HACCP score'!$B$3:$B$6,0),MATCH('D-14 Ernst'!B$2,'P-07 HACCP score'!$C$2:$E$2,0))</f>
        <v>0</v>
      </c>
      <c r="AS369" s="6">
        <f>INDEX('P-07 HACCP score'!$C$3:$E$6,MATCH(G369,'P-07 HACCP score'!$B$3:$B$6,0),MATCH('D-14 Ernst'!C$2,'P-07 HACCP score'!$C$2:$E$2,0))</f>
        <v>0</v>
      </c>
      <c r="AT369" s="6">
        <f>INDEX('P-07 HACCP score'!$C$3:$E$6,MATCH(M369,'P-07 HACCP score'!$B$3:$B$6,0),MATCH('D-14 Ernst'!D$2,'P-07 HACCP score'!$C$2:$E$2,0))</f>
        <v>0</v>
      </c>
      <c r="AU369" s="6">
        <f>INDEX('P-07 HACCP score'!$C$3:$E$6,MATCH(N369,'P-07 HACCP score'!$B$3:$B$6,0),MATCH('D-14 Ernst'!E$2,'P-07 HACCP score'!$C$2:$E$2,0))</f>
        <v>3</v>
      </c>
      <c r="AV369" s="6">
        <f>INDEX('P-07 HACCP score'!$C$3:$E$6,MATCH(O369,'P-07 HACCP score'!$B$3:$B$6,0),MATCH('D-14 Ernst'!F$2,'P-07 HACCP score'!$C$2:$E$2,0))</f>
        <v>3</v>
      </c>
      <c r="AW369" s="6">
        <f>INDEX('P-07 HACCP score'!$C$3:$E$6,MATCH(P369,'P-07 HACCP score'!$B$3:$B$6,0),MATCH('D-14 Ernst'!G$2,'P-07 HACCP score'!$C$2:$E$2,0))</f>
        <v>0</v>
      </c>
      <c r="AX369" s="6">
        <f>INDEX('P-07 HACCP score'!$C$3:$E$6,MATCH(Q369,'P-07 HACCP score'!$B$3:$B$6,0),MATCH('D-14 Ernst'!H$2,'P-07 HACCP score'!$C$2:$E$2,0))</f>
        <v>0</v>
      </c>
      <c r="AY369" s="6">
        <f>INDEX('P-07 HACCP score'!$C$3:$E$6,MATCH(R369,'P-07 HACCP score'!$B$3:$B$6,0),MATCH('D-14 Ernst'!I$2,'P-07 HACCP score'!$C$2:$E$2,0))</f>
        <v>0</v>
      </c>
      <c r="AZ369" s="6">
        <f>INDEX('P-07 HACCP score'!$C$3:$E$6,MATCH(S369,'P-07 HACCP score'!$B$3:$B$6,0),MATCH('D-14 Ernst'!J$2,'P-07 HACCP score'!$C$2:$E$2,0))</f>
        <v>0</v>
      </c>
      <c r="BA369" s="6">
        <f>INDEX('P-07 HACCP score'!$C$3:$E$6,MATCH(T369,'P-07 HACCP score'!$B$3:$B$6,0),MATCH('D-14 Ernst'!K$2,'P-07 HACCP score'!$C$2:$E$2,0))</f>
        <v>0</v>
      </c>
      <c r="BB369" s="6" t="e">
        <f>INDEX('P-07 HACCP score'!$C$3:$E$6,MATCH(#REF!,'P-07 HACCP score'!$B$3:$B$6,0),MATCH('D-14 Ernst'!#REF!,'P-07 HACCP score'!$C$2:$E$2,0))</f>
        <v>#REF!</v>
      </c>
      <c r="BC369" s="6">
        <f>INDEX('P-07 HACCP score'!$C$3:$E$6,MATCH(U369,'P-07 HACCP score'!$B$3:$B$6,0),MATCH('D-14 Ernst'!L$2,'P-07 HACCP score'!$C$2:$E$2,0))</f>
        <v>0</v>
      </c>
      <c r="BD369" s="6">
        <f>INDEX('P-07 HACCP score'!$C$3:$E$6,MATCH(V369,'P-07 HACCP score'!$B$3:$B$6,0),MATCH('D-14 Ernst'!M$2,'P-07 HACCP score'!$C$2:$E$2,0))</f>
        <v>0</v>
      </c>
      <c r="BE369" s="6">
        <f>INDEX('P-07 HACCP score'!$C$3:$E$6,MATCH(W369,'P-07 HACCP score'!$B$3:$B$6,0),MATCH('D-14 Ernst'!N$2,'P-07 HACCP score'!$C$2:$E$2,0))</f>
        <v>0</v>
      </c>
      <c r="BF369" s="6">
        <f>INDEX('P-07 HACCP score'!$C$3:$E$6,MATCH(X369,'P-07 HACCP score'!$B$3:$B$6,0),MATCH('D-14 Ernst'!O$2,'P-07 HACCP score'!$C$2:$E$2,0))</f>
        <v>0</v>
      </c>
      <c r="BG369" s="6">
        <f>INDEX('P-07 HACCP score'!$C$3:$E$6,MATCH(Y369,'P-07 HACCP score'!$B$3:$B$6,0),MATCH('D-14 Ernst'!P$2,'P-07 HACCP score'!$C$2:$E$2,0))</f>
        <v>0</v>
      </c>
      <c r="BH369" s="6">
        <f>INDEX('P-07 HACCP score'!$C$3:$E$6,MATCH(Z369,'P-07 HACCP score'!$B$3:$B$6,0),MATCH('D-14 Ernst'!Q$2,'P-07 HACCP score'!$C$2:$E$2,0))</f>
        <v>0</v>
      </c>
      <c r="BI369" s="6">
        <f>INDEX('P-07 HACCP score'!$C$3:$E$6,MATCH(AA369,'P-07 HACCP score'!$B$3:$B$6,0),MATCH('D-14 Ernst'!R$2,'P-07 HACCP score'!$C$2:$E$2,0))</f>
        <v>0</v>
      </c>
      <c r="BJ369" s="6">
        <f>INDEX('P-07 HACCP score'!$C$3:$E$6,MATCH(AB369,'P-07 HACCP score'!$B$3:$B$6,0),MATCH('D-14 Ernst'!S$2,'P-07 HACCP score'!$C$2:$E$2,0))</f>
        <v>0</v>
      </c>
      <c r="BK369" s="6">
        <f>INDEX('P-07 HACCP score'!$C$3:$E$6,MATCH(AC369,'P-07 HACCP score'!$B$3:$B$6,0),MATCH('D-14 Ernst'!T$2,'P-07 HACCP score'!$C$2:$E$2,0))</f>
        <v>0</v>
      </c>
      <c r="BL369" s="6">
        <f>INDEX('P-07 HACCP score'!$C$3:$E$6,MATCH(AD369,'P-07 HACCP score'!$B$3:$B$6,0),MATCH('D-14 Ernst'!U$2,'P-07 HACCP score'!$C$2:$E$2,0))</f>
        <v>0</v>
      </c>
      <c r="BM369" s="6">
        <f>INDEX('P-07 HACCP score'!$C$3:$E$6,MATCH(AE369,'P-07 HACCP score'!$B$3:$B$6,0),MATCH('D-14 Ernst'!V$2,'P-07 HACCP score'!$C$2:$E$2,0))</f>
        <v>0</v>
      </c>
      <c r="BN369" s="6">
        <f>INDEX('P-07 HACCP score'!$C$3:$E$6,MATCH(AF369,'P-07 HACCP score'!$B$3:$B$6,0),MATCH('D-14 Ernst'!W$2,'P-07 HACCP score'!$C$2:$E$2,0))</f>
        <v>0</v>
      </c>
    </row>
    <row r="370" spans="1:66" x14ac:dyDescent="0.25">
      <c r="A370" s="26" t="s">
        <v>745</v>
      </c>
      <c r="B370" s="25" t="s">
        <v>746</v>
      </c>
      <c r="C370" s="28" t="s">
        <v>121</v>
      </c>
      <c r="D370" s="27" t="s">
        <v>83</v>
      </c>
      <c r="E370" s="8"/>
      <c r="F370" s="9"/>
      <c r="G370" s="9"/>
      <c r="H370" s="10"/>
      <c r="I370" s="10"/>
      <c r="J370" s="10"/>
      <c r="K370" s="10"/>
      <c r="L370" s="10"/>
      <c r="M370" s="9"/>
      <c r="N370" s="9" t="s">
        <v>54</v>
      </c>
      <c r="O370" s="9" t="s">
        <v>33</v>
      </c>
      <c r="P370" s="9"/>
      <c r="Q370" s="9"/>
      <c r="R370" s="9"/>
      <c r="S370" s="9"/>
      <c r="T370" s="9"/>
      <c r="U370" s="9"/>
      <c r="V370" s="9"/>
      <c r="W370" s="9"/>
      <c r="X370" s="9"/>
      <c r="Y370" s="9"/>
      <c r="Z370" s="9"/>
      <c r="AA370" s="9"/>
      <c r="AB370" s="9"/>
      <c r="AC370" s="9"/>
      <c r="AD370" s="9"/>
      <c r="AE370" s="9"/>
      <c r="AF370" s="7"/>
      <c r="AG370" s="11">
        <f t="shared" si="35"/>
        <v>2</v>
      </c>
      <c r="AH370" s="12">
        <f t="shared" si="36"/>
        <v>0</v>
      </c>
      <c r="AI370" s="13" t="str">
        <f t="shared" si="37"/>
        <v>MIDDEN</v>
      </c>
      <c r="AJ370" s="33" t="str">
        <f t="shared" si="38"/>
        <v>N</v>
      </c>
      <c r="AK370" s="14" t="str">
        <f t="shared" si="39"/>
        <v>MIDDEN</v>
      </c>
      <c r="AL370" s="8" t="s">
        <v>33</v>
      </c>
      <c r="AM370" s="9" t="s">
        <v>39</v>
      </c>
      <c r="AN370" s="9" t="s">
        <v>35</v>
      </c>
      <c r="AO370" s="18" t="str">
        <f t="shared" si="40"/>
        <v>N</v>
      </c>
      <c r="AP370" s="15" t="str">
        <f t="shared" si="41"/>
        <v>MIDDEN</v>
      </c>
      <c r="AQ370" s="6">
        <f>INDEX('P-07 HACCP score'!$C$3:$E$6,MATCH(E370,'P-07 HACCP score'!$B$3:$B$6,0),MATCH('D-14 Ernst'!A$2,'P-07 HACCP score'!$C$2:$E$2,0))</f>
        <v>0</v>
      </c>
      <c r="AR370" s="6">
        <f>INDEX('P-07 HACCP score'!$C$3:$E$6,MATCH(F370,'P-07 HACCP score'!$B$3:$B$6,0),MATCH('D-14 Ernst'!B$2,'P-07 HACCP score'!$C$2:$E$2,0))</f>
        <v>0</v>
      </c>
      <c r="AS370" s="6">
        <f>INDEX('P-07 HACCP score'!$C$3:$E$6,MATCH(G370,'P-07 HACCP score'!$B$3:$B$6,0),MATCH('D-14 Ernst'!C$2,'P-07 HACCP score'!$C$2:$E$2,0))</f>
        <v>0</v>
      </c>
      <c r="AT370" s="6">
        <f>INDEX('P-07 HACCP score'!$C$3:$E$6,MATCH(M370,'P-07 HACCP score'!$B$3:$B$6,0),MATCH('D-14 Ernst'!D$2,'P-07 HACCP score'!$C$2:$E$2,0))</f>
        <v>0</v>
      </c>
      <c r="AU370" s="6">
        <f>INDEX('P-07 HACCP score'!$C$3:$E$6,MATCH(N370,'P-07 HACCP score'!$B$3:$B$6,0),MATCH('D-14 Ernst'!E$2,'P-07 HACCP score'!$C$2:$E$2,0))</f>
        <v>3</v>
      </c>
      <c r="AV370" s="6">
        <f>INDEX('P-07 HACCP score'!$C$3:$E$6,MATCH(O370,'P-07 HACCP score'!$B$3:$B$6,0),MATCH('D-14 Ernst'!F$2,'P-07 HACCP score'!$C$2:$E$2,0))</f>
        <v>3</v>
      </c>
      <c r="AW370" s="6">
        <f>INDEX('P-07 HACCP score'!$C$3:$E$6,MATCH(P370,'P-07 HACCP score'!$B$3:$B$6,0),MATCH('D-14 Ernst'!G$2,'P-07 HACCP score'!$C$2:$E$2,0))</f>
        <v>0</v>
      </c>
      <c r="AX370" s="6">
        <f>INDEX('P-07 HACCP score'!$C$3:$E$6,MATCH(Q370,'P-07 HACCP score'!$B$3:$B$6,0),MATCH('D-14 Ernst'!H$2,'P-07 HACCP score'!$C$2:$E$2,0))</f>
        <v>0</v>
      </c>
      <c r="AY370" s="6">
        <f>INDEX('P-07 HACCP score'!$C$3:$E$6,MATCH(R370,'P-07 HACCP score'!$B$3:$B$6,0),MATCH('D-14 Ernst'!I$2,'P-07 HACCP score'!$C$2:$E$2,0))</f>
        <v>0</v>
      </c>
      <c r="AZ370" s="6">
        <f>INDEX('P-07 HACCP score'!$C$3:$E$6,MATCH(S370,'P-07 HACCP score'!$B$3:$B$6,0),MATCH('D-14 Ernst'!J$2,'P-07 HACCP score'!$C$2:$E$2,0))</f>
        <v>0</v>
      </c>
      <c r="BA370" s="6">
        <f>INDEX('P-07 HACCP score'!$C$3:$E$6,MATCH(T370,'P-07 HACCP score'!$B$3:$B$6,0),MATCH('D-14 Ernst'!K$2,'P-07 HACCP score'!$C$2:$E$2,0))</f>
        <v>0</v>
      </c>
      <c r="BB370" s="6" t="e">
        <f>INDEX('P-07 HACCP score'!$C$3:$E$6,MATCH(#REF!,'P-07 HACCP score'!$B$3:$B$6,0),MATCH('D-14 Ernst'!#REF!,'P-07 HACCP score'!$C$2:$E$2,0))</f>
        <v>#REF!</v>
      </c>
      <c r="BC370" s="6">
        <f>INDEX('P-07 HACCP score'!$C$3:$E$6,MATCH(U370,'P-07 HACCP score'!$B$3:$B$6,0),MATCH('D-14 Ernst'!L$2,'P-07 HACCP score'!$C$2:$E$2,0))</f>
        <v>0</v>
      </c>
      <c r="BD370" s="6">
        <f>INDEX('P-07 HACCP score'!$C$3:$E$6,MATCH(V370,'P-07 HACCP score'!$B$3:$B$6,0),MATCH('D-14 Ernst'!M$2,'P-07 HACCP score'!$C$2:$E$2,0))</f>
        <v>0</v>
      </c>
      <c r="BE370" s="6">
        <f>INDEX('P-07 HACCP score'!$C$3:$E$6,MATCH(W370,'P-07 HACCP score'!$B$3:$B$6,0),MATCH('D-14 Ernst'!N$2,'P-07 HACCP score'!$C$2:$E$2,0))</f>
        <v>0</v>
      </c>
      <c r="BF370" s="6">
        <f>INDEX('P-07 HACCP score'!$C$3:$E$6,MATCH(X370,'P-07 HACCP score'!$B$3:$B$6,0),MATCH('D-14 Ernst'!O$2,'P-07 HACCP score'!$C$2:$E$2,0))</f>
        <v>0</v>
      </c>
      <c r="BG370" s="6">
        <f>INDEX('P-07 HACCP score'!$C$3:$E$6,MATCH(Y370,'P-07 HACCP score'!$B$3:$B$6,0),MATCH('D-14 Ernst'!P$2,'P-07 HACCP score'!$C$2:$E$2,0))</f>
        <v>0</v>
      </c>
      <c r="BH370" s="6">
        <f>INDEX('P-07 HACCP score'!$C$3:$E$6,MATCH(Z370,'P-07 HACCP score'!$B$3:$B$6,0),MATCH('D-14 Ernst'!Q$2,'P-07 HACCP score'!$C$2:$E$2,0))</f>
        <v>0</v>
      </c>
      <c r="BI370" s="6">
        <f>INDEX('P-07 HACCP score'!$C$3:$E$6,MATCH(AA370,'P-07 HACCP score'!$B$3:$B$6,0),MATCH('D-14 Ernst'!R$2,'P-07 HACCP score'!$C$2:$E$2,0))</f>
        <v>0</v>
      </c>
      <c r="BJ370" s="6">
        <f>INDEX('P-07 HACCP score'!$C$3:$E$6,MATCH(AB370,'P-07 HACCP score'!$B$3:$B$6,0),MATCH('D-14 Ernst'!S$2,'P-07 HACCP score'!$C$2:$E$2,0))</f>
        <v>0</v>
      </c>
      <c r="BK370" s="6">
        <f>INDEX('P-07 HACCP score'!$C$3:$E$6,MATCH(AC370,'P-07 HACCP score'!$B$3:$B$6,0),MATCH('D-14 Ernst'!T$2,'P-07 HACCP score'!$C$2:$E$2,0))</f>
        <v>0</v>
      </c>
      <c r="BL370" s="6">
        <f>INDEX('P-07 HACCP score'!$C$3:$E$6,MATCH(AD370,'P-07 HACCP score'!$B$3:$B$6,0),MATCH('D-14 Ernst'!U$2,'P-07 HACCP score'!$C$2:$E$2,0))</f>
        <v>0</v>
      </c>
      <c r="BM370" s="6">
        <f>INDEX('P-07 HACCP score'!$C$3:$E$6,MATCH(AE370,'P-07 HACCP score'!$B$3:$B$6,0),MATCH('D-14 Ernst'!V$2,'P-07 HACCP score'!$C$2:$E$2,0))</f>
        <v>0</v>
      </c>
      <c r="BN370" s="6">
        <f>INDEX('P-07 HACCP score'!$C$3:$E$6,MATCH(AF370,'P-07 HACCP score'!$B$3:$B$6,0),MATCH('D-14 Ernst'!W$2,'P-07 HACCP score'!$C$2:$E$2,0))</f>
        <v>0</v>
      </c>
    </row>
    <row r="371" spans="1:66" x14ac:dyDescent="0.25">
      <c r="A371" s="26" t="s">
        <v>747</v>
      </c>
      <c r="B371" s="25" t="s">
        <v>748</v>
      </c>
      <c r="C371" s="28" t="s">
        <v>126</v>
      </c>
      <c r="D371" s="27" t="s">
        <v>83</v>
      </c>
      <c r="E371" s="8"/>
      <c r="F371" s="9"/>
      <c r="G371" s="9"/>
      <c r="H371" s="10"/>
      <c r="I371" s="10"/>
      <c r="J371" s="10"/>
      <c r="K371" s="10"/>
      <c r="L371" s="10"/>
      <c r="M371" s="9"/>
      <c r="N371" s="9"/>
      <c r="O371" s="9"/>
      <c r="P371" s="9"/>
      <c r="Q371" s="9"/>
      <c r="R371" s="9"/>
      <c r="S371" s="9"/>
      <c r="T371" s="9"/>
      <c r="U371" s="9"/>
      <c r="V371" s="9"/>
      <c r="W371" s="9"/>
      <c r="X371" s="9"/>
      <c r="Y371" s="9"/>
      <c r="Z371" s="9"/>
      <c r="AA371" s="9"/>
      <c r="AB371" s="9"/>
      <c r="AC371" s="9"/>
      <c r="AD371" s="9"/>
      <c r="AE371" s="9"/>
      <c r="AF371" s="7"/>
      <c r="AG371" s="11">
        <f t="shared" si="35"/>
        <v>0</v>
      </c>
      <c r="AH371" s="12">
        <f t="shared" si="36"/>
        <v>0</v>
      </c>
      <c r="AI371" s="13" t="str">
        <f t="shared" si="37"/>
        <v>LAAG</v>
      </c>
      <c r="AJ371" s="33" t="str">
        <f t="shared" si="38"/>
        <v>N</v>
      </c>
      <c r="AK371" s="14" t="str">
        <f t="shared" si="39"/>
        <v>LAAG</v>
      </c>
      <c r="AL371" s="8" t="s">
        <v>33</v>
      </c>
      <c r="AM371" s="9" t="s">
        <v>34</v>
      </c>
      <c r="AN371" s="9" t="s">
        <v>35</v>
      </c>
      <c r="AO371" s="18" t="str">
        <f t="shared" si="40"/>
        <v>N</v>
      </c>
      <c r="AP371" s="15" t="str">
        <f t="shared" si="41"/>
        <v>LAAG</v>
      </c>
      <c r="AQ371" s="6">
        <f>INDEX('P-07 HACCP score'!$C$3:$E$6,MATCH(E371,'P-07 HACCP score'!$B$3:$B$6,0),MATCH('D-14 Ernst'!A$2,'P-07 HACCP score'!$C$2:$E$2,0))</f>
        <v>0</v>
      </c>
      <c r="AR371" s="6">
        <f>INDEX('P-07 HACCP score'!$C$3:$E$6,MATCH(F371,'P-07 HACCP score'!$B$3:$B$6,0),MATCH('D-14 Ernst'!B$2,'P-07 HACCP score'!$C$2:$E$2,0))</f>
        <v>0</v>
      </c>
      <c r="AS371" s="6">
        <f>INDEX('P-07 HACCP score'!$C$3:$E$6,MATCH(G371,'P-07 HACCP score'!$B$3:$B$6,0),MATCH('D-14 Ernst'!C$2,'P-07 HACCP score'!$C$2:$E$2,0))</f>
        <v>0</v>
      </c>
      <c r="AT371" s="6">
        <f>INDEX('P-07 HACCP score'!$C$3:$E$6,MATCH(M371,'P-07 HACCP score'!$B$3:$B$6,0),MATCH('D-14 Ernst'!D$2,'P-07 HACCP score'!$C$2:$E$2,0))</f>
        <v>0</v>
      </c>
      <c r="AU371" s="6">
        <f>INDEX('P-07 HACCP score'!$C$3:$E$6,MATCH(N371,'P-07 HACCP score'!$B$3:$B$6,0),MATCH('D-14 Ernst'!E$2,'P-07 HACCP score'!$C$2:$E$2,0))</f>
        <v>0</v>
      </c>
      <c r="AV371" s="6">
        <f>INDEX('P-07 HACCP score'!$C$3:$E$6,MATCH(O371,'P-07 HACCP score'!$B$3:$B$6,0),MATCH('D-14 Ernst'!F$2,'P-07 HACCP score'!$C$2:$E$2,0))</f>
        <v>0</v>
      </c>
      <c r="AW371" s="6">
        <f>INDEX('P-07 HACCP score'!$C$3:$E$6,MATCH(P371,'P-07 HACCP score'!$B$3:$B$6,0),MATCH('D-14 Ernst'!G$2,'P-07 HACCP score'!$C$2:$E$2,0))</f>
        <v>0</v>
      </c>
      <c r="AX371" s="6">
        <f>INDEX('P-07 HACCP score'!$C$3:$E$6,MATCH(Q371,'P-07 HACCP score'!$B$3:$B$6,0),MATCH('D-14 Ernst'!H$2,'P-07 HACCP score'!$C$2:$E$2,0))</f>
        <v>0</v>
      </c>
      <c r="AY371" s="6">
        <f>INDEX('P-07 HACCP score'!$C$3:$E$6,MATCH(R371,'P-07 HACCP score'!$B$3:$B$6,0),MATCH('D-14 Ernst'!I$2,'P-07 HACCP score'!$C$2:$E$2,0))</f>
        <v>0</v>
      </c>
      <c r="AZ371" s="6">
        <f>INDEX('P-07 HACCP score'!$C$3:$E$6,MATCH(S371,'P-07 HACCP score'!$B$3:$B$6,0),MATCH('D-14 Ernst'!J$2,'P-07 HACCP score'!$C$2:$E$2,0))</f>
        <v>0</v>
      </c>
      <c r="BA371" s="6">
        <f>INDEX('P-07 HACCP score'!$C$3:$E$6,MATCH(T371,'P-07 HACCP score'!$B$3:$B$6,0),MATCH('D-14 Ernst'!K$2,'P-07 HACCP score'!$C$2:$E$2,0))</f>
        <v>0</v>
      </c>
      <c r="BB371" s="6" t="e">
        <f>INDEX('P-07 HACCP score'!$C$3:$E$6,MATCH(#REF!,'P-07 HACCP score'!$B$3:$B$6,0),MATCH('D-14 Ernst'!#REF!,'P-07 HACCP score'!$C$2:$E$2,0))</f>
        <v>#REF!</v>
      </c>
      <c r="BC371" s="6">
        <f>INDEX('P-07 HACCP score'!$C$3:$E$6,MATCH(U371,'P-07 HACCP score'!$B$3:$B$6,0),MATCH('D-14 Ernst'!L$2,'P-07 HACCP score'!$C$2:$E$2,0))</f>
        <v>0</v>
      </c>
      <c r="BD371" s="6">
        <f>INDEX('P-07 HACCP score'!$C$3:$E$6,MATCH(V371,'P-07 HACCP score'!$B$3:$B$6,0),MATCH('D-14 Ernst'!M$2,'P-07 HACCP score'!$C$2:$E$2,0))</f>
        <v>0</v>
      </c>
      <c r="BE371" s="6">
        <f>INDEX('P-07 HACCP score'!$C$3:$E$6,MATCH(W371,'P-07 HACCP score'!$B$3:$B$6,0),MATCH('D-14 Ernst'!N$2,'P-07 HACCP score'!$C$2:$E$2,0))</f>
        <v>0</v>
      </c>
      <c r="BF371" s="6">
        <f>INDEX('P-07 HACCP score'!$C$3:$E$6,MATCH(X371,'P-07 HACCP score'!$B$3:$B$6,0),MATCH('D-14 Ernst'!O$2,'P-07 HACCP score'!$C$2:$E$2,0))</f>
        <v>0</v>
      </c>
      <c r="BG371" s="6">
        <f>INDEX('P-07 HACCP score'!$C$3:$E$6,MATCH(Y371,'P-07 HACCP score'!$B$3:$B$6,0),MATCH('D-14 Ernst'!P$2,'P-07 HACCP score'!$C$2:$E$2,0))</f>
        <v>0</v>
      </c>
      <c r="BH371" s="6">
        <f>INDEX('P-07 HACCP score'!$C$3:$E$6,MATCH(Z371,'P-07 HACCP score'!$B$3:$B$6,0),MATCH('D-14 Ernst'!Q$2,'P-07 HACCP score'!$C$2:$E$2,0))</f>
        <v>0</v>
      </c>
      <c r="BI371" s="6">
        <f>INDEX('P-07 HACCP score'!$C$3:$E$6,MATCH(AA371,'P-07 HACCP score'!$B$3:$B$6,0),MATCH('D-14 Ernst'!R$2,'P-07 HACCP score'!$C$2:$E$2,0))</f>
        <v>0</v>
      </c>
      <c r="BJ371" s="6">
        <f>INDEX('P-07 HACCP score'!$C$3:$E$6,MATCH(AB371,'P-07 HACCP score'!$B$3:$B$6,0),MATCH('D-14 Ernst'!S$2,'P-07 HACCP score'!$C$2:$E$2,0))</f>
        <v>0</v>
      </c>
      <c r="BK371" s="6">
        <f>INDEX('P-07 HACCP score'!$C$3:$E$6,MATCH(AC371,'P-07 HACCP score'!$B$3:$B$6,0),MATCH('D-14 Ernst'!T$2,'P-07 HACCP score'!$C$2:$E$2,0))</f>
        <v>0</v>
      </c>
      <c r="BL371" s="6">
        <f>INDEX('P-07 HACCP score'!$C$3:$E$6,MATCH(AD371,'P-07 HACCP score'!$B$3:$B$6,0),MATCH('D-14 Ernst'!U$2,'P-07 HACCP score'!$C$2:$E$2,0))</f>
        <v>0</v>
      </c>
      <c r="BM371" s="6">
        <f>INDEX('P-07 HACCP score'!$C$3:$E$6,MATCH(AE371,'P-07 HACCP score'!$B$3:$B$6,0),MATCH('D-14 Ernst'!V$2,'P-07 HACCP score'!$C$2:$E$2,0))</f>
        <v>0</v>
      </c>
      <c r="BN371" s="6">
        <f>INDEX('P-07 HACCP score'!$C$3:$E$6,MATCH(AF371,'P-07 HACCP score'!$B$3:$B$6,0),MATCH('D-14 Ernst'!W$2,'P-07 HACCP score'!$C$2:$E$2,0))</f>
        <v>0</v>
      </c>
    </row>
    <row r="372" spans="1:66" x14ac:dyDescent="0.25">
      <c r="A372" s="26">
        <v>51340</v>
      </c>
      <c r="B372" s="25" t="s">
        <v>751</v>
      </c>
      <c r="C372" s="28" t="s">
        <v>1313</v>
      </c>
      <c r="D372" s="27" t="s">
        <v>167</v>
      </c>
      <c r="E372" s="8"/>
      <c r="F372" s="9"/>
      <c r="G372" s="9"/>
      <c r="H372" s="10"/>
      <c r="I372" s="10"/>
      <c r="J372" s="10"/>
      <c r="K372" s="10"/>
      <c r="L372" s="10"/>
      <c r="M372" s="9"/>
      <c r="N372" s="9"/>
      <c r="O372" s="9"/>
      <c r="P372" s="9"/>
      <c r="Q372" s="9"/>
      <c r="R372" s="9"/>
      <c r="S372" s="9"/>
      <c r="T372" s="9"/>
      <c r="U372" s="9"/>
      <c r="V372" s="9"/>
      <c r="W372" s="9"/>
      <c r="X372" s="9"/>
      <c r="Y372" s="9"/>
      <c r="Z372" s="9"/>
      <c r="AA372" s="9"/>
      <c r="AB372" s="9"/>
      <c r="AC372" s="9"/>
      <c r="AD372" s="9"/>
      <c r="AE372" s="9"/>
      <c r="AF372" s="7"/>
      <c r="AG372" s="11">
        <f t="shared" si="35"/>
        <v>0</v>
      </c>
      <c r="AH372" s="12">
        <f t="shared" si="36"/>
        <v>0</v>
      </c>
      <c r="AI372" s="13" t="str">
        <f t="shared" si="37"/>
        <v>LAAG</v>
      </c>
      <c r="AJ372" s="33" t="str">
        <f t="shared" si="38"/>
        <v>N</v>
      </c>
      <c r="AK372" s="14" t="str">
        <f t="shared" si="39"/>
        <v>LAAG</v>
      </c>
      <c r="AL372" s="8" t="s">
        <v>33</v>
      </c>
      <c r="AM372" s="9" t="s">
        <v>34</v>
      </c>
      <c r="AN372" s="9" t="s">
        <v>163</v>
      </c>
      <c r="AO372" s="18" t="str">
        <f t="shared" si="40"/>
        <v>J</v>
      </c>
      <c r="AP372" s="15" t="str">
        <f t="shared" si="41"/>
        <v>MIDDEN</v>
      </c>
      <c r="AQ372" s="6">
        <f>INDEX('P-07 HACCP score'!$C$3:$E$6,MATCH(E372,'P-07 HACCP score'!$B$3:$B$6,0),MATCH('D-14 Ernst'!A$2,'P-07 HACCP score'!$C$2:$E$2,0))</f>
        <v>0</v>
      </c>
      <c r="AR372" s="6">
        <f>INDEX('P-07 HACCP score'!$C$3:$E$6,MATCH(F372,'P-07 HACCP score'!$B$3:$B$6,0),MATCH('D-14 Ernst'!B$2,'P-07 HACCP score'!$C$2:$E$2,0))</f>
        <v>0</v>
      </c>
      <c r="AS372" s="6">
        <f>INDEX('P-07 HACCP score'!$C$3:$E$6,MATCH(G372,'P-07 HACCP score'!$B$3:$B$6,0),MATCH('D-14 Ernst'!C$2,'P-07 HACCP score'!$C$2:$E$2,0))</f>
        <v>0</v>
      </c>
      <c r="AT372" s="6">
        <f>INDEX('P-07 HACCP score'!$C$3:$E$6,MATCH(M372,'P-07 HACCP score'!$B$3:$B$6,0),MATCH('D-14 Ernst'!D$2,'P-07 HACCP score'!$C$2:$E$2,0))</f>
        <v>0</v>
      </c>
      <c r="AU372" s="6">
        <f>INDEX('P-07 HACCP score'!$C$3:$E$6,MATCH(N372,'P-07 HACCP score'!$B$3:$B$6,0),MATCH('D-14 Ernst'!E$2,'P-07 HACCP score'!$C$2:$E$2,0))</f>
        <v>0</v>
      </c>
      <c r="AV372" s="6">
        <f>INDEX('P-07 HACCP score'!$C$3:$E$6,MATCH(O372,'P-07 HACCP score'!$B$3:$B$6,0),MATCH('D-14 Ernst'!F$2,'P-07 HACCP score'!$C$2:$E$2,0))</f>
        <v>0</v>
      </c>
      <c r="AW372" s="6">
        <f>INDEX('P-07 HACCP score'!$C$3:$E$6,MATCH(P372,'P-07 HACCP score'!$B$3:$B$6,0),MATCH('D-14 Ernst'!G$2,'P-07 HACCP score'!$C$2:$E$2,0))</f>
        <v>0</v>
      </c>
      <c r="AX372" s="6">
        <f>INDEX('P-07 HACCP score'!$C$3:$E$6,MATCH(Q372,'P-07 HACCP score'!$B$3:$B$6,0),MATCH('D-14 Ernst'!H$2,'P-07 HACCP score'!$C$2:$E$2,0))</f>
        <v>0</v>
      </c>
      <c r="AY372" s="6">
        <f>INDEX('P-07 HACCP score'!$C$3:$E$6,MATCH(R372,'P-07 HACCP score'!$B$3:$B$6,0),MATCH('D-14 Ernst'!I$2,'P-07 HACCP score'!$C$2:$E$2,0))</f>
        <v>0</v>
      </c>
      <c r="AZ372" s="6">
        <f>INDEX('P-07 HACCP score'!$C$3:$E$6,MATCH(S372,'P-07 HACCP score'!$B$3:$B$6,0),MATCH('D-14 Ernst'!J$2,'P-07 HACCP score'!$C$2:$E$2,0))</f>
        <v>0</v>
      </c>
      <c r="BA372" s="6">
        <f>INDEX('P-07 HACCP score'!$C$3:$E$6,MATCH(T372,'P-07 HACCP score'!$B$3:$B$6,0),MATCH('D-14 Ernst'!K$2,'P-07 HACCP score'!$C$2:$E$2,0))</f>
        <v>0</v>
      </c>
      <c r="BB372" s="6" t="e">
        <f>INDEX('P-07 HACCP score'!$C$3:$E$6,MATCH(#REF!,'P-07 HACCP score'!$B$3:$B$6,0),MATCH('D-14 Ernst'!#REF!,'P-07 HACCP score'!$C$2:$E$2,0))</f>
        <v>#REF!</v>
      </c>
      <c r="BC372" s="6">
        <f>INDEX('P-07 HACCP score'!$C$3:$E$6,MATCH(U372,'P-07 HACCP score'!$B$3:$B$6,0),MATCH('D-14 Ernst'!L$2,'P-07 HACCP score'!$C$2:$E$2,0))</f>
        <v>0</v>
      </c>
      <c r="BD372" s="6">
        <f>INDEX('P-07 HACCP score'!$C$3:$E$6,MATCH(V372,'P-07 HACCP score'!$B$3:$B$6,0),MATCH('D-14 Ernst'!M$2,'P-07 HACCP score'!$C$2:$E$2,0))</f>
        <v>0</v>
      </c>
      <c r="BE372" s="6">
        <f>INDEX('P-07 HACCP score'!$C$3:$E$6,MATCH(W372,'P-07 HACCP score'!$B$3:$B$6,0),MATCH('D-14 Ernst'!N$2,'P-07 HACCP score'!$C$2:$E$2,0))</f>
        <v>0</v>
      </c>
      <c r="BF372" s="6">
        <f>INDEX('P-07 HACCP score'!$C$3:$E$6,MATCH(X372,'P-07 HACCP score'!$B$3:$B$6,0),MATCH('D-14 Ernst'!O$2,'P-07 HACCP score'!$C$2:$E$2,0))</f>
        <v>0</v>
      </c>
      <c r="BG372" s="6">
        <f>INDEX('P-07 HACCP score'!$C$3:$E$6,MATCH(Y372,'P-07 HACCP score'!$B$3:$B$6,0),MATCH('D-14 Ernst'!P$2,'P-07 HACCP score'!$C$2:$E$2,0))</f>
        <v>0</v>
      </c>
      <c r="BH372" s="6">
        <f>INDEX('P-07 HACCP score'!$C$3:$E$6,MATCH(Z372,'P-07 HACCP score'!$B$3:$B$6,0),MATCH('D-14 Ernst'!Q$2,'P-07 HACCP score'!$C$2:$E$2,0))</f>
        <v>0</v>
      </c>
      <c r="BI372" s="6">
        <f>INDEX('P-07 HACCP score'!$C$3:$E$6,MATCH(AA372,'P-07 HACCP score'!$B$3:$B$6,0),MATCH('D-14 Ernst'!R$2,'P-07 HACCP score'!$C$2:$E$2,0))</f>
        <v>0</v>
      </c>
      <c r="BJ372" s="6">
        <f>INDEX('P-07 HACCP score'!$C$3:$E$6,MATCH(AB372,'P-07 HACCP score'!$B$3:$B$6,0),MATCH('D-14 Ernst'!S$2,'P-07 HACCP score'!$C$2:$E$2,0))</f>
        <v>0</v>
      </c>
      <c r="BK372" s="6">
        <f>INDEX('P-07 HACCP score'!$C$3:$E$6,MATCH(AC372,'P-07 HACCP score'!$B$3:$B$6,0),MATCH('D-14 Ernst'!T$2,'P-07 HACCP score'!$C$2:$E$2,0))</f>
        <v>0</v>
      </c>
      <c r="BL372" s="6">
        <f>INDEX('P-07 HACCP score'!$C$3:$E$6,MATCH(AD372,'P-07 HACCP score'!$B$3:$B$6,0),MATCH('D-14 Ernst'!U$2,'P-07 HACCP score'!$C$2:$E$2,0))</f>
        <v>0</v>
      </c>
      <c r="BM372" s="6">
        <f>INDEX('P-07 HACCP score'!$C$3:$E$6,MATCH(AE372,'P-07 HACCP score'!$B$3:$B$6,0),MATCH('D-14 Ernst'!V$2,'P-07 HACCP score'!$C$2:$E$2,0))</f>
        <v>0</v>
      </c>
      <c r="BN372" s="6">
        <f>INDEX('P-07 HACCP score'!$C$3:$E$6,MATCH(AF372,'P-07 HACCP score'!$B$3:$B$6,0),MATCH('D-14 Ernst'!W$2,'P-07 HACCP score'!$C$2:$E$2,0))</f>
        <v>0</v>
      </c>
    </row>
    <row r="373" spans="1:66" x14ac:dyDescent="0.25">
      <c r="A373" s="26" t="s">
        <v>752</v>
      </c>
      <c r="B373" s="25" t="s">
        <v>753</v>
      </c>
      <c r="C373" s="28" t="s">
        <v>1302</v>
      </c>
      <c r="D373" s="27" t="s">
        <v>83</v>
      </c>
      <c r="E373" s="8"/>
      <c r="F373" s="9"/>
      <c r="G373" s="9"/>
      <c r="H373" s="10"/>
      <c r="I373" s="10"/>
      <c r="J373" s="10"/>
      <c r="K373" s="10"/>
      <c r="L373" s="10"/>
      <c r="M373" s="9"/>
      <c r="N373" s="9"/>
      <c r="O373" s="9"/>
      <c r="P373" s="9"/>
      <c r="Q373" s="9"/>
      <c r="R373" s="9"/>
      <c r="S373" s="9"/>
      <c r="T373" s="9"/>
      <c r="U373" s="9"/>
      <c r="V373" s="9"/>
      <c r="W373" s="9"/>
      <c r="X373" s="9"/>
      <c r="Y373" s="9"/>
      <c r="Z373" s="9"/>
      <c r="AA373" s="9"/>
      <c r="AB373" s="9"/>
      <c r="AC373" s="9"/>
      <c r="AD373" s="9"/>
      <c r="AE373" s="9"/>
      <c r="AF373" s="7"/>
      <c r="AG373" s="11">
        <f t="shared" si="35"/>
        <v>0</v>
      </c>
      <c r="AH373" s="12">
        <f t="shared" si="36"/>
        <v>0</v>
      </c>
      <c r="AI373" s="13" t="str">
        <f t="shared" si="37"/>
        <v>LAAG</v>
      </c>
      <c r="AJ373" s="33" t="str">
        <f t="shared" si="38"/>
        <v>N</v>
      </c>
      <c r="AK373" s="14" t="str">
        <f t="shared" si="39"/>
        <v>LAAG</v>
      </c>
      <c r="AL373" s="8" t="s">
        <v>33</v>
      </c>
      <c r="AM373" s="9" t="s">
        <v>39</v>
      </c>
      <c r="AN373" s="9" t="s">
        <v>35</v>
      </c>
      <c r="AO373" s="18" t="str">
        <f t="shared" si="40"/>
        <v>N</v>
      </c>
      <c r="AP373" s="15" t="str">
        <f t="shared" si="41"/>
        <v>LAAG</v>
      </c>
      <c r="AQ373" s="6">
        <f>INDEX('P-07 HACCP score'!$C$3:$E$6,MATCH(E373,'P-07 HACCP score'!$B$3:$B$6,0),MATCH('D-14 Ernst'!A$2,'P-07 HACCP score'!$C$2:$E$2,0))</f>
        <v>0</v>
      </c>
      <c r="AR373" s="6">
        <f>INDEX('P-07 HACCP score'!$C$3:$E$6,MATCH(F373,'P-07 HACCP score'!$B$3:$B$6,0),MATCH('D-14 Ernst'!B$2,'P-07 HACCP score'!$C$2:$E$2,0))</f>
        <v>0</v>
      </c>
      <c r="AS373" s="6">
        <f>INDEX('P-07 HACCP score'!$C$3:$E$6,MATCH(G373,'P-07 HACCP score'!$B$3:$B$6,0),MATCH('D-14 Ernst'!C$2,'P-07 HACCP score'!$C$2:$E$2,0))</f>
        <v>0</v>
      </c>
      <c r="AT373" s="6">
        <f>INDEX('P-07 HACCP score'!$C$3:$E$6,MATCH(M373,'P-07 HACCP score'!$B$3:$B$6,0),MATCH('D-14 Ernst'!D$2,'P-07 HACCP score'!$C$2:$E$2,0))</f>
        <v>0</v>
      </c>
      <c r="AU373" s="6">
        <f>INDEX('P-07 HACCP score'!$C$3:$E$6,MATCH(N373,'P-07 HACCP score'!$B$3:$B$6,0),MATCH('D-14 Ernst'!E$2,'P-07 HACCP score'!$C$2:$E$2,0))</f>
        <v>0</v>
      </c>
      <c r="AV373" s="6">
        <f>INDEX('P-07 HACCP score'!$C$3:$E$6,MATCH(O373,'P-07 HACCP score'!$B$3:$B$6,0),MATCH('D-14 Ernst'!F$2,'P-07 HACCP score'!$C$2:$E$2,0))</f>
        <v>0</v>
      </c>
      <c r="AW373" s="6">
        <f>INDEX('P-07 HACCP score'!$C$3:$E$6,MATCH(P373,'P-07 HACCP score'!$B$3:$B$6,0),MATCH('D-14 Ernst'!G$2,'P-07 HACCP score'!$C$2:$E$2,0))</f>
        <v>0</v>
      </c>
      <c r="AX373" s="6">
        <f>INDEX('P-07 HACCP score'!$C$3:$E$6,MATCH(Q373,'P-07 HACCP score'!$B$3:$B$6,0),MATCH('D-14 Ernst'!H$2,'P-07 HACCP score'!$C$2:$E$2,0))</f>
        <v>0</v>
      </c>
      <c r="AY373" s="6">
        <f>INDEX('P-07 HACCP score'!$C$3:$E$6,MATCH(R373,'P-07 HACCP score'!$B$3:$B$6,0),MATCH('D-14 Ernst'!I$2,'P-07 HACCP score'!$C$2:$E$2,0))</f>
        <v>0</v>
      </c>
      <c r="AZ373" s="6">
        <f>INDEX('P-07 HACCP score'!$C$3:$E$6,MATCH(S373,'P-07 HACCP score'!$B$3:$B$6,0),MATCH('D-14 Ernst'!J$2,'P-07 HACCP score'!$C$2:$E$2,0))</f>
        <v>0</v>
      </c>
      <c r="BA373" s="6">
        <f>INDEX('P-07 HACCP score'!$C$3:$E$6,MATCH(T373,'P-07 HACCP score'!$B$3:$B$6,0),MATCH('D-14 Ernst'!K$2,'P-07 HACCP score'!$C$2:$E$2,0))</f>
        <v>0</v>
      </c>
      <c r="BB373" s="6" t="e">
        <f>INDEX('P-07 HACCP score'!$C$3:$E$6,MATCH(#REF!,'P-07 HACCP score'!$B$3:$B$6,0),MATCH('D-14 Ernst'!#REF!,'P-07 HACCP score'!$C$2:$E$2,0))</f>
        <v>#REF!</v>
      </c>
      <c r="BC373" s="6">
        <f>INDEX('P-07 HACCP score'!$C$3:$E$6,MATCH(U373,'P-07 HACCP score'!$B$3:$B$6,0),MATCH('D-14 Ernst'!L$2,'P-07 HACCP score'!$C$2:$E$2,0))</f>
        <v>0</v>
      </c>
      <c r="BD373" s="6">
        <f>INDEX('P-07 HACCP score'!$C$3:$E$6,MATCH(V373,'P-07 HACCP score'!$B$3:$B$6,0),MATCH('D-14 Ernst'!M$2,'P-07 HACCP score'!$C$2:$E$2,0))</f>
        <v>0</v>
      </c>
      <c r="BE373" s="6">
        <f>INDEX('P-07 HACCP score'!$C$3:$E$6,MATCH(W373,'P-07 HACCP score'!$B$3:$B$6,0),MATCH('D-14 Ernst'!N$2,'P-07 HACCP score'!$C$2:$E$2,0))</f>
        <v>0</v>
      </c>
      <c r="BF373" s="6">
        <f>INDEX('P-07 HACCP score'!$C$3:$E$6,MATCH(X373,'P-07 HACCP score'!$B$3:$B$6,0),MATCH('D-14 Ernst'!O$2,'P-07 HACCP score'!$C$2:$E$2,0))</f>
        <v>0</v>
      </c>
      <c r="BG373" s="6">
        <f>INDEX('P-07 HACCP score'!$C$3:$E$6,MATCH(Y373,'P-07 HACCP score'!$B$3:$B$6,0),MATCH('D-14 Ernst'!P$2,'P-07 HACCP score'!$C$2:$E$2,0))</f>
        <v>0</v>
      </c>
      <c r="BH373" s="6">
        <f>INDEX('P-07 HACCP score'!$C$3:$E$6,MATCH(Z373,'P-07 HACCP score'!$B$3:$B$6,0),MATCH('D-14 Ernst'!Q$2,'P-07 HACCP score'!$C$2:$E$2,0))</f>
        <v>0</v>
      </c>
      <c r="BI373" s="6">
        <f>INDEX('P-07 HACCP score'!$C$3:$E$6,MATCH(AA373,'P-07 HACCP score'!$B$3:$B$6,0),MATCH('D-14 Ernst'!R$2,'P-07 HACCP score'!$C$2:$E$2,0))</f>
        <v>0</v>
      </c>
      <c r="BJ373" s="6">
        <f>INDEX('P-07 HACCP score'!$C$3:$E$6,MATCH(AB373,'P-07 HACCP score'!$B$3:$B$6,0),MATCH('D-14 Ernst'!S$2,'P-07 HACCP score'!$C$2:$E$2,0))</f>
        <v>0</v>
      </c>
      <c r="BK373" s="6">
        <f>INDEX('P-07 HACCP score'!$C$3:$E$6,MATCH(AC373,'P-07 HACCP score'!$B$3:$B$6,0),MATCH('D-14 Ernst'!T$2,'P-07 HACCP score'!$C$2:$E$2,0))</f>
        <v>0</v>
      </c>
      <c r="BL373" s="6">
        <f>INDEX('P-07 HACCP score'!$C$3:$E$6,MATCH(AD373,'P-07 HACCP score'!$B$3:$B$6,0),MATCH('D-14 Ernst'!U$2,'P-07 HACCP score'!$C$2:$E$2,0))</f>
        <v>0</v>
      </c>
      <c r="BM373" s="6">
        <f>INDEX('P-07 HACCP score'!$C$3:$E$6,MATCH(AE373,'P-07 HACCP score'!$B$3:$B$6,0),MATCH('D-14 Ernst'!V$2,'P-07 HACCP score'!$C$2:$E$2,0))</f>
        <v>0</v>
      </c>
      <c r="BN373" s="6">
        <f>INDEX('P-07 HACCP score'!$C$3:$E$6,MATCH(AF373,'P-07 HACCP score'!$B$3:$B$6,0),MATCH('D-14 Ernst'!W$2,'P-07 HACCP score'!$C$2:$E$2,0))</f>
        <v>0</v>
      </c>
    </row>
    <row r="374" spans="1:66" x14ac:dyDescent="0.25">
      <c r="A374" s="26" t="s">
        <v>754</v>
      </c>
      <c r="B374" s="25" t="s">
        <v>755</v>
      </c>
      <c r="C374" s="28" t="s">
        <v>101</v>
      </c>
      <c r="D374" s="27" t="s">
        <v>83</v>
      </c>
      <c r="E374" s="8" t="s">
        <v>33</v>
      </c>
      <c r="F374" s="9"/>
      <c r="G374" s="9"/>
      <c r="H374" s="10"/>
      <c r="I374" s="10"/>
      <c r="J374" s="10"/>
      <c r="K374" s="10"/>
      <c r="L374" s="10"/>
      <c r="M374" s="9"/>
      <c r="N374" s="9"/>
      <c r="O374" s="9" t="s">
        <v>33</v>
      </c>
      <c r="P374" s="9"/>
      <c r="Q374" s="9"/>
      <c r="R374" s="9"/>
      <c r="S374" s="9"/>
      <c r="T374" s="9"/>
      <c r="U374" s="9"/>
      <c r="V374" s="9"/>
      <c r="W374" s="9"/>
      <c r="X374" s="9"/>
      <c r="Y374" s="9"/>
      <c r="Z374" s="9"/>
      <c r="AA374" s="9"/>
      <c r="AB374" s="9"/>
      <c r="AC374" s="9"/>
      <c r="AD374" s="9"/>
      <c r="AE374" s="9"/>
      <c r="AF374" s="7"/>
      <c r="AG374" s="11">
        <f t="shared" si="35"/>
        <v>1</v>
      </c>
      <c r="AH374" s="12">
        <f t="shared" si="36"/>
        <v>0</v>
      </c>
      <c r="AI374" s="13" t="str">
        <f t="shared" si="37"/>
        <v>LAAG</v>
      </c>
      <c r="AJ374" s="33" t="str">
        <f t="shared" si="38"/>
        <v>N</v>
      </c>
      <c r="AK374" s="14" t="str">
        <f t="shared" si="39"/>
        <v>LAAG</v>
      </c>
      <c r="AL374" s="8" t="s">
        <v>33</v>
      </c>
      <c r="AM374" s="9" t="s">
        <v>39</v>
      </c>
      <c r="AN374" s="9" t="s">
        <v>35</v>
      </c>
      <c r="AO374" s="18" t="str">
        <f t="shared" si="40"/>
        <v>N</v>
      </c>
      <c r="AP374" s="15" t="str">
        <f t="shared" si="41"/>
        <v>LAAG</v>
      </c>
      <c r="AQ374" s="6">
        <f>INDEX('P-07 HACCP score'!$C$3:$E$6,MATCH(E374,'P-07 HACCP score'!$B$3:$B$6,0),MATCH('D-14 Ernst'!A$2,'P-07 HACCP score'!$C$2:$E$2,0))</f>
        <v>2</v>
      </c>
      <c r="AR374" s="6">
        <f>INDEX('P-07 HACCP score'!$C$3:$E$6,MATCH(F374,'P-07 HACCP score'!$B$3:$B$6,0),MATCH('D-14 Ernst'!B$2,'P-07 HACCP score'!$C$2:$E$2,0))</f>
        <v>0</v>
      </c>
      <c r="AS374" s="6">
        <f>INDEX('P-07 HACCP score'!$C$3:$E$6,MATCH(G374,'P-07 HACCP score'!$B$3:$B$6,0),MATCH('D-14 Ernst'!C$2,'P-07 HACCP score'!$C$2:$E$2,0))</f>
        <v>0</v>
      </c>
      <c r="AT374" s="6">
        <f>INDEX('P-07 HACCP score'!$C$3:$E$6,MATCH(M374,'P-07 HACCP score'!$B$3:$B$6,0),MATCH('D-14 Ernst'!D$2,'P-07 HACCP score'!$C$2:$E$2,0))</f>
        <v>0</v>
      </c>
      <c r="AU374" s="6">
        <f>INDEX('P-07 HACCP score'!$C$3:$E$6,MATCH(N374,'P-07 HACCP score'!$B$3:$B$6,0),MATCH('D-14 Ernst'!E$2,'P-07 HACCP score'!$C$2:$E$2,0))</f>
        <v>0</v>
      </c>
      <c r="AV374" s="6">
        <f>INDEX('P-07 HACCP score'!$C$3:$E$6,MATCH(O374,'P-07 HACCP score'!$B$3:$B$6,0),MATCH('D-14 Ernst'!F$2,'P-07 HACCP score'!$C$2:$E$2,0))</f>
        <v>3</v>
      </c>
      <c r="AW374" s="6">
        <f>INDEX('P-07 HACCP score'!$C$3:$E$6,MATCH(P374,'P-07 HACCP score'!$B$3:$B$6,0),MATCH('D-14 Ernst'!G$2,'P-07 HACCP score'!$C$2:$E$2,0))</f>
        <v>0</v>
      </c>
      <c r="AX374" s="6">
        <f>INDEX('P-07 HACCP score'!$C$3:$E$6,MATCH(Q374,'P-07 HACCP score'!$B$3:$B$6,0),MATCH('D-14 Ernst'!H$2,'P-07 HACCP score'!$C$2:$E$2,0))</f>
        <v>0</v>
      </c>
      <c r="AY374" s="6">
        <f>INDEX('P-07 HACCP score'!$C$3:$E$6,MATCH(R374,'P-07 HACCP score'!$B$3:$B$6,0),MATCH('D-14 Ernst'!I$2,'P-07 HACCP score'!$C$2:$E$2,0))</f>
        <v>0</v>
      </c>
      <c r="AZ374" s="6">
        <f>INDEX('P-07 HACCP score'!$C$3:$E$6,MATCH(S374,'P-07 HACCP score'!$B$3:$B$6,0),MATCH('D-14 Ernst'!J$2,'P-07 HACCP score'!$C$2:$E$2,0))</f>
        <v>0</v>
      </c>
      <c r="BA374" s="6">
        <f>INDEX('P-07 HACCP score'!$C$3:$E$6,MATCH(T374,'P-07 HACCP score'!$B$3:$B$6,0),MATCH('D-14 Ernst'!K$2,'P-07 HACCP score'!$C$2:$E$2,0))</f>
        <v>0</v>
      </c>
      <c r="BB374" s="6" t="e">
        <f>INDEX('P-07 HACCP score'!$C$3:$E$6,MATCH(#REF!,'P-07 HACCP score'!$B$3:$B$6,0),MATCH('D-14 Ernst'!#REF!,'P-07 HACCP score'!$C$2:$E$2,0))</f>
        <v>#REF!</v>
      </c>
      <c r="BC374" s="6">
        <f>INDEX('P-07 HACCP score'!$C$3:$E$6,MATCH(U374,'P-07 HACCP score'!$B$3:$B$6,0),MATCH('D-14 Ernst'!L$2,'P-07 HACCP score'!$C$2:$E$2,0))</f>
        <v>0</v>
      </c>
      <c r="BD374" s="6">
        <f>INDEX('P-07 HACCP score'!$C$3:$E$6,MATCH(V374,'P-07 HACCP score'!$B$3:$B$6,0),MATCH('D-14 Ernst'!M$2,'P-07 HACCP score'!$C$2:$E$2,0))</f>
        <v>0</v>
      </c>
      <c r="BE374" s="6">
        <f>INDEX('P-07 HACCP score'!$C$3:$E$6,MATCH(W374,'P-07 HACCP score'!$B$3:$B$6,0),MATCH('D-14 Ernst'!N$2,'P-07 HACCP score'!$C$2:$E$2,0))</f>
        <v>0</v>
      </c>
      <c r="BF374" s="6">
        <f>INDEX('P-07 HACCP score'!$C$3:$E$6,MATCH(X374,'P-07 HACCP score'!$B$3:$B$6,0),MATCH('D-14 Ernst'!O$2,'P-07 HACCP score'!$C$2:$E$2,0))</f>
        <v>0</v>
      </c>
      <c r="BG374" s="6">
        <f>INDEX('P-07 HACCP score'!$C$3:$E$6,MATCH(Y374,'P-07 HACCP score'!$B$3:$B$6,0),MATCH('D-14 Ernst'!P$2,'P-07 HACCP score'!$C$2:$E$2,0))</f>
        <v>0</v>
      </c>
      <c r="BH374" s="6">
        <f>INDEX('P-07 HACCP score'!$C$3:$E$6,MATCH(Z374,'P-07 HACCP score'!$B$3:$B$6,0),MATCH('D-14 Ernst'!Q$2,'P-07 HACCP score'!$C$2:$E$2,0))</f>
        <v>0</v>
      </c>
      <c r="BI374" s="6">
        <f>INDEX('P-07 HACCP score'!$C$3:$E$6,MATCH(AA374,'P-07 HACCP score'!$B$3:$B$6,0),MATCH('D-14 Ernst'!R$2,'P-07 HACCP score'!$C$2:$E$2,0))</f>
        <v>0</v>
      </c>
      <c r="BJ374" s="6">
        <f>INDEX('P-07 HACCP score'!$C$3:$E$6,MATCH(AB374,'P-07 HACCP score'!$B$3:$B$6,0),MATCH('D-14 Ernst'!S$2,'P-07 HACCP score'!$C$2:$E$2,0))</f>
        <v>0</v>
      </c>
      <c r="BK374" s="6">
        <f>INDEX('P-07 HACCP score'!$C$3:$E$6,MATCH(AC374,'P-07 HACCP score'!$B$3:$B$6,0),MATCH('D-14 Ernst'!T$2,'P-07 HACCP score'!$C$2:$E$2,0))</f>
        <v>0</v>
      </c>
      <c r="BL374" s="6">
        <f>INDEX('P-07 HACCP score'!$C$3:$E$6,MATCH(AD374,'P-07 HACCP score'!$B$3:$B$6,0),MATCH('D-14 Ernst'!U$2,'P-07 HACCP score'!$C$2:$E$2,0))</f>
        <v>0</v>
      </c>
      <c r="BM374" s="6">
        <f>INDEX('P-07 HACCP score'!$C$3:$E$6,MATCH(AE374,'P-07 HACCP score'!$B$3:$B$6,0),MATCH('D-14 Ernst'!V$2,'P-07 HACCP score'!$C$2:$E$2,0))</f>
        <v>0</v>
      </c>
      <c r="BN374" s="6">
        <f>INDEX('P-07 HACCP score'!$C$3:$E$6,MATCH(AF374,'P-07 HACCP score'!$B$3:$B$6,0),MATCH('D-14 Ernst'!W$2,'P-07 HACCP score'!$C$2:$E$2,0))</f>
        <v>0</v>
      </c>
    </row>
    <row r="375" spans="1:66" x14ac:dyDescent="0.25">
      <c r="A375" s="26" t="s">
        <v>756</v>
      </c>
      <c r="B375" s="25" t="s">
        <v>757</v>
      </c>
      <c r="C375" s="28" t="s">
        <v>89</v>
      </c>
      <c r="D375" s="27" t="s">
        <v>83</v>
      </c>
      <c r="E375" s="8"/>
      <c r="F375" s="9"/>
      <c r="G375" s="9"/>
      <c r="H375" s="10"/>
      <c r="I375" s="10"/>
      <c r="J375" s="10"/>
      <c r="K375" s="10"/>
      <c r="L375" s="10"/>
      <c r="M375" s="9"/>
      <c r="N375" s="9"/>
      <c r="O375" s="9"/>
      <c r="P375" s="9"/>
      <c r="Q375" s="9"/>
      <c r="R375" s="9"/>
      <c r="S375" s="9"/>
      <c r="T375" s="9"/>
      <c r="U375" s="9"/>
      <c r="V375" s="9"/>
      <c r="W375" s="9"/>
      <c r="X375" s="9"/>
      <c r="Y375" s="9"/>
      <c r="Z375" s="9"/>
      <c r="AA375" s="9"/>
      <c r="AB375" s="9"/>
      <c r="AC375" s="9"/>
      <c r="AD375" s="9"/>
      <c r="AE375" s="9"/>
      <c r="AF375" s="7"/>
      <c r="AG375" s="11">
        <f t="shared" si="35"/>
        <v>0</v>
      </c>
      <c r="AH375" s="12">
        <f t="shared" si="36"/>
        <v>0</v>
      </c>
      <c r="AI375" s="13" t="str">
        <f t="shared" si="37"/>
        <v>LAAG</v>
      </c>
      <c r="AJ375" s="33" t="str">
        <f t="shared" si="38"/>
        <v>N</v>
      </c>
      <c r="AK375" s="14" t="str">
        <f t="shared" si="39"/>
        <v>LAAG</v>
      </c>
      <c r="AL375" s="8" t="s">
        <v>33</v>
      </c>
      <c r="AM375" s="9" t="s">
        <v>34</v>
      </c>
      <c r="AN375" s="9" t="s">
        <v>35</v>
      </c>
      <c r="AO375" s="18" t="str">
        <f t="shared" si="40"/>
        <v>N</v>
      </c>
      <c r="AP375" s="15" t="str">
        <f t="shared" si="41"/>
        <v>LAAG</v>
      </c>
      <c r="AQ375" s="6">
        <f>INDEX('P-07 HACCP score'!$C$3:$E$6,MATCH(E375,'P-07 HACCP score'!$B$3:$B$6,0),MATCH('D-14 Ernst'!A$2,'P-07 HACCP score'!$C$2:$E$2,0))</f>
        <v>0</v>
      </c>
      <c r="AR375" s="6">
        <f>INDEX('P-07 HACCP score'!$C$3:$E$6,MATCH(F375,'P-07 HACCP score'!$B$3:$B$6,0),MATCH('D-14 Ernst'!B$2,'P-07 HACCP score'!$C$2:$E$2,0))</f>
        <v>0</v>
      </c>
      <c r="AS375" s="6">
        <f>INDEX('P-07 HACCP score'!$C$3:$E$6,MATCH(G375,'P-07 HACCP score'!$B$3:$B$6,0),MATCH('D-14 Ernst'!C$2,'P-07 HACCP score'!$C$2:$E$2,0))</f>
        <v>0</v>
      </c>
      <c r="AT375" s="6">
        <f>INDEX('P-07 HACCP score'!$C$3:$E$6,MATCH(M375,'P-07 HACCP score'!$B$3:$B$6,0),MATCH('D-14 Ernst'!D$2,'P-07 HACCP score'!$C$2:$E$2,0))</f>
        <v>0</v>
      </c>
      <c r="AU375" s="6">
        <f>INDEX('P-07 HACCP score'!$C$3:$E$6,MATCH(N375,'P-07 HACCP score'!$B$3:$B$6,0),MATCH('D-14 Ernst'!E$2,'P-07 HACCP score'!$C$2:$E$2,0))</f>
        <v>0</v>
      </c>
      <c r="AV375" s="6">
        <f>INDEX('P-07 HACCP score'!$C$3:$E$6,MATCH(O375,'P-07 HACCP score'!$B$3:$B$6,0),MATCH('D-14 Ernst'!F$2,'P-07 HACCP score'!$C$2:$E$2,0))</f>
        <v>0</v>
      </c>
      <c r="AW375" s="6">
        <f>INDEX('P-07 HACCP score'!$C$3:$E$6,MATCH(P375,'P-07 HACCP score'!$B$3:$B$6,0),MATCH('D-14 Ernst'!G$2,'P-07 HACCP score'!$C$2:$E$2,0))</f>
        <v>0</v>
      </c>
      <c r="AX375" s="6">
        <f>INDEX('P-07 HACCP score'!$C$3:$E$6,MATCH(Q375,'P-07 HACCP score'!$B$3:$B$6,0),MATCH('D-14 Ernst'!H$2,'P-07 HACCP score'!$C$2:$E$2,0))</f>
        <v>0</v>
      </c>
      <c r="AY375" s="6">
        <f>INDEX('P-07 HACCP score'!$C$3:$E$6,MATCH(R375,'P-07 HACCP score'!$B$3:$B$6,0),MATCH('D-14 Ernst'!I$2,'P-07 HACCP score'!$C$2:$E$2,0))</f>
        <v>0</v>
      </c>
      <c r="AZ375" s="6">
        <f>INDEX('P-07 HACCP score'!$C$3:$E$6,MATCH(S375,'P-07 HACCP score'!$B$3:$B$6,0),MATCH('D-14 Ernst'!J$2,'P-07 HACCP score'!$C$2:$E$2,0))</f>
        <v>0</v>
      </c>
      <c r="BA375" s="6">
        <f>INDEX('P-07 HACCP score'!$C$3:$E$6,MATCH(T375,'P-07 HACCP score'!$B$3:$B$6,0),MATCH('D-14 Ernst'!K$2,'P-07 HACCP score'!$C$2:$E$2,0))</f>
        <v>0</v>
      </c>
      <c r="BB375" s="6" t="e">
        <f>INDEX('P-07 HACCP score'!$C$3:$E$6,MATCH(#REF!,'P-07 HACCP score'!$B$3:$B$6,0),MATCH('D-14 Ernst'!#REF!,'P-07 HACCP score'!$C$2:$E$2,0))</f>
        <v>#REF!</v>
      </c>
      <c r="BC375" s="6">
        <f>INDEX('P-07 HACCP score'!$C$3:$E$6,MATCH(U375,'P-07 HACCP score'!$B$3:$B$6,0),MATCH('D-14 Ernst'!L$2,'P-07 HACCP score'!$C$2:$E$2,0))</f>
        <v>0</v>
      </c>
      <c r="BD375" s="6">
        <f>INDEX('P-07 HACCP score'!$C$3:$E$6,MATCH(V375,'P-07 HACCP score'!$B$3:$B$6,0),MATCH('D-14 Ernst'!M$2,'P-07 HACCP score'!$C$2:$E$2,0))</f>
        <v>0</v>
      </c>
      <c r="BE375" s="6">
        <f>INDEX('P-07 HACCP score'!$C$3:$E$6,MATCH(W375,'P-07 HACCP score'!$B$3:$B$6,0),MATCH('D-14 Ernst'!N$2,'P-07 HACCP score'!$C$2:$E$2,0))</f>
        <v>0</v>
      </c>
      <c r="BF375" s="6">
        <f>INDEX('P-07 HACCP score'!$C$3:$E$6,MATCH(X375,'P-07 HACCP score'!$B$3:$B$6,0),MATCH('D-14 Ernst'!O$2,'P-07 HACCP score'!$C$2:$E$2,0))</f>
        <v>0</v>
      </c>
      <c r="BG375" s="6">
        <f>INDEX('P-07 HACCP score'!$C$3:$E$6,MATCH(Y375,'P-07 HACCP score'!$B$3:$B$6,0),MATCH('D-14 Ernst'!P$2,'P-07 HACCP score'!$C$2:$E$2,0))</f>
        <v>0</v>
      </c>
      <c r="BH375" s="6">
        <f>INDEX('P-07 HACCP score'!$C$3:$E$6,MATCH(Z375,'P-07 HACCP score'!$B$3:$B$6,0),MATCH('D-14 Ernst'!Q$2,'P-07 HACCP score'!$C$2:$E$2,0))</f>
        <v>0</v>
      </c>
      <c r="BI375" s="6">
        <f>INDEX('P-07 HACCP score'!$C$3:$E$6,MATCH(AA375,'P-07 HACCP score'!$B$3:$B$6,0),MATCH('D-14 Ernst'!R$2,'P-07 HACCP score'!$C$2:$E$2,0))</f>
        <v>0</v>
      </c>
      <c r="BJ375" s="6">
        <f>INDEX('P-07 HACCP score'!$C$3:$E$6,MATCH(AB375,'P-07 HACCP score'!$B$3:$B$6,0),MATCH('D-14 Ernst'!S$2,'P-07 HACCP score'!$C$2:$E$2,0))</f>
        <v>0</v>
      </c>
      <c r="BK375" s="6">
        <f>INDEX('P-07 HACCP score'!$C$3:$E$6,MATCH(AC375,'P-07 HACCP score'!$B$3:$B$6,0),MATCH('D-14 Ernst'!T$2,'P-07 HACCP score'!$C$2:$E$2,0))</f>
        <v>0</v>
      </c>
      <c r="BL375" s="6">
        <f>INDEX('P-07 HACCP score'!$C$3:$E$6,MATCH(AD375,'P-07 HACCP score'!$B$3:$B$6,0),MATCH('D-14 Ernst'!U$2,'P-07 HACCP score'!$C$2:$E$2,0))</f>
        <v>0</v>
      </c>
      <c r="BM375" s="6">
        <f>INDEX('P-07 HACCP score'!$C$3:$E$6,MATCH(AE375,'P-07 HACCP score'!$B$3:$B$6,0),MATCH('D-14 Ernst'!V$2,'P-07 HACCP score'!$C$2:$E$2,0))</f>
        <v>0</v>
      </c>
      <c r="BN375" s="6">
        <f>INDEX('P-07 HACCP score'!$C$3:$E$6,MATCH(AF375,'P-07 HACCP score'!$B$3:$B$6,0),MATCH('D-14 Ernst'!W$2,'P-07 HACCP score'!$C$2:$E$2,0))</f>
        <v>0</v>
      </c>
    </row>
    <row r="376" spans="1:66" x14ac:dyDescent="0.25">
      <c r="A376" s="26" t="s">
        <v>758</v>
      </c>
      <c r="B376" s="25" t="s">
        <v>759</v>
      </c>
      <c r="C376" s="28" t="s">
        <v>1315</v>
      </c>
      <c r="D376" s="27" t="s">
        <v>32</v>
      </c>
      <c r="E376" s="8" t="s">
        <v>33</v>
      </c>
      <c r="F376" s="9"/>
      <c r="G376" s="9"/>
      <c r="H376" s="10"/>
      <c r="I376" s="10"/>
      <c r="J376" s="10"/>
      <c r="K376" s="10"/>
      <c r="L376" s="10"/>
      <c r="M376" s="9"/>
      <c r="N376" s="9"/>
      <c r="O376" s="9"/>
      <c r="P376" s="9"/>
      <c r="Q376" s="9"/>
      <c r="R376" s="9"/>
      <c r="S376" s="9"/>
      <c r="T376" s="9"/>
      <c r="U376" s="9"/>
      <c r="V376" s="9"/>
      <c r="W376" s="9"/>
      <c r="X376" s="9"/>
      <c r="Y376" s="9"/>
      <c r="Z376" s="9"/>
      <c r="AA376" s="9"/>
      <c r="AB376" s="9"/>
      <c r="AC376" s="9" t="s">
        <v>33</v>
      </c>
      <c r="AD376" s="9"/>
      <c r="AE376" s="9"/>
      <c r="AF376" s="7"/>
      <c r="AG376" s="11">
        <f t="shared" si="35"/>
        <v>0</v>
      </c>
      <c r="AH376" s="12">
        <f t="shared" si="36"/>
        <v>0</v>
      </c>
      <c r="AI376" s="13" t="str">
        <f t="shared" si="37"/>
        <v>LAAG</v>
      </c>
      <c r="AJ376" s="33" t="str">
        <f t="shared" si="38"/>
        <v>N</v>
      </c>
      <c r="AK376" s="14" t="str">
        <f t="shared" si="39"/>
        <v>LAAG</v>
      </c>
      <c r="AL376" s="8" t="s">
        <v>176</v>
      </c>
      <c r="AM376" s="9" t="s">
        <v>176</v>
      </c>
      <c r="AN376" s="9" t="s">
        <v>176</v>
      </c>
      <c r="AO376" s="18" t="str">
        <f t="shared" si="40"/>
        <v>N</v>
      </c>
      <c r="AP376" s="15" t="str">
        <f t="shared" si="41"/>
        <v>LAAG</v>
      </c>
      <c r="AQ376" s="6">
        <f>INDEX('P-07 HACCP score'!$C$3:$E$6,MATCH(E376,'P-07 HACCP score'!$B$3:$B$6,0),MATCH('D-14 Ernst'!A$2,'P-07 HACCP score'!$C$2:$E$2,0))</f>
        <v>2</v>
      </c>
      <c r="AR376" s="6">
        <f>INDEX('P-07 HACCP score'!$C$3:$E$6,MATCH(F376,'P-07 HACCP score'!$B$3:$B$6,0),MATCH('D-14 Ernst'!B$2,'P-07 HACCP score'!$C$2:$E$2,0))</f>
        <v>0</v>
      </c>
      <c r="AS376" s="6">
        <f>INDEX('P-07 HACCP score'!$C$3:$E$6,MATCH(G376,'P-07 HACCP score'!$B$3:$B$6,0),MATCH('D-14 Ernst'!C$2,'P-07 HACCP score'!$C$2:$E$2,0))</f>
        <v>0</v>
      </c>
      <c r="AT376" s="6">
        <f>INDEX('P-07 HACCP score'!$C$3:$E$6,MATCH(M376,'P-07 HACCP score'!$B$3:$B$6,0),MATCH('D-14 Ernst'!D$2,'P-07 HACCP score'!$C$2:$E$2,0))</f>
        <v>0</v>
      </c>
      <c r="AU376" s="6">
        <f>INDEX('P-07 HACCP score'!$C$3:$E$6,MATCH(N376,'P-07 HACCP score'!$B$3:$B$6,0),MATCH('D-14 Ernst'!E$2,'P-07 HACCP score'!$C$2:$E$2,0))</f>
        <v>0</v>
      </c>
      <c r="AV376" s="6">
        <f>INDEX('P-07 HACCP score'!$C$3:$E$6,MATCH(O376,'P-07 HACCP score'!$B$3:$B$6,0),MATCH('D-14 Ernst'!F$2,'P-07 HACCP score'!$C$2:$E$2,0))</f>
        <v>0</v>
      </c>
      <c r="AW376" s="6">
        <f>INDEX('P-07 HACCP score'!$C$3:$E$6,MATCH(P376,'P-07 HACCP score'!$B$3:$B$6,0),MATCH('D-14 Ernst'!G$2,'P-07 HACCP score'!$C$2:$E$2,0))</f>
        <v>0</v>
      </c>
      <c r="AX376" s="6">
        <f>INDEX('P-07 HACCP score'!$C$3:$E$6,MATCH(Q376,'P-07 HACCP score'!$B$3:$B$6,0),MATCH('D-14 Ernst'!H$2,'P-07 HACCP score'!$C$2:$E$2,0))</f>
        <v>0</v>
      </c>
      <c r="AY376" s="6">
        <f>INDEX('P-07 HACCP score'!$C$3:$E$6,MATCH(R376,'P-07 HACCP score'!$B$3:$B$6,0),MATCH('D-14 Ernst'!I$2,'P-07 HACCP score'!$C$2:$E$2,0))</f>
        <v>0</v>
      </c>
      <c r="AZ376" s="6">
        <f>INDEX('P-07 HACCP score'!$C$3:$E$6,MATCH(S376,'P-07 HACCP score'!$B$3:$B$6,0),MATCH('D-14 Ernst'!J$2,'P-07 HACCP score'!$C$2:$E$2,0))</f>
        <v>0</v>
      </c>
      <c r="BA376" s="6">
        <f>INDEX('P-07 HACCP score'!$C$3:$E$6,MATCH(T376,'P-07 HACCP score'!$B$3:$B$6,0),MATCH('D-14 Ernst'!K$2,'P-07 HACCP score'!$C$2:$E$2,0))</f>
        <v>0</v>
      </c>
      <c r="BB376" s="6" t="e">
        <f>INDEX('P-07 HACCP score'!$C$3:$E$6,MATCH(#REF!,'P-07 HACCP score'!$B$3:$B$6,0),MATCH('D-14 Ernst'!#REF!,'P-07 HACCP score'!$C$2:$E$2,0))</f>
        <v>#REF!</v>
      </c>
      <c r="BC376" s="6">
        <f>INDEX('P-07 HACCP score'!$C$3:$E$6,MATCH(U376,'P-07 HACCP score'!$B$3:$B$6,0),MATCH('D-14 Ernst'!L$2,'P-07 HACCP score'!$C$2:$E$2,0))</f>
        <v>0</v>
      </c>
      <c r="BD376" s="6">
        <f>INDEX('P-07 HACCP score'!$C$3:$E$6,MATCH(V376,'P-07 HACCP score'!$B$3:$B$6,0),MATCH('D-14 Ernst'!M$2,'P-07 HACCP score'!$C$2:$E$2,0))</f>
        <v>0</v>
      </c>
      <c r="BE376" s="6">
        <f>INDEX('P-07 HACCP score'!$C$3:$E$6,MATCH(W376,'P-07 HACCP score'!$B$3:$B$6,0),MATCH('D-14 Ernst'!N$2,'P-07 HACCP score'!$C$2:$E$2,0))</f>
        <v>0</v>
      </c>
      <c r="BF376" s="6">
        <f>INDEX('P-07 HACCP score'!$C$3:$E$6,MATCH(X376,'P-07 HACCP score'!$B$3:$B$6,0),MATCH('D-14 Ernst'!O$2,'P-07 HACCP score'!$C$2:$E$2,0))</f>
        <v>0</v>
      </c>
      <c r="BG376" s="6">
        <f>INDEX('P-07 HACCP score'!$C$3:$E$6,MATCH(Y376,'P-07 HACCP score'!$B$3:$B$6,0),MATCH('D-14 Ernst'!P$2,'P-07 HACCP score'!$C$2:$E$2,0))</f>
        <v>0</v>
      </c>
      <c r="BH376" s="6">
        <f>INDEX('P-07 HACCP score'!$C$3:$E$6,MATCH(Z376,'P-07 HACCP score'!$B$3:$B$6,0),MATCH('D-14 Ernst'!Q$2,'P-07 HACCP score'!$C$2:$E$2,0))</f>
        <v>0</v>
      </c>
      <c r="BI376" s="6">
        <f>INDEX('P-07 HACCP score'!$C$3:$E$6,MATCH(AA376,'P-07 HACCP score'!$B$3:$B$6,0),MATCH('D-14 Ernst'!R$2,'P-07 HACCP score'!$C$2:$E$2,0))</f>
        <v>0</v>
      </c>
      <c r="BJ376" s="6">
        <f>INDEX('P-07 HACCP score'!$C$3:$E$6,MATCH(AB376,'P-07 HACCP score'!$B$3:$B$6,0),MATCH('D-14 Ernst'!S$2,'P-07 HACCP score'!$C$2:$E$2,0))</f>
        <v>0</v>
      </c>
      <c r="BK376" s="6">
        <f>INDEX('P-07 HACCP score'!$C$3:$E$6,MATCH(AC376,'P-07 HACCP score'!$B$3:$B$6,0),MATCH('D-14 Ernst'!T$2,'P-07 HACCP score'!$C$2:$E$2,0))</f>
        <v>1</v>
      </c>
      <c r="BL376" s="6">
        <f>INDEX('P-07 HACCP score'!$C$3:$E$6,MATCH(AD376,'P-07 HACCP score'!$B$3:$B$6,0),MATCH('D-14 Ernst'!U$2,'P-07 HACCP score'!$C$2:$E$2,0))</f>
        <v>0</v>
      </c>
      <c r="BM376" s="6">
        <f>INDEX('P-07 HACCP score'!$C$3:$E$6,MATCH(AE376,'P-07 HACCP score'!$B$3:$B$6,0),MATCH('D-14 Ernst'!V$2,'P-07 HACCP score'!$C$2:$E$2,0))</f>
        <v>0</v>
      </c>
      <c r="BN376" s="6">
        <f>INDEX('P-07 HACCP score'!$C$3:$E$6,MATCH(AF376,'P-07 HACCP score'!$B$3:$B$6,0),MATCH('D-14 Ernst'!W$2,'P-07 HACCP score'!$C$2:$E$2,0))</f>
        <v>0</v>
      </c>
    </row>
    <row r="377" spans="1:66" x14ac:dyDescent="0.25">
      <c r="A377" s="26" t="s">
        <v>760</v>
      </c>
      <c r="B377" s="25" t="s">
        <v>761</v>
      </c>
      <c r="C377" s="28" t="s">
        <v>1315</v>
      </c>
      <c r="D377" s="27" t="s">
        <v>32</v>
      </c>
      <c r="E377" s="8" t="s">
        <v>33</v>
      </c>
      <c r="F377" s="9"/>
      <c r="G377" s="9"/>
      <c r="H377" s="10"/>
      <c r="I377" s="10"/>
      <c r="J377" s="10"/>
      <c r="K377" s="10"/>
      <c r="L377" s="10"/>
      <c r="M377" s="9"/>
      <c r="N377" s="9"/>
      <c r="O377" s="9"/>
      <c r="P377" s="9"/>
      <c r="Q377" s="9"/>
      <c r="R377" s="9"/>
      <c r="S377" s="9"/>
      <c r="T377" s="9"/>
      <c r="U377" s="9"/>
      <c r="V377" s="9" t="s">
        <v>54</v>
      </c>
      <c r="W377" s="9"/>
      <c r="X377" s="9"/>
      <c r="Y377" s="9"/>
      <c r="Z377" s="9"/>
      <c r="AA377" s="9"/>
      <c r="AB377" s="9"/>
      <c r="AC377" s="9" t="s">
        <v>33</v>
      </c>
      <c r="AD377" s="9"/>
      <c r="AE377" s="9"/>
      <c r="AF377" s="7"/>
      <c r="AG377" s="11">
        <f t="shared" si="35"/>
        <v>1</v>
      </c>
      <c r="AH377" s="12">
        <f t="shared" si="36"/>
        <v>0</v>
      </c>
      <c r="AI377" s="13" t="str">
        <f t="shared" si="37"/>
        <v>LAAG</v>
      </c>
      <c r="AJ377" s="33" t="str">
        <f t="shared" si="38"/>
        <v>N</v>
      </c>
      <c r="AK377" s="14" t="str">
        <f t="shared" si="39"/>
        <v>LAAG</v>
      </c>
      <c r="AL377" s="8" t="s">
        <v>33</v>
      </c>
      <c r="AM377" s="9" t="s">
        <v>34</v>
      </c>
      <c r="AN377" s="9" t="s">
        <v>35</v>
      </c>
      <c r="AO377" s="18" t="str">
        <f t="shared" si="40"/>
        <v>N</v>
      </c>
      <c r="AP377" s="15" t="str">
        <f t="shared" si="41"/>
        <v>LAAG</v>
      </c>
      <c r="AQ377" s="6">
        <f>INDEX('P-07 HACCP score'!$C$3:$E$6,MATCH(E377,'P-07 HACCP score'!$B$3:$B$6,0),MATCH('D-14 Ernst'!A$2,'P-07 HACCP score'!$C$2:$E$2,0))</f>
        <v>2</v>
      </c>
      <c r="AR377" s="6">
        <f>INDEX('P-07 HACCP score'!$C$3:$E$6,MATCH(F377,'P-07 HACCP score'!$B$3:$B$6,0),MATCH('D-14 Ernst'!B$2,'P-07 HACCP score'!$C$2:$E$2,0))</f>
        <v>0</v>
      </c>
      <c r="AS377" s="6">
        <f>INDEX('P-07 HACCP score'!$C$3:$E$6,MATCH(G377,'P-07 HACCP score'!$B$3:$B$6,0),MATCH('D-14 Ernst'!C$2,'P-07 HACCP score'!$C$2:$E$2,0))</f>
        <v>0</v>
      </c>
      <c r="AT377" s="6">
        <f>INDEX('P-07 HACCP score'!$C$3:$E$6,MATCH(M377,'P-07 HACCP score'!$B$3:$B$6,0),MATCH('D-14 Ernst'!D$2,'P-07 HACCP score'!$C$2:$E$2,0))</f>
        <v>0</v>
      </c>
      <c r="AU377" s="6">
        <f>INDEX('P-07 HACCP score'!$C$3:$E$6,MATCH(N377,'P-07 HACCP score'!$B$3:$B$6,0),MATCH('D-14 Ernst'!E$2,'P-07 HACCP score'!$C$2:$E$2,0))</f>
        <v>0</v>
      </c>
      <c r="AV377" s="6">
        <f>INDEX('P-07 HACCP score'!$C$3:$E$6,MATCH(O377,'P-07 HACCP score'!$B$3:$B$6,0),MATCH('D-14 Ernst'!F$2,'P-07 HACCP score'!$C$2:$E$2,0))</f>
        <v>0</v>
      </c>
      <c r="AW377" s="6">
        <f>INDEX('P-07 HACCP score'!$C$3:$E$6,MATCH(P377,'P-07 HACCP score'!$B$3:$B$6,0),MATCH('D-14 Ernst'!G$2,'P-07 HACCP score'!$C$2:$E$2,0))</f>
        <v>0</v>
      </c>
      <c r="AX377" s="6">
        <f>INDEX('P-07 HACCP score'!$C$3:$E$6,MATCH(Q377,'P-07 HACCP score'!$B$3:$B$6,0),MATCH('D-14 Ernst'!H$2,'P-07 HACCP score'!$C$2:$E$2,0))</f>
        <v>0</v>
      </c>
      <c r="AY377" s="6">
        <f>INDEX('P-07 HACCP score'!$C$3:$E$6,MATCH(R377,'P-07 HACCP score'!$B$3:$B$6,0),MATCH('D-14 Ernst'!I$2,'P-07 HACCP score'!$C$2:$E$2,0))</f>
        <v>0</v>
      </c>
      <c r="AZ377" s="6">
        <f>INDEX('P-07 HACCP score'!$C$3:$E$6,MATCH(S377,'P-07 HACCP score'!$B$3:$B$6,0),MATCH('D-14 Ernst'!J$2,'P-07 HACCP score'!$C$2:$E$2,0))</f>
        <v>0</v>
      </c>
      <c r="BA377" s="6">
        <f>INDEX('P-07 HACCP score'!$C$3:$E$6,MATCH(T377,'P-07 HACCP score'!$B$3:$B$6,0),MATCH('D-14 Ernst'!K$2,'P-07 HACCP score'!$C$2:$E$2,0))</f>
        <v>0</v>
      </c>
      <c r="BB377" s="6" t="e">
        <f>INDEX('P-07 HACCP score'!$C$3:$E$6,MATCH(#REF!,'P-07 HACCP score'!$B$3:$B$6,0),MATCH('D-14 Ernst'!#REF!,'P-07 HACCP score'!$C$2:$E$2,0))</f>
        <v>#REF!</v>
      </c>
      <c r="BC377" s="6">
        <f>INDEX('P-07 HACCP score'!$C$3:$E$6,MATCH(U377,'P-07 HACCP score'!$B$3:$B$6,0),MATCH('D-14 Ernst'!L$2,'P-07 HACCP score'!$C$2:$E$2,0))</f>
        <v>0</v>
      </c>
      <c r="BD377" s="6">
        <f>INDEX('P-07 HACCP score'!$C$3:$E$6,MATCH(V377,'P-07 HACCP score'!$B$3:$B$6,0),MATCH('D-14 Ernst'!M$2,'P-07 HACCP score'!$C$2:$E$2,0))</f>
        <v>3</v>
      </c>
      <c r="BE377" s="6">
        <f>INDEX('P-07 HACCP score'!$C$3:$E$6,MATCH(W377,'P-07 HACCP score'!$B$3:$B$6,0),MATCH('D-14 Ernst'!N$2,'P-07 HACCP score'!$C$2:$E$2,0))</f>
        <v>0</v>
      </c>
      <c r="BF377" s="6">
        <f>INDEX('P-07 HACCP score'!$C$3:$E$6,MATCH(X377,'P-07 HACCP score'!$B$3:$B$6,0),MATCH('D-14 Ernst'!O$2,'P-07 HACCP score'!$C$2:$E$2,0))</f>
        <v>0</v>
      </c>
      <c r="BG377" s="6">
        <f>INDEX('P-07 HACCP score'!$C$3:$E$6,MATCH(Y377,'P-07 HACCP score'!$B$3:$B$6,0),MATCH('D-14 Ernst'!P$2,'P-07 HACCP score'!$C$2:$E$2,0))</f>
        <v>0</v>
      </c>
      <c r="BH377" s="6">
        <f>INDEX('P-07 HACCP score'!$C$3:$E$6,MATCH(Z377,'P-07 HACCP score'!$B$3:$B$6,0),MATCH('D-14 Ernst'!Q$2,'P-07 HACCP score'!$C$2:$E$2,0))</f>
        <v>0</v>
      </c>
      <c r="BI377" s="6">
        <f>INDEX('P-07 HACCP score'!$C$3:$E$6,MATCH(AA377,'P-07 HACCP score'!$B$3:$B$6,0),MATCH('D-14 Ernst'!R$2,'P-07 HACCP score'!$C$2:$E$2,0))</f>
        <v>0</v>
      </c>
      <c r="BJ377" s="6">
        <f>INDEX('P-07 HACCP score'!$C$3:$E$6,MATCH(AB377,'P-07 HACCP score'!$B$3:$B$6,0),MATCH('D-14 Ernst'!S$2,'P-07 HACCP score'!$C$2:$E$2,0))</f>
        <v>0</v>
      </c>
      <c r="BK377" s="6">
        <f>INDEX('P-07 HACCP score'!$C$3:$E$6,MATCH(AC377,'P-07 HACCP score'!$B$3:$B$6,0),MATCH('D-14 Ernst'!T$2,'P-07 HACCP score'!$C$2:$E$2,0))</f>
        <v>1</v>
      </c>
      <c r="BL377" s="6">
        <f>INDEX('P-07 HACCP score'!$C$3:$E$6,MATCH(AD377,'P-07 HACCP score'!$B$3:$B$6,0),MATCH('D-14 Ernst'!U$2,'P-07 HACCP score'!$C$2:$E$2,0))</f>
        <v>0</v>
      </c>
      <c r="BM377" s="6">
        <f>INDEX('P-07 HACCP score'!$C$3:$E$6,MATCH(AE377,'P-07 HACCP score'!$B$3:$B$6,0),MATCH('D-14 Ernst'!V$2,'P-07 HACCP score'!$C$2:$E$2,0))</f>
        <v>0</v>
      </c>
      <c r="BN377" s="6">
        <f>INDEX('P-07 HACCP score'!$C$3:$E$6,MATCH(AF377,'P-07 HACCP score'!$B$3:$B$6,0),MATCH('D-14 Ernst'!W$2,'P-07 HACCP score'!$C$2:$E$2,0))</f>
        <v>0</v>
      </c>
    </row>
    <row r="378" spans="1:66" x14ac:dyDescent="0.25">
      <c r="A378" s="26">
        <v>51350</v>
      </c>
      <c r="B378" s="25" t="s">
        <v>762</v>
      </c>
      <c r="C378" s="28" t="s">
        <v>1301</v>
      </c>
      <c r="D378" s="27" t="s">
        <v>167</v>
      </c>
      <c r="E378" s="8" t="s">
        <v>33</v>
      </c>
      <c r="F378" s="9"/>
      <c r="G378" s="9"/>
      <c r="H378" s="10"/>
      <c r="I378" s="10"/>
      <c r="J378" s="10"/>
      <c r="K378" s="10"/>
      <c r="L378" s="10"/>
      <c r="M378" s="9"/>
      <c r="N378" s="9" t="s">
        <v>33</v>
      </c>
      <c r="O378" s="9" t="s">
        <v>38</v>
      </c>
      <c r="P378" s="9" t="s">
        <v>38</v>
      </c>
      <c r="Q378" s="9" t="s">
        <v>38</v>
      </c>
      <c r="R378" s="9" t="s">
        <v>33</v>
      </c>
      <c r="S378" s="9"/>
      <c r="T378" s="9"/>
      <c r="U378" s="9"/>
      <c r="V378" s="9"/>
      <c r="W378" s="9"/>
      <c r="X378" s="9"/>
      <c r="Y378" s="9"/>
      <c r="Z378" s="9"/>
      <c r="AA378" s="9"/>
      <c r="AB378" s="9"/>
      <c r="AC378" s="9"/>
      <c r="AD378" s="9"/>
      <c r="AE378" s="9"/>
      <c r="AF378" s="7"/>
      <c r="AG378" s="11">
        <f t="shared" si="35"/>
        <v>1</v>
      </c>
      <c r="AH378" s="12">
        <f t="shared" si="36"/>
        <v>2</v>
      </c>
      <c r="AI378" s="13" t="str">
        <f t="shared" si="37"/>
        <v>HOOG</v>
      </c>
      <c r="AJ378" s="33" t="str">
        <f t="shared" si="38"/>
        <v>N</v>
      </c>
      <c r="AK378" s="14" t="str">
        <f t="shared" si="39"/>
        <v>HOOG</v>
      </c>
      <c r="AL378" s="8" t="s">
        <v>33</v>
      </c>
      <c r="AM378" s="9" t="s">
        <v>34</v>
      </c>
      <c r="AN378" s="9" t="s">
        <v>35</v>
      </c>
      <c r="AO378" s="18" t="str">
        <f t="shared" si="40"/>
        <v>N</v>
      </c>
      <c r="AP378" s="15" t="str">
        <f t="shared" si="41"/>
        <v>HOOG</v>
      </c>
      <c r="AQ378" s="6">
        <f>INDEX('P-07 HACCP score'!$C$3:$E$6,MATCH(E378,'P-07 HACCP score'!$B$3:$B$6,0),MATCH('D-14 Ernst'!A$2,'P-07 HACCP score'!$C$2:$E$2,0))</f>
        <v>2</v>
      </c>
      <c r="AR378" s="6">
        <f>INDEX('P-07 HACCP score'!$C$3:$E$6,MATCH(F378,'P-07 HACCP score'!$B$3:$B$6,0),MATCH('D-14 Ernst'!B$2,'P-07 HACCP score'!$C$2:$E$2,0))</f>
        <v>0</v>
      </c>
      <c r="AS378" s="6">
        <f>INDEX('P-07 HACCP score'!$C$3:$E$6,MATCH(G378,'P-07 HACCP score'!$B$3:$B$6,0),MATCH('D-14 Ernst'!C$2,'P-07 HACCP score'!$C$2:$E$2,0))</f>
        <v>0</v>
      </c>
      <c r="AT378" s="6">
        <f>INDEX('P-07 HACCP score'!$C$3:$E$6,MATCH(M378,'P-07 HACCP score'!$B$3:$B$6,0),MATCH('D-14 Ernst'!D$2,'P-07 HACCP score'!$C$2:$E$2,0))</f>
        <v>0</v>
      </c>
      <c r="AU378" s="6">
        <f>INDEX('P-07 HACCP score'!$C$3:$E$6,MATCH(N378,'P-07 HACCP score'!$B$3:$B$6,0),MATCH('D-14 Ernst'!E$2,'P-07 HACCP score'!$C$2:$E$2,0))</f>
        <v>2</v>
      </c>
      <c r="AV378" s="6">
        <f>INDEX('P-07 HACCP score'!$C$3:$E$6,MATCH(O378,'P-07 HACCP score'!$B$3:$B$6,0),MATCH('D-14 Ernst'!F$2,'P-07 HACCP score'!$C$2:$E$2,0))</f>
        <v>4</v>
      </c>
      <c r="AW378" s="6">
        <f>INDEX('P-07 HACCP score'!$C$3:$E$6,MATCH(P378,'P-07 HACCP score'!$B$3:$B$6,0),MATCH('D-14 Ernst'!G$2,'P-07 HACCP score'!$C$2:$E$2,0))</f>
        <v>3</v>
      </c>
      <c r="AX378" s="6">
        <f>INDEX('P-07 HACCP score'!$C$3:$E$6,MATCH(Q378,'P-07 HACCP score'!$B$3:$B$6,0),MATCH('D-14 Ernst'!H$2,'P-07 HACCP score'!$C$2:$E$2,0))</f>
        <v>4</v>
      </c>
      <c r="AY378" s="6">
        <f>INDEX('P-07 HACCP score'!$C$3:$E$6,MATCH(R378,'P-07 HACCP score'!$B$3:$B$6,0),MATCH('D-14 Ernst'!I$2,'P-07 HACCP score'!$C$2:$E$2,0))</f>
        <v>2</v>
      </c>
      <c r="AZ378" s="6">
        <f>INDEX('P-07 HACCP score'!$C$3:$E$6,MATCH(S378,'P-07 HACCP score'!$B$3:$B$6,0),MATCH('D-14 Ernst'!J$2,'P-07 HACCP score'!$C$2:$E$2,0))</f>
        <v>0</v>
      </c>
      <c r="BA378" s="6">
        <f>INDEX('P-07 HACCP score'!$C$3:$E$6,MATCH(T378,'P-07 HACCP score'!$B$3:$B$6,0),MATCH('D-14 Ernst'!K$2,'P-07 HACCP score'!$C$2:$E$2,0))</f>
        <v>0</v>
      </c>
      <c r="BB378" s="6" t="e">
        <f>INDEX('P-07 HACCP score'!$C$3:$E$6,MATCH(#REF!,'P-07 HACCP score'!$B$3:$B$6,0),MATCH('D-14 Ernst'!#REF!,'P-07 HACCP score'!$C$2:$E$2,0))</f>
        <v>#REF!</v>
      </c>
      <c r="BC378" s="6">
        <f>INDEX('P-07 HACCP score'!$C$3:$E$6,MATCH(U378,'P-07 HACCP score'!$B$3:$B$6,0),MATCH('D-14 Ernst'!L$2,'P-07 HACCP score'!$C$2:$E$2,0))</f>
        <v>0</v>
      </c>
      <c r="BD378" s="6">
        <f>INDEX('P-07 HACCP score'!$C$3:$E$6,MATCH(V378,'P-07 HACCP score'!$B$3:$B$6,0),MATCH('D-14 Ernst'!M$2,'P-07 HACCP score'!$C$2:$E$2,0))</f>
        <v>0</v>
      </c>
      <c r="BE378" s="6">
        <f>INDEX('P-07 HACCP score'!$C$3:$E$6,MATCH(W378,'P-07 HACCP score'!$B$3:$B$6,0),MATCH('D-14 Ernst'!N$2,'P-07 HACCP score'!$C$2:$E$2,0))</f>
        <v>0</v>
      </c>
      <c r="BF378" s="6">
        <f>INDEX('P-07 HACCP score'!$C$3:$E$6,MATCH(X378,'P-07 HACCP score'!$B$3:$B$6,0),MATCH('D-14 Ernst'!O$2,'P-07 HACCP score'!$C$2:$E$2,0))</f>
        <v>0</v>
      </c>
      <c r="BG378" s="6">
        <f>INDEX('P-07 HACCP score'!$C$3:$E$6,MATCH(Y378,'P-07 HACCP score'!$B$3:$B$6,0),MATCH('D-14 Ernst'!P$2,'P-07 HACCP score'!$C$2:$E$2,0))</f>
        <v>0</v>
      </c>
      <c r="BH378" s="6">
        <f>INDEX('P-07 HACCP score'!$C$3:$E$6,MATCH(Z378,'P-07 HACCP score'!$B$3:$B$6,0),MATCH('D-14 Ernst'!Q$2,'P-07 HACCP score'!$C$2:$E$2,0))</f>
        <v>0</v>
      </c>
      <c r="BI378" s="6">
        <f>INDEX('P-07 HACCP score'!$C$3:$E$6,MATCH(AA378,'P-07 HACCP score'!$B$3:$B$6,0),MATCH('D-14 Ernst'!R$2,'P-07 HACCP score'!$C$2:$E$2,0))</f>
        <v>0</v>
      </c>
      <c r="BJ378" s="6">
        <f>INDEX('P-07 HACCP score'!$C$3:$E$6,MATCH(AB378,'P-07 HACCP score'!$B$3:$B$6,0),MATCH('D-14 Ernst'!S$2,'P-07 HACCP score'!$C$2:$E$2,0))</f>
        <v>0</v>
      </c>
      <c r="BK378" s="6">
        <f>INDEX('P-07 HACCP score'!$C$3:$E$6,MATCH(AC378,'P-07 HACCP score'!$B$3:$B$6,0),MATCH('D-14 Ernst'!T$2,'P-07 HACCP score'!$C$2:$E$2,0))</f>
        <v>0</v>
      </c>
      <c r="BL378" s="6">
        <f>INDEX('P-07 HACCP score'!$C$3:$E$6,MATCH(AD378,'P-07 HACCP score'!$B$3:$B$6,0),MATCH('D-14 Ernst'!U$2,'P-07 HACCP score'!$C$2:$E$2,0))</f>
        <v>0</v>
      </c>
      <c r="BM378" s="6">
        <f>INDEX('P-07 HACCP score'!$C$3:$E$6,MATCH(AE378,'P-07 HACCP score'!$B$3:$B$6,0),MATCH('D-14 Ernst'!V$2,'P-07 HACCP score'!$C$2:$E$2,0))</f>
        <v>0</v>
      </c>
      <c r="BN378" s="6">
        <f>INDEX('P-07 HACCP score'!$C$3:$E$6,MATCH(AF378,'P-07 HACCP score'!$B$3:$B$6,0),MATCH('D-14 Ernst'!W$2,'P-07 HACCP score'!$C$2:$E$2,0))</f>
        <v>0</v>
      </c>
    </row>
    <row r="379" spans="1:66" x14ac:dyDescent="0.25">
      <c r="A379" s="26" t="s">
        <v>763</v>
      </c>
      <c r="B379" s="25" t="s">
        <v>764</v>
      </c>
      <c r="C379" s="28" t="s">
        <v>1313</v>
      </c>
      <c r="D379" s="27" t="s">
        <v>167</v>
      </c>
      <c r="E379" s="8"/>
      <c r="F379" s="9"/>
      <c r="G379" s="9"/>
      <c r="H379" s="10"/>
      <c r="I379" s="10"/>
      <c r="J379" s="10"/>
      <c r="K379" s="10"/>
      <c r="L379" s="10"/>
      <c r="M379" s="9"/>
      <c r="N379" s="9"/>
      <c r="O379" s="9"/>
      <c r="P379" s="9"/>
      <c r="Q379" s="9"/>
      <c r="R379" s="9"/>
      <c r="S379" s="9"/>
      <c r="T379" s="9"/>
      <c r="U379" s="9"/>
      <c r="V379" s="9"/>
      <c r="W379" s="9"/>
      <c r="X379" s="9"/>
      <c r="Y379" s="9"/>
      <c r="Z379" s="9"/>
      <c r="AA379" s="9"/>
      <c r="AB379" s="9"/>
      <c r="AC379" s="9"/>
      <c r="AD379" s="9"/>
      <c r="AE379" s="9"/>
      <c r="AF379" s="7"/>
      <c r="AG379" s="11">
        <f t="shared" si="35"/>
        <v>0</v>
      </c>
      <c r="AH379" s="12">
        <f t="shared" si="36"/>
        <v>0</v>
      </c>
      <c r="AI379" s="13" t="str">
        <f t="shared" si="37"/>
        <v>LAAG</v>
      </c>
      <c r="AJ379" s="33" t="str">
        <f t="shared" si="38"/>
        <v>N</v>
      </c>
      <c r="AK379" s="14" t="str">
        <f t="shared" si="39"/>
        <v>LAAG</v>
      </c>
      <c r="AL379" s="8" t="s">
        <v>38</v>
      </c>
      <c r="AM379" s="9" t="s">
        <v>39</v>
      </c>
      <c r="AN379" s="9" t="s">
        <v>35</v>
      </c>
      <c r="AO379" s="18" t="str">
        <f t="shared" si="40"/>
        <v>N</v>
      </c>
      <c r="AP379" s="15" t="str">
        <f t="shared" si="41"/>
        <v>LAAG</v>
      </c>
      <c r="AQ379" s="6">
        <f>INDEX('P-07 HACCP score'!$C$3:$E$6,MATCH(E379,'P-07 HACCP score'!$B$3:$B$6,0),MATCH('D-14 Ernst'!A$2,'P-07 HACCP score'!$C$2:$E$2,0))</f>
        <v>0</v>
      </c>
      <c r="AR379" s="6">
        <f>INDEX('P-07 HACCP score'!$C$3:$E$6,MATCH(F379,'P-07 HACCP score'!$B$3:$B$6,0),MATCH('D-14 Ernst'!B$2,'P-07 HACCP score'!$C$2:$E$2,0))</f>
        <v>0</v>
      </c>
      <c r="AS379" s="6">
        <f>INDEX('P-07 HACCP score'!$C$3:$E$6,MATCH(G379,'P-07 HACCP score'!$B$3:$B$6,0),MATCH('D-14 Ernst'!C$2,'P-07 HACCP score'!$C$2:$E$2,0))</f>
        <v>0</v>
      </c>
      <c r="AT379" s="6">
        <f>INDEX('P-07 HACCP score'!$C$3:$E$6,MATCH(M379,'P-07 HACCP score'!$B$3:$B$6,0),MATCH('D-14 Ernst'!D$2,'P-07 HACCP score'!$C$2:$E$2,0))</f>
        <v>0</v>
      </c>
      <c r="AU379" s="6">
        <f>INDEX('P-07 HACCP score'!$C$3:$E$6,MATCH(N379,'P-07 HACCP score'!$B$3:$B$6,0),MATCH('D-14 Ernst'!E$2,'P-07 HACCP score'!$C$2:$E$2,0))</f>
        <v>0</v>
      </c>
      <c r="AV379" s="6">
        <f>INDEX('P-07 HACCP score'!$C$3:$E$6,MATCH(O379,'P-07 HACCP score'!$B$3:$B$6,0),MATCH('D-14 Ernst'!F$2,'P-07 HACCP score'!$C$2:$E$2,0))</f>
        <v>0</v>
      </c>
      <c r="AW379" s="6">
        <f>INDEX('P-07 HACCP score'!$C$3:$E$6,MATCH(P379,'P-07 HACCP score'!$B$3:$B$6,0),MATCH('D-14 Ernst'!G$2,'P-07 HACCP score'!$C$2:$E$2,0))</f>
        <v>0</v>
      </c>
      <c r="AX379" s="6">
        <f>INDEX('P-07 HACCP score'!$C$3:$E$6,MATCH(Q379,'P-07 HACCP score'!$B$3:$B$6,0),MATCH('D-14 Ernst'!H$2,'P-07 HACCP score'!$C$2:$E$2,0))</f>
        <v>0</v>
      </c>
      <c r="AY379" s="6">
        <f>INDEX('P-07 HACCP score'!$C$3:$E$6,MATCH(R379,'P-07 HACCP score'!$B$3:$B$6,0),MATCH('D-14 Ernst'!I$2,'P-07 HACCP score'!$C$2:$E$2,0))</f>
        <v>0</v>
      </c>
      <c r="AZ379" s="6">
        <f>INDEX('P-07 HACCP score'!$C$3:$E$6,MATCH(S379,'P-07 HACCP score'!$B$3:$B$6,0),MATCH('D-14 Ernst'!J$2,'P-07 HACCP score'!$C$2:$E$2,0))</f>
        <v>0</v>
      </c>
      <c r="BA379" s="6">
        <f>INDEX('P-07 HACCP score'!$C$3:$E$6,MATCH(T379,'P-07 HACCP score'!$B$3:$B$6,0),MATCH('D-14 Ernst'!K$2,'P-07 HACCP score'!$C$2:$E$2,0))</f>
        <v>0</v>
      </c>
      <c r="BB379" s="6" t="e">
        <f>INDEX('P-07 HACCP score'!$C$3:$E$6,MATCH(#REF!,'P-07 HACCP score'!$B$3:$B$6,0),MATCH('D-14 Ernst'!#REF!,'P-07 HACCP score'!$C$2:$E$2,0))</f>
        <v>#REF!</v>
      </c>
      <c r="BC379" s="6">
        <f>INDEX('P-07 HACCP score'!$C$3:$E$6,MATCH(U379,'P-07 HACCP score'!$B$3:$B$6,0),MATCH('D-14 Ernst'!L$2,'P-07 HACCP score'!$C$2:$E$2,0))</f>
        <v>0</v>
      </c>
      <c r="BD379" s="6">
        <f>INDEX('P-07 HACCP score'!$C$3:$E$6,MATCH(V379,'P-07 HACCP score'!$B$3:$B$6,0),MATCH('D-14 Ernst'!M$2,'P-07 HACCP score'!$C$2:$E$2,0))</f>
        <v>0</v>
      </c>
      <c r="BE379" s="6">
        <f>INDEX('P-07 HACCP score'!$C$3:$E$6,MATCH(W379,'P-07 HACCP score'!$B$3:$B$6,0),MATCH('D-14 Ernst'!N$2,'P-07 HACCP score'!$C$2:$E$2,0))</f>
        <v>0</v>
      </c>
      <c r="BF379" s="6">
        <f>INDEX('P-07 HACCP score'!$C$3:$E$6,MATCH(X379,'P-07 HACCP score'!$B$3:$B$6,0),MATCH('D-14 Ernst'!O$2,'P-07 HACCP score'!$C$2:$E$2,0))</f>
        <v>0</v>
      </c>
      <c r="BG379" s="6">
        <f>INDEX('P-07 HACCP score'!$C$3:$E$6,MATCH(Y379,'P-07 HACCP score'!$B$3:$B$6,0),MATCH('D-14 Ernst'!P$2,'P-07 HACCP score'!$C$2:$E$2,0))</f>
        <v>0</v>
      </c>
      <c r="BH379" s="6">
        <f>INDEX('P-07 HACCP score'!$C$3:$E$6,MATCH(Z379,'P-07 HACCP score'!$B$3:$B$6,0),MATCH('D-14 Ernst'!Q$2,'P-07 HACCP score'!$C$2:$E$2,0))</f>
        <v>0</v>
      </c>
      <c r="BI379" s="6">
        <f>INDEX('P-07 HACCP score'!$C$3:$E$6,MATCH(AA379,'P-07 HACCP score'!$B$3:$B$6,0),MATCH('D-14 Ernst'!R$2,'P-07 HACCP score'!$C$2:$E$2,0))</f>
        <v>0</v>
      </c>
      <c r="BJ379" s="6">
        <f>INDEX('P-07 HACCP score'!$C$3:$E$6,MATCH(AB379,'P-07 HACCP score'!$B$3:$B$6,0),MATCH('D-14 Ernst'!S$2,'P-07 HACCP score'!$C$2:$E$2,0))</f>
        <v>0</v>
      </c>
      <c r="BK379" s="6">
        <f>INDEX('P-07 HACCP score'!$C$3:$E$6,MATCH(AC379,'P-07 HACCP score'!$B$3:$B$6,0),MATCH('D-14 Ernst'!T$2,'P-07 HACCP score'!$C$2:$E$2,0))</f>
        <v>0</v>
      </c>
      <c r="BL379" s="6">
        <f>INDEX('P-07 HACCP score'!$C$3:$E$6,MATCH(AD379,'P-07 HACCP score'!$B$3:$B$6,0),MATCH('D-14 Ernst'!U$2,'P-07 HACCP score'!$C$2:$E$2,0))</f>
        <v>0</v>
      </c>
      <c r="BM379" s="6">
        <f>INDEX('P-07 HACCP score'!$C$3:$E$6,MATCH(AE379,'P-07 HACCP score'!$B$3:$B$6,0),MATCH('D-14 Ernst'!V$2,'P-07 HACCP score'!$C$2:$E$2,0))</f>
        <v>0</v>
      </c>
      <c r="BN379" s="6">
        <f>INDEX('P-07 HACCP score'!$C$3:$E$6,MATCH(AF379,'P-07 HACCP score'!$B$3:$B$6,0),MATCH('D-14 Ernst'!W$2,'P-07 HACCP score'!$C$2:$E$2,0))</f>
        <v>0</v>
      </c>
    </row>
    <row r="380" spans="1:66" x14ac:dyDescent="0.25">
      <c r="A380" s="26" t="s">
        <v>765</v>
      </c>
      <c r="B380" s="25" t="s">
        <v>766</v>
      </c>
      <c r="C380" s="28" t="s">
        <v>1313</v>
      </c>
      <c r="D380" s="27" t="s">
        <v>167</v>
      </c>
      <c r="E380" s="8" t="s">
        <v>33</v>
      </c>
      <c r="F380" s="9"/>
      <c r="G380" s="9"/>
      <c r="H380" s="10"/>
      <c r="I380" s="10"/>
      <c r="J380" s="10"/>
      <c r="K380" s="10"/>
      <c r="L380" s="10"/>
      <c r="M380" s="9"/>
      <c r="N380" s="9"/>
      <c r="O380" s="9" t="s">
        <v>33</v>
      </c>
      <c r="P380" s="9" t="s">
        <v>33</v>
      </c>
      <c r="Q380" s="9" t="s">
        <v>33</v>
      </c>
      <c r="R380" s="9" t="s">
        <v>33</v>
      </c>
      <c r="S380" s="9"/>
      <c r="T380" s="9"/>
      <c r="U380" s="9"/>
      <c r="V380" s="9"/>
      <c r="W380" s="9"/>
      <c r="X380" s="9"/>
      <c r="Y380" s="9"/>
      <c r="Z380" s="9"/>
      <c r="AA380" s="9"/>
      <c r="AB380" s="9"/>
      <c r="AC380" s="9"/>
      <c r="AD380" s="9"/>
      <c r="AE380" s="9"/>
      <c r="AF380" s="7"/>
      <c r="AG380" s="11">
        <f t="shared" si="35"/>
        <v>1</v>
      </c>
      <c r="AH380" s="12">
        <f t="shared" si="36"/>
        <v>0</v>
      </c>
      <c r="AI380" s="13" t="str">
        <f t="shared" si="37"/>
        <v>LAAG</v>
      </c>
      <c r="AJ380" s="33" t="str">
        <f t="shared" si="38"/>
        <v>N</v>
      </c>
      <c r="AK380" s="14" t="str">
        <f t="shared" si="39"/>
        <v>LAAG</v>
      </c>
      <c r="AL380" s="8" t="s">
        <v>38</v>
      </c>
      <c r="AM380" s="9" t="s">
        <v>39</v>
      </c>
      <c r="AN380" s="9" t="s">
        <v>35</v>
      </c>
      <c r="AO380" s="18" t="str">
        <f t="shared" si="40"/>
        <v>N</v>
      </c>
      <c r="AP380" s="15" t="str">
        <f t="shared" si="41"/>
        <v>LAAG</v>
      </c>
      <c r="AQ380" s="6">
        <f>INDEX('P-07 HACCP score'!$C$3:$E$6,MATCH(E380,'P-07 HACCP score'!$B$3:$B$6,0),MATCH('D-14 Ernst'!A$2,'P-07 HACCP score'!$C$2:$E$2,0))</f>
        <v>2</v>
      </c>
      <c r="AR380" s="6">
        <f>INDEX('P-07 HACCP score'!$C$3:$E$6,MATCH(F380,'P-07 HACCP score'!$B$3:$B$6,0),MATCH('D-14 Ernst'!B$2,'P-07 HACCP score'!$C$2:$E$2,0))</f>
        <v>0</v>
      </c>
      <c r="AS380" s="6">
        <f>INDEX('P-07 HACCP score'!$C$3:$E$6,MATCH(G380,'P-07 HACCP score'!$B$3:$B$6,0),MATCH('D-14 Ernst'!C$2,'P-07 HACCP score'!$C$2:$E$2,0))</f>
        <v>0</v>
      </c>
      <c r="AT380" s="6">
        <f>INDEX('P-07 HACCP score'!$C$3:$E$6,MATCH(M380,'P-07 HACCP score'!$B$3:$B$6,0),MATCH('D-14 Ernst'!D$2,'P-07 HACCP score'!$C$2:$E$2,0))</f>
        <v>0</v>
      </c>
      <c r="AU380" s="6">
        <f>INDEX('P-07 HACCP score'!$C$3:$E$6,MATCH(N380,'P-07 HACCP score'!$B$3:$B$6,0),MATCH('D-14 Ernst'!E$2,'P-07 HACCP score'!$C$2:$E$2,0))</f>
        <v>0</v>
      </c>
      <c r="AV380" s="6">
        <f>INDEX('P-07 HACCP score'!$C$3:$E$6,MATCH(O380,'P-07 HACCP score'!$B$3:$B$6,0),MATCH('D-14 Ernst'!F$2,'P-07 HACCP score'!$C$2:$E$2,0))</f>
        <v>3</v>
      </c>
      <c r="AW380" s="6">
        <f>INDEX('P-07 HACCP score'!$C$3:$E$6,MATCH(P380,'P-07 HACCP score'!$B$3:$B$6,0),MATCH('D-14 Ernst'!G$2,'P-07 HACCP score'!$C$2:$E$2,0))</f>
        <v>1</v>
      </c>
      <c r="AX380" s="6">
        <f>INDEX('P-07 HACCP score'!$C$3:$E$6,MATCH(Q380,'P-07 HACCP score'!$B$3:$B$6,0),MATCH('D-14 Ernst'!H$2,'P-07 HACCP score'!$C$2:$E$2,0))</f>
        <v>2</v>
      </c>
      <c r="AY380" s="6">
        <f>INDEX('P-07 HACCP score'!$C$3:$E$6,MATCH(R380,'P-07 HACCP score'!$B$3:$B$6,0),MATCH('D-14 Ernst'!I$2,'P-07 HACCP score'!$C$2:$E$2,0))</f>
        <v>2</v>
      </c>
      <c r="AZ380" s="6">
        <f>INDEX('P-07 HACCP score'!$C$3:$E$6,MATCH(S380,'P-07 HACCP score'!$B$3:$B$6,0),MATCH('D-14 Ernst'!J$2,'P-07 HACCP score'!$C$2:$E$2,0))</f>
        <v>0</v>
      </c>
      <c r="BA380" s="6">
        <f>INDEX('P-07 HACCP score'!$C$3:$E$6,MATCH(T380,'P-07 HACCP score'!$B$3:$B$6,0),MATCH('D-14 Ernst'!K$2,'P-07 HACCP score'!$C$2:$E$2,0))</f>
        <v>0</v>
      </c>
      <c r="BB380" s="6" t="e">
        <f>INDEX('P-07 HACCP score'!$C$3:$E$6,MATCH(#REF!,'P-07 HACCP score'!$B$3:$B$6,0),MATCH('D-14 Ernst'!#REF!,'P-07 HACCP score'!$C$2:$E$2,0))</f>
        <v>#REF!</v>
      </c>
      <c r="BC380" s="6">
        <f>INDEX('P-07 HACCP score'!$C$3:$E$6,MATCH(U380,'P-07 HACCP score'!$B$3:$B$6,0),MATCH('D-14 Ernst'!L$2,'P-07 HACCP score'!$C$2:$E$2,0))</f>
        <v>0</v>
      </c>
      <c r="BD380" s="6">
        <f>INDEX('P-07 HACCP score'!$C$3:$E$6,MATCH(V380,'P-07 HACCP score'!$B$3:$B$6,0),MATCH('D-14 Ernst'!M$2,'P-07 HACCP score'!$C$2:$E$2,0))</f>
        <v>0</v>
      </c>
      <c r="BE380" s="6">
        <f>INDEX('P-07 HACCP score'!$C$3:$E$6,MATCH(W380,'P-07 HACCP score'!$B$3:$B$6,0),MATCH('D-14 Ernst'!N$2,'P-07 HACCP score'!$C$2:$E$2,0))</f>
        <v>0</v>
      </c>
      <c r="BF380" s="6">
        <f>INDEX('P-07 HACCP score'!$C$3:$E$6,MATCH(X380,'P-07 HACCP score'!$B$3:$B$6,0),MATCH('D-14 Ernst'!O$2,'P-07 HACCP score'!$C$2:$E$2,0))</f>
        <v>0</v>
      </c>
      <c r="BG380" s="6">
        <f>INDEX('P-07 HACCP score'!$C$3:$E$6,MATCH(Y380,'P-07 HACCP score'!$B$3:$B$6,0),MATCH('D-14 Ernst'!P$2,'P-07 HACCP score'!$C$2:$E$2,0))</f>
        <v>0</v>
      </c>
      <c r="BH380" s="6">
        <f>INDEX('P-07 HACCP score'!$C$3:$E$6,MATCH(Z380,'P-07 HACCP score'!$B$3:$B$6,0),MATCH('D-14 Ernst'!Q$2,'P-07 HACCP score'!$C$2:$E$2,0))</f>
        <v>0</v>
      </c>
      <c r="BI380" s="6">
        <f>INDEX('P-07 HACCP score'!$C$3:$E$6,MATCH(AA380,'P-07 HACCP score'!$B$3:$B$6,0),MATCH('D-14 Ernst'!R$2,'P-07 HACCP score'!$C$2:$E$2,0))</f>
        <v>0</v>
      </c>
      <c r="BJ380" s="6">
        <f>INDEX('P-07 HACCP score'!$C$3:$E$6,MATCH(AB380,'P-07 HACCP score'!$B$3:$B$6,0),MATCH('D-14 Ernst'!S$2,'P-07 HACCP score'!$C$2:$E$2,0))</f>
        <v>0</v>
      </c>
      <c r="BK380" s="6">
        <f>INDEX('P-07 HACCP score'!$C$3:$E$6,MATCH(AC380,'P-07 HACCP score'!$B$3:$B$6,0),MATCH('D-14 Ernst'!T$2,'P-07 HACCP score'!$C$2:$E$2,0))</f>
        <v>0</v>
      </c>
      <c r="BL380" s="6">
        <f>INDEX('P-07 HACCP score'!$C$3:$E$6,MATCH(AD380,'P-07 HACCP score'!$B$3:$B$6,0),MATCH('D-14 Ernst'!U$2,'P-07 HACCP score'!$C$2:$E$2,0))</f>
        <v>0</v>
      </c>
      <c r="BM380" s="6">
        <f>INDEX('P-07 HACCP score'!$C$3:$E$6,MATCH(AE380,'P-07 HACCP score'!$B$3:$B$6,0),MATCH('D-14 Ernst'!V$2,'P-07 HACCP score'!$C$2:$E$2,0))</f>
        <v>0</v>
      </c>
      <c r="BN380" s="6">
        <f>INDEX('P-07 HACCP score'!$C$3:$E$6,MATCH(AF380,'P-07 HACCP score'!$B$3:$B$6,0),MATCH('D-14 Ernst'!W$2,'P-07 HACCP score'!$C$2:$E$2,0))</f>
        <v>0</v>
      </c>
    </row>
    <row r="381" spans="1:66" x14ac:dyDescent="0.25">
      <c r="A381" s="26" t="s">
        <v>767</v>
      </c>
      <c r="B381" s="25" t="s">
        <v>768</v>
      </c>
      <c r="C381" s="28" t="s">
        <v>1313</v>
      </c>
      <c r="D381" s="27" t="s">
        <v>167</v>
      </c>
      <c r="E381" s="8"/>
      <c r="F381" s="9"/>
      <c r="G381" s="9"/>
      <c r="H381" s="10"/>
      <c r="I381" s="10"/>
      <c r="J381" s="10"/>
      <c r="K381" s="10"/>
      <c r="L381" s="10"/>
      <c r="M381" s="9"/>
      <c r="N381" s="9"/>
      <c r="O381" s="9" t="s">
        <v>33</v>
      </c>
      <c r="P381" s="9" t="s">
        <v>33</v>
      </c>
      <c r="Q381" s="9" t="s">
        <v>33</v>
      </c>
      <c r="R381" s="9" t="s">
        <v>33</v>
      </c>
      <c r="S381" s="9"/>
      <c r="T381" s="9"/>
      <c r="U381" s="9"/>
      <c r="V381" s="9"/>
      <c r="W381" s="9"/>
      <c r="X381" s="9"/>
      <c r="Y381" s="9"/>
      <c r="Z381" s="9"/>
      <c r="AA381" s="9"/>
      <c r="AB381" s="9"/>
      <c r="AC381" s="9"/>
      <c r="AD381" s="9"/>
      <c r="AE381" s="9"/>
      <c r="AF381" s="7"/>
      <c r="AG381" s="11">
        <f t="shared" si="35"/>
        <v>1</v>
      </c>
      <c r="AH381" s="12">
        <f t="shared" si="36"/>
        <v>0</v>
      </c>
      <c r="AI381" s="13" t="str">
        <f t="shared" si="37"/>
        <v>LAAG</v>
      </c>
      <c r="AJ381" s="33" t="str">
        <f t="shared" si="38"/>
        <v>N</v>
      </c>
      <c r="AK381" s="14" t="str">
        <f t="shared" si="39"/>
        <v>LAAG</v>
      </c>
      <c r="AL381" s="8" t="s">
        <v>38</v>
      </c>
      <c r="AM381" s="9" t="s">
        <v>39</v>
      </c>
      <c r="AN381" s="9" t="s">
        <v>35</v>
      </c>
      <c r="AO381" s="18" t="str">
        <f t="shared" si="40"/>
        <v>N</v>
      </c>
      <c r="AP381" s="15" t="str">
        <f t="shared" si="41"/>
        <v>LAAG</v>
      </c>
      <c r="AQ381" s="6">
        <f>INDEX('P-07 HACCP score'!$C$3:$E$6,MATCH(E381,'P-07 HACCP score'!$B$3:$B$6,0),MATCH('D-14 Ernst'!A$2,'P-07 HACCP score'!$C$2:$E$2,0))</f>
        <v>0</v>
      </c>
      <c r="AR381" s="6">
        <f>INDEX('P-07 HACCP score'!$C$3:$E$6,MATCH(F381,'P-07 HACCP score'!$B$3:$B$6,0),MATCH('D-14 Ernst'!B$2,'P-07 HACCP score'!$C$2:$E$2,0))</f>
        <v>0</v>
      </c>
      <c r="AS381" s="6">
        <f>INDEX('P-07 HACCP score'!$C$3:$E$6,MATCH(G381,'P-07 HACCP score'!$B$3:$B$6,0),MATCH('D-14 Ernst'!C$2,'P-07 HACCP score'!$C$2:$E$2,0))</f>
        <v>0</v>
      </c>
      <c r="AT381" s="6">
        <f>INDEX('P-07 HACCP score'!$C$3:$E$6,MATCH(M381,'P-07 HACCP score'!$B$3:$B$6,0),MATCH('D-14 Ernst'!D$2,'P-07 HACCP score'!$C$2:$E$2,0))</f>
        <v>0</v>
      </c>
      <c r="AU381" s="6">
        <f>INDEX('P-07 HACCP score'!$C$3:$E$6,MATCH(N381,'P-07 HACCP score'!$B$3:$B$6,0),MATCH('D-14 Ernst'!E$2,'P-07 HACCP score'!$C$2:$E$2,0))</f>
        <v>0</v>
      </c>
      <c r="AV381" s="6">
        <f>INDEX('P-07 HACCP score'!$C$3:$E$6,MATCH(O381,'P-07 HACCP score'!$B$3:$B$6,0),MATCH('D-14 Ernst'!F$2,'P-07 HACCP score'!$C$2:$E$2,0))</f>
        <v>3</v>
      </c>
      <c r="AW381" s="6">
        <f>INDEX('P-07 HACCP score'!$C$3:$E$6,MATCH(P381,'P-07 HACCP score'!$B$3:$B$6,0),MATCH('D-14 Ernst'!G$2,'P-07 HACCP score'!$C$2:$E$2,0))</f>
        <v>1</v>
      </c>
      <c r="AX381" s="6">
        <f>INDEX('P-07 HACCP score'!$C$3:$E$6,MATCH(Q381,'P-07 HACCP score'!$B$3:$B$6,0),MATCH('D-14 Ernst'!H$2,'P-07 HACCP score'!$C$2:$E$2,0))</f>
        <v>2</v>
      </c>
      <c r="AY381" s="6">
        <f>INDEX('P-07 HACCP score'!$C$3:$E$6,MATCH(R381,'P-07 HACCP score'!$B$3:$B$6,0),MATCH('D-14 Ernst'!I$2,'P-07 HACCP score'!$C$2:$E$2,0))</f>
        <v>2</v>
      </c>
      <c r="AZ381" s="6">
        <f>INDEX('P-07 HACCP score'!$C$3:$E$6,MATCH(S381,'P-07 HACCP score'!$B$3:$B$6,0),MATCH('D-14 Ernst'!J$2,'P-07 HACCP score'!$C$2:$E$2,0))</f>
        <v>0</v>
      </c>
      <c r="BA381" s="6">
        <f>INDEX('P-07 HACCP score'!$C$3:$E$6,MATCH(T381,'P-07 HACCP score'!$B$3:$B$6,0),MATCH('D-14 Ernst'!K$2,'P-07 HACCP score'!$C$2:$E$2,0))</f>
        <v>0</v>
      </c>
      <c r="BB381" s="6" t="e">
        <f>INDEX('P-07 HACCP score'!$C$3:$E$6,MATCH(#REF!,'P-07 HACCP score'!$B$3:$B$6,0),MATCH('D-14 Ernst'!#REF!,'P-07 HACCP score'!$C$2:$E$2,0))</f>
        <v>#REF!</v>
      </c>
      <c r="BC381" s="6">
        <f>INDEX('P-07 HACCP score'!$C$3:$E$6,MATCH(U381,'P-07 HACCP score'!$B$3:$B$6,0),MATCH('D-14 Ernst'!L$2,'P-07 HACCP score'!$C$2:$E$2,0))</f>
        <v>0</v>
      </c>
      <c r="BD381" s="6">
        <f>INDEX('P-07 HACCP score'!$C$3:$E$6,MATCH(V381,'P-07 HACCP score'!$B$3:$B$6,0),MATCH('D-14 Ernst'!M$2,'P-07 HACCP score'!$C$2:$E$2,0))</f>
        <v>0</v>
      </c>
      <c r="BE381" s="6">
        <f>INDEX('P-07 HACCP score'!$C$3:$E$6,MATCH(W381,'P-07 HACCP score'!$B$3:$B$6,0),MATCH('D-14 Ernst'!N$2,'P-07 HACCP score'!$C$2:$E$2,0))</f>
        <v>0</v>
      </c>
      <c r="BF381" s="6">
        <f>INDEX('P-07 HACCP score'!$C$3:$E$6,MATCH(X381,'P-07 HACCP score'!$B$3:$B$6,0),MATCH('D-14 Ernst'!O$2,'P-07 HACCP score'!$C$2:$E$2,0))</f>
        <v>0</v>
      </c>
      <c r="BG381" s="6">
        <f>INDEX('P-07 HACCP score'!$C$3:$E$6,MATCH(Y381,'P-07 HACCP score'!$B$3:$B$6,0),MATCH('D-14 Ernst'!P$2,'P-07 HACCP score'!$C$2:$E$2,0))</f>
        <v>0</v>
      </c>
      <c r="BH381" s="6">
        <f>INDEX('P-07 HACCP score'!$C$3:$E$6,MATCH(Z381,'P-07 HACCP score'!$B$3:$B$6,0),MATCH('D-14 Ernst'!Q$2,'P-07 HACCP score'!$C$2:$E$2,0))</f>
        <v>0</v>
      </c>
      <c r="BI381" s="6">
        <f>INDEX('P-07 HACCP score'!$C$3:$E$6,MATCH(AA381,'P-07 HACCP score'!$B$3:$B$6,0),MATCH('D-14 Ernst'!R$2,'P-07 HACCP score'!$C$2:$E$2,0))</f>
        <v>0</v>
      </c>
      <c r="BJ381" s="6">
        <f>INDEX('P-07 HACCP score'!$C$3:$E$6,MATCH(AB381,'P-07 HACCP score'!$B$3:$B$6,0),MATCH('D-14 Ernst'!S$2,'P-07 HACCP score'!$C$2:$E$2,0))</f>
        <v>0</v>
      </c>
      <c r="BK381" s="6">
        <f>INDEX('P-07 HACCP score'!$C$3:$E$6,MATCH(AC381,'P-07 HACCP score'!$B$3:$B$6,0),MATCH('D-14 Ernst'!T$2,'P-07 HACCP score'!$C$2:$E$2,0))</f>
        <v>0</v>
      </c>
      <c r="BL381" s="6">
        <f>INDEX('P-07 HACCP score'!$C$3:$E$6,MATCH(AD381,'P-07 HACCP score'!$B$3:$B$6,0),MATCH('D-14 Ernst'!U$2,'P-07 HACCP score'!$C$2:$E$2,0))</f>
        <v>0</v>
      </c>
      <c r="BM381" s="6">
        <f>INDEX('P-07 HACCP score'!$C$3:$E$6,MATCH(AE381,'P-07 HACCP score'!$B$3:$B$6,0),MATCH('D-14 Ernst'!V$2,'P-07 HACCP score'!$C$2:$E$2,0))</f>
        <v>0</v>
      </c>
      <c r="BN381" s="6">
        <f>INDEX('P-07 HACCP score'!$C$3:$E$6,MATCH(AF381,'P-07 HACCP score'!$B$3:$B$6,0),MATCH('D-14 Ernst'!W$2,'P-07 HACCP score'!$C$2:$E$2,0))</f>
        <v>0</v>
      </c>
    </row>
    <row r="382" spans="1:66" x14ac:dyDescent="0.25">
      <c r="A382" s="26" t="s">
        <v>769</v>
      </c>
      <c r="B382" s="25" t="s">
        <v>770</v>
      </c>
      <c r="C382" s="28" t="s">
        <v>1301</v>
      </c>
      <c r="D382" s="27" t="s">
        <v>167</v>
      </c>
      <c r="E382" s="8" t="s">
        <v>33</v>
      </c>
      <c r="F382" s="9"/>
      <c r="G382" s="9"/>
      <c r="H382" s="10"/>
      <c r="I382" s="10"/>
      <c r="J382" s="10"/>
      <c r="K382" s="10"/>
      <c r="L382" s="10"/>
      <c r="M382" s="9"/>
      <c r="N382" s="9"/>
      <c r="O382" s="9" t="s">
        <v>33</v>
      </c>
      <c r="P382" s="9" t="s">
        <v>33</v>
      </c>
      <c r="Q382" s="9" t="s">
        <v>33</v>
      </c>
      <c r="R382" s="9" t="s">
        <v>33</v>
      </c>
      <c r="S382" s="9"/>
      <c r="T382" s="9"/>
      <c r="U382" s="9"/>
      <c r="V382" s="9"/>
      <c r="W382" s="9"/>
      <c r="X382" s="9"/>
      <c r="Y382" s="9"/>
      <c r="Z382" s="9"/>
      <c r="AA382" s="9"/>
      <c r="AB382" s="9"/>
      <c r="AC382" s="9"/>
      <c r="AD382" s="9"/>
      <c r="AE382" s="9"/>
      <c r="AF382" s="7"/>
      <c r="AG382" s="11">
        <f t="shared" si="35"/>
        <v>1</v>
      </c>
      <c r="AH382" s="12">
        <f t="shared" si="36"/>
        <v>0</v>
      </c>
      <c r="AI382" s="13" t="str">
        <f t="shared" si="37"/>
        <v>LAAG</v>
      </c>
      <c r="AJ382" s="33" t="str">
        <f t="shared" si="38"/>
        <v>N</v>
      </c>
      <c r="AK382" s="14" t="str">
        <f t="shared" si="39"/>
        <v>LAAG</v>
      </c>
      <c r="AL382" s="8" t="s">
        <v>38</v>
      </c>
      <c r="AM382" s="9" t="s">
        <v>34</v>
      </c>
      <c r="AN382" s="9" t="s">
        <v>35</v>
      </c>
      <c r="AO382" s="18" t="str">
        <f t="shared" si="40"/>
        <v>J</v>
      </c>
      <c r="AP382" s="15" t="str">
        <f t="shared" si="41"/>
        <v>MIDDEN</v>
      </c>
      <c r="AQ382" s="6">
        <f>INDEX('P-07 HACCP score'!$C$3:$E$6,MATCH(E382,'P-07 HACCP score'!$B$3:$B$6,0),MATCH('D-14 Ernst'!A$2,'P-07 HACCP score'!$C$2:$E$2,0))</f>
        <v>2</v>
      </c>
      <c r="AR382" s="6">
        <f>INDEX('P-07 HACCP score'!$C$3:$E$6,MATCH(F382,'P-07 HACCP score'!$B$3:$B$6,0),MATCH('D-14 Ernst'!B$2,'P-07 HACCP score'!$C$2:$E$2,0))</f>
        <v>0</v>
      </c>
      <c r="AS382" s="6">
        <f>INDEX('P-07 HACCP score'!$C$3:$E$6,MATCH(G382,'P-07 HACCP score'!$B$3:$B$6,0),MATCH('D-14 Ernst'!C$2,'P-07 HACCP score'!$C$2:$E$2,0))</f>
        <v>0</v>
      </c>
      <c r="AT382" s="6">
        <f>INDEX('P-07 HACCP score'!$C$3:$E$6,MATCH(M382,'P-07 HACCP score'!$B$3:$B$6,0),MATCH('D-14 Ernst'!D$2,'P-07 HACCP score'!$C$2:$E$2,0))</f>
        <v>0</v>
      </c>
      <c r="AU382" s="6">
        <f>INDEX('P-07 HACCP score'!$C$3:$E$6,MATCH(N382,'P-07 HACCP score'!$B$3:$B$6,0),MATCH('D-14 Ernst'!E$2,'P-07 HACCP score'!$C$2:$E$2,0))</f>
        <v>0</v>
      </c>
      <c r="AV382" s="6">
        <f>INDEX('P-07 HACCP score'!$C$3:$E$6,MATCH(O382,'P-07 HACCP score'!$B$3:$B$6,0),MATCH('D-14 Ernst'!F$2,'P-07 HACCP score'!$C$2:$E$2,0))</f>
        <v>3</v>
      </c>
      <c r="AW382" s="6">
        <f>INDEX('P-07 HACCP score'!$C$3:$E$6,MATCH(P382,'P-07 HACCP score'!$B$3:$B$6,0),MATCH('D-14 Ernst'!G$2,'P-07 HACCP score'!$C$2:$E$2,0))</f>
        <v>1</v>
      </c>
      <c r="AX382" s="6">
        <f>INDEX('P-07 HACCP score'!$C$3:$E$6,MATCH(Q382,'P-07 HACCP score'!$B$3:$B$6,0),MATCH('D-14 Ernst'!H$2,'P-07 HACCP score'!$C$2:$E$2,0))</f>
        <v>2</v>
      </c>
      <c r="AY382" s="6">
        <f>INDEX('P-07 HACCP score'!$C$3:$E$6,MATCH(R382,'P-07 HACCP score'!$B$3:$B$6,0),MATCH('D-14 Ernst'!I$2,'P-07 HACCP score'!$C$2:$E$2,0))</f>
        <v>2</v>
      </c>
      <c r="AZ382" s="6">
        <f>INDEX('P-07 HACCP score'!$C$3:$E$6,MATCH(S382,'P-07 HACCP score'!$B$3:$B$6,0),MATCH('D-14 Ernst'!J$2,'P-07 HACCP score'!$C$2:$E$2,0))</f>
        <v>0</v>
      </c>
      <c r="BA382" s="6">
        <f>INDEX('P-07 HACCP score'!$C$3:$E$6,MATCH(T382,'P-07 HACCP score'!$B$3:$B$6,0),MATCH('D-14 Ernst'!K$2,'P-07 HACCP score'!$C$2:$E$2,0))</f>
        <v>0</v>
      </c>
      <c r="BB382" s="6" t="e">
        <f>INDEX('P-07 HACCP score'!$C$3:$E$6,MATCH(#REF!,'P-07 HACCP score'!$B$3:$B$6,0),MATCH('D-14 Ernst'!#REF!,'P-07 HACCP score'!$C$2:$E$2,0))</f>
        <v>#REF!</v>
      </c>
      <c r="BC382" s="6">
        <f>INDEX('P-07 HACCP score'!$C$3:$E$6,MATCH(U382,'P-07 HACCP score'!$B$3:$B$6,0),MATCH('D-14 Ernst'!L$2,'P-07 HACCP score'!$C$2:$E$2,0))</f>
        <v>0</v>
      </c>
      <c r="BD382" s="6">
        <f>INDEX('P-07 HACCP score'!$C$3:$E$6,MATCH(V382,'P-07 HACCP score'!$B$3:$B$6,0),MATCH('D-14 Ernst'!M$2,'P-07 HACCP score'!$C$2:$E$2,0))</f>
        <v>0</v>
      </c>
      <c r="BE382" s="6">
        <f>INDEX('P-07 HACCP score'!$C$3:$E$6,MATCH(W382,'P-07 HACCP score'!$B$3:$B$6,0),MATCH('D-14 Ernst'!N$2,'P-07 HACCP score'!$C$2:$E$2,0))</f>
        <v>0</v>
      </c>
      <c r="BF382" s="6">
        <f>INDEX('P-07 HACCP score'!$C$3:$E$6,MATCH(X382,'P-07 HACCP score'!$B$3:$B$6,0),MATCH('D-14 Ernst'!O$2,'P-07 HACCP score'!$C$2:$E$2,0))</f>
        <v>0</v>
      </c>
      <c r="BG382" s="6">
        <f>INDEX('P-07 HACCP score'!$C$3:$E$6,MATCH(Y382,'P-07 HACCP score'!$B$3:$B$6,0),MATCH('D-14 Ernst'!P$2,'P-07 HACCP score'!$C$2:$E$2,0))</f>
        <v>0</v>
      </c>
      <c r="BH382" s="6">
        <f>INDEX('P-07 HACCP score'!$C$3:$E$6,MATCH(Z382,'P-07 HACCP score'!$B$3:$B$6,0),MATCH('D-14 Ernst'!Q$2,'P-07 HACCP score'!$C$2:$E$2,0))</f>
        <v>0</v>
      </c>
      <c r="BI382" s="6">
        <f>INDEX('P-07 HACCP score'!$C$3:$E$6,MATCH(AA382,'P-07 HACCP score'!$B$3:$B$6,0),MATCH('D-14 Ernst'!R$2,'P-07 HACCP score'!$C$2:$E$2,0))</f>
        <v>0</v>
      </c>
      <c r="BJ382" s="6">
        <f>INDEX('P-07 HACCP score'!$C$3:$E$6,MATCH(AB382,'P-07 HACCP score'!$B$3:$B$6,0),MATCH('D-14 Ernst'!S$2,'P-07 HACCP score'!$C$2:$E$2,0))</f>
        <v>0</v>
      </c>
      <c r="BK382" s="6">
        <f>INDEX('P-07 HACCP score'!$C$3:$E$6,MATCH(AC382,'P-07 HACCP score'!$B$3:$B$6,0),MATCH('D-14 Ernst'!T$2,'P-07 HACCP score'!$C$2:$E$2,0))</f>
        <v>0</v>
      </c>
      <c r="BL382" s="6">
        <f>INDEX('P-07 HACCP score'!$C$3:$E$6,MATCH(AD382,'P-07 HACCP score'!$B$3:$B$6,0),MATCH('D-14 Ernst'!U$2,'P-07 HACCP score'!$C$2:$E$2,0))</f>
        <v>0</v>
      </c>
      <c r="BM382" s="6">
        <f>INDEX('P-07 HACCP score'!$C$3:$E$6,MATCH(AE382,'P-07 HACCP score'!$B$3:$B$6,0),MATCH('D-14 Ernst'!V$2,'P-07 HACCP score'!$C$2:$E$2,0))</f>
        <v>0</v>
      </c>
      <c r="BN382" s="6">
        <f>INDEX('P-07 HACCP score'!$C$3:$E$6,MATCH(AF382,'P-07 HACCP score'!$B$3:$B$6,0),MATCH('D-14 Ernst'!W$2,'P-07 HACCP score'!$C$2:$E$2,0))</f>
        <v>0</v>
      </c>
    </row>
    <row r="383" spans="1:66" x14ac:dyDescent="0.25">
      <c r="A383" s="26" t="s">
        <v>771</v>
      </c>
      <c r="B383" s="25" t="s">
        <v>772</v>
      </c>
      <c r="C383" s="28" t="s">
        <v>1313</v>
      </c>
      <c r="D383" s="27" t="s">
        <v>167</v>
      </c>
      <c r="E383" s="8"/>
      <c r="F383" s="9"/>
      <c r="G383" s="9"/>
      <c r="H383" s="10"/>
      <c r="I383" s="10"/>
      <c r="J383" s="10"/>
      <c r="K383" s="10"/>
      <c r="L383" s="10"/>
      <c r="M383" s="9"/>
      <c r="N383" s="9"/>
      <c r="O383" s="9"/>
      <c r="P383" s="9"/>
      <c r="Q383" s="9"/>
      <c r="R383" s="9"/>
      <c r="S383" s="9"/>
      <c r="T383" s="9"/>
      <c r="U383" s="9"/>
      <c r="V383" s="9"/>
      <c r="W383" s="9"/>
      <c r="X383" s="9"/>
      <c r="Y383" s="9"/>
      <c r="Z383" s="9"/>
      <c r="AA383" s="9"/>
      <c r="AB383" s="9"/>
      <c r="AC383" s="9"/>
      <c r="AD383" s="9"/>
      <c r="AE383" s="9"/>
      <c r="AF383" s="7"/>
      <c r="AG383" s="11">
        <f t="shared" si="35"/>
        <v>0</v>
      </c>
      <c r="AH383" s="12">
        <f t="shared" si="36"/>
        <v>0</v>
      </c>
      <c r="AI383" s="13" t="str">
        <f t="shared" si="37"/>
        <v>LAAG</v>
      </c>
      <c r="AJ383" s="33" t="str">
        <f t="shared" si="38"/>
        <v>N</v>
      </c>
      <c r="AK383" s="14" t="str">
        <f t="shared" si="39"/>
        <v>LAAG</v>
      </c>
      <c r="AL383" s="8" t="s">
        <v>33</v>
      </c>
      <c r="AM383" s="9" t="s">
        <v>39</v>
      </c>
      <c r="AN383" s="9" t="s">
        <v>35</v>
      </c>
      <c r="AO383" s="18" t="str">
        <f t="shared" si="40"/>
        <v>N</v>
      </c>
      <c r="AP383" s="15" t="str">
        <f t="shared" si="41"/>
        <v>LAAG</v>
      </c>
      <c r="AQ383" s="6">
        <f>INDEX('P-07 HACCP score'!$C$3:$E$6,MATCH(E383,'P-07 HACCP score'!$B$3:$B$6,0),MATCH('D-14 Ernst'!A$2,'P-07 HACCP score'!$C$2:$E$2,0))</f>
        <v>0</v>
      </c>
      <c r="AR383" s="6">
        <f>INDEX('P-07 HACCP score'!$C$3:$E$6,MATCH(F383,'P-07 HACCP score'!$B$3:$B$6,0),MATCH('D-14 Ernst'!B$2,'P-07 HACCP score'!$C$2:$E$2,0))</f>
        <v>0</v>
      </c>
      <c r="AS383" s="6">
        <f>INDEX('P-07 HACCP score'!$C$3:$E$6,MATCH(G383,'P-07 HACCP score'!$B$3:$B$6,0),MATCH('D-14 Ernst'!C$2,'P-07 HACCP score'!$C$2:$E$2,0))</f>
        <v>0</v>
      </c>
      <c r="AT383" s="6">
        <f>INDEX('P-07 HACCP score'!$C$3:$E$6,MATCH(M383,'P-07 HACCP score'!$B$3:$B$6,0),MATCH('D-14 Ernst'!D$2,'P-07 HACCP score'!$C$2:$E$2,0))</f>
        <v>0</v>
      </c>
      <c r="AU383" s="6">
        <f>INDEX('P-07 HACCP score'!$C$3:$E$6,MATCH(N383,'P-07 HACCP score'!$B$3:$B$6,0),MATCH('D-14 Ernst'!E$2,'P-07 HACCP score'!$C$2:$E$2,0))</f>
        <v>0</v>
      </c>
      <c r="AV383" s="6">
        <f>INDEX('P-07 HACCP score'!$C$3:$E$6,MATCH(O383,'P-07 HACCP score'!$B$3:$B$6,0),MATCH('D-14 Ernst'!F$2,'P-07 HACCP score'!$C$2:$E$2,0))</f>
        <v>0</v>
      </c>
      <c r="AW383" s="6">
        <f>INDEX('P-07 HACCP score'!$C$3:$E$6,MATCH(P383,'P-07 HACCP score'!$B$3:$B$6,0),MATCH('D-14 Ernst'!G$2,'P-07 HACCP score'!$C$2:$E$2,0))</f>
        <v>0</v>
      </c>
      <c r="AX383" s="6">
        <f>INDEX('P-07 HACCP score'!$C$3:$E$6,MATCH(Q383,'P-07 HACCP score'!$B$3:$B$6,0),MATCH('D-14 Ernst'!H$2,'P-07 HACCP score'!$C$2:$E$2,0))</f>
        <v>0</v>
      </c>
      <c r="AY383" s="6">
        <f>INDEX('P-07 HACCP score'!$C$3:$E$6,MATCH(R383,'P-07 HACCP score'!$B$3:$B$6,0),MATCH('D-14 Ernst'!I$2,'P-07 HACCP score'!$C$2:$E$2,0))</f>
        <v>0</v>
      </c>
      <c r="AZ383" s="6">
        <f>INDEX('P-07 HACCP score'!$C$3:$E$6,MATCH(S383,'P-07 HACCP score'!$B$3:$B$6,0),MATCH('D-14 Ernst'!J$2,'P-07 HACCP score'!$C$2:$E$2,0))</f>
        <v>0</v>
      </c>
      <c r="BA383" s="6">
        <f>INDEX('P-07 HACCP score'!$C$3:$E$6,MATCH(T383,'P-07 HACCP score'!$B$3:$B$6,0),MATCH('D-14 Ernst'!K$2,'P-07 HACCP score'!$C$2:$E$2,0))</f>
        <v>0</v>
      </c>
      <c r="BB383" s="6" t="e">
        <f>INDEX('P-07 HACCP score'!$C$3:$E$6,MATCH(#REF!,'P-07 HACCP score'!$B$3:$B$6,0),MATCH('D-14 Ernst'!#REF!,'P-07 HACCP score'!$C$2:$E$2,0))</f>
        <v>#REF!</v>
      </c>
      <c r="BC383" s="6">
        <f>INDEX('P-07 HACCP score'!$C$3:$E$6,MATCH(U383,'P-07 HACCP score'!$B$3:$B$6,0),MATCH('D-14 Ernst'!L$2,'P-07 HACCP score'!$C$2:$E$2,0))</f>
        <v>0</v>
      </c>
      <c r="BD383" s="6">
        <f>INDEX('P-07 HACCP score'!$C$3:$E$6,MATCH(V383,'P-07 HACCP score'!$B$3:$B$6,0),MATCH('D-14 Ernst'!M$2,'P-07 HACCP score'!$C$2:$E$2,0))</f>
        <v>0</v>
      </c>
      <c r="BE383" s="6">
        <f>INDEX('P-07 HACCP score'!$C$3:$E$6,MATCH(W383,'P-07 HACCP score'!$B$3:$B$6,0),MATCH('D-14 Ernst'!N$2,'P-07 HACCP score'!$C$2:$E$2,0))</f>
        <v>0</v>
      </c>
      <c r="BF383" s="6">
        <f>INDEX('P-07 HACCP score'!$C$3:$E$6,MATCH(X383,'P-07 HACCP score'!$B$3:$B$6,0),MATCH('D-14 Ernst'!O$2,'P-07 HACCP score'!$C$2:$E$2,0))</f>
        <v>0</v>
      </c>
      <c r="BG383" s="6">
        <f>INDEX('P-07 HACCP score'!$C$3:$E$6,MATCH(Y383,'P-07 HACCP score'!$B$3:$B$6,0),MATCH('D-14 Ernst'!P$2,'P-07 HACCP score'!$C$2:$E$2,0))</f>
        <v>0</v>
      </c>
      <c r="BH383" s="6">
        <f>INDEX('P-07 HACCP score'!$C$3:$E$6,MATCH(Z383,'P-07 HACCP score'!$B$3:$B$6,0),MATCH('D-14 Ernst'!Q$2,'P-07 HACCP score'!$C$2:$E$2,0))</f>
        <v>0</v>
      </c>
      <c r="BI383" s="6">
        <f>INDEX('P-07 HACCP score'!$C$3:$E$6,MATCH(AA383,'P-07 HACCP score'!$B$3:$B$6,0),MATCH('D-14 Ernst'!R$2,'P-07 HACCP score'!$C$2:$E$2,0))</f>
        <v>0</v>
      </c>
      <c r="BJ383" s="6">
        <f>INDEX('P-07 HACCP score'!$C$3:$E$6,MATCH(AB383,'P-07 HACCP score'!$B$3:$B$6,0),MATCH('D-14 Ernst'!S$2,'P-07 HACCP score'!$C$2:$E$2,0))</f>
        <v>0</v>
      </c>
      <c r="BK383" s="6">
        <f>INDEX('P-07 HACCP score'!$C$3:$E$6,MATCH(AC383,'P-07 HACCP score'!$B$3:$B$6,0),MATCH('D-14 Ernst'!T$2,'P-07 HACCP score'!$C$2:$E$2,0))</f>
        <v>0</v>
      </c>
      <c r="BL383" s="6">
        <f>INDEX('P-07 HACCP score'!$C$3:$E$6,MATCH(AD383,'P-07 HACCP score'!$B$3:$B$6,0),MATCH('D-14 Ernst'!U$2,'P-07 HACCP score'!$C$2:$E$2,0))</f>
        <v>0</v>
      </c>
      <c r="BM383" s="6">
        <f>INDEX('P-07 HACCP score'!$C$3:$E$6,MATCH(AE383,'P-07 HACCP score'!$B$3:$B$6,0),MATCH('D-14 Ernst'!V$2,'P-07 HACCP score'!$C$2:$E$2,0))</f>
        <v>0</v>
      </c>
      <c r="BN383" s="6">
        <f>INDEX('P-07 HACCP score'!$C$3:$E$6,MATCH(AF383,'P-07 HACCP score'!$B$3:$B$6,0),MATCH('D-14 Ernst'!W$2,'P-07 HACCP score'!$C$2:$E$2,0))</f>
        <v>0</v>
      </c>
    </row>
    <row r="384" spans="1:66" x14ac:dyDescent="0.25">
      <c r="A384" s="26" t="s">
        <v>773</v>
      </c>
      <c r="B384" s="25" t="s">
        <v>774</v>
      </c>
      <c r="C384" s="28" t="s">
        <v>1313</v>
      </c>
      <c r="D384" s="27" t="s">
        <v>167</v>
      </c>
      <c r="E384" s="8" t="s">
        <v>33</v>
      </c>
      <c r="F384" s="9"/>
      <c r="G384" s="9"/>
      <c r="H384" s="10"/>
      <c r="I384" s="10"/>
      <c r="J384" s="10"/>
      <c r="K384" s="10"/>
      <c r="L384" s="10"/>
      <c r="M384" s="9"/>
      <c r="N384" s="9"/>
      <c r="O384" s="9" t="s">
        <v>33</v>
      </c>
      <c r="P384" s="9" t="s">
        <v>33</v>
      </c>
      <c r="Q384" s="9" t="s">
        <v>33</v>
      </c>
      <c r="R384" s="9" t="s">
        <v>33</v>
      </c>
      <c r="S384" s="9"/>
      <c r="T384" s="9"/>
      <c r="U384" s="9"/>
      <c r="V384" s="9"/>
      <c r="W384" s="9"/>
      <c r="X384" s="9"/>
      <c r="Y384" s="9"/>
      <c r="Z384" s="9"/>
      <c r="AA384" s="9"/>
      <c r="AB384" s="9"/>
      <c r="AC384" s="9"/>
      <c r="AD384" s="9"/>
      <c r="AE384" s="9"/>
      <c r="AF384" s="7"/>
      <c r="AG384" s="11">
        <f t="shared" si="35"/>
        <v>1</v>
      </c>
      <c r="AH384" s="12">
        <f t="shared" si="36"/>
        <v>0</v>
      </c>
      <c r="AI384" s="13" t="str">
        <f t="shared" si="37"/>
        <v>LAAG</v>
      </c>
      <c r="AJ384" s="33" t="str">
        <f t="shared" si="38"/>
        <v>N</v>
      </c>
      <c r="AK384" s="14" t="str">
        <f t="shared" si="39"/>
        <v>LAAG</v>
      </c>
      <c r="AL384" s="8" t="s">
        <v>33</v>
      </c>
      <c r="AM384" s="9" t="s">
        <v>39</v>
      </c>
      <c r="AN384" s="9" t="s">
        <v>35</v>
      </c>
      <c r="AO384" s="18" t="str">
        <f t="shared" si="40"/>
        <v>N</v>
      </c>
      <c r="AP384" s="15" t="str">
        <f t="shared" si="41"/>
        <v>LAAG</v>
      </c>
      <c r="AQ384" s="6">
        <f>INDEX('P-07 HACCP score'!$C$3:$E$6,MATCH(E384,'P-07 HACCP score'!$B$3:$B$6,0),MATCH('D-14 Ernst'!A$2,'P-07 HACCP score'!$C$2:$E$2,0))</f>
        <v>2</v>
      </c>
      <c r="AR384" s="6">
        <f>INDEX('P-07 HACCP score'!$C$3:$E$6,MATCH(F384,'P-07 HACCP score'!$B$3:$B$6,0),MATCH('D-14 Ernst'!B$2,'P-07 HACCP score'!$C$2:$E$2,0))</f>
        <v>0</v>
      </c>
      <c r="AS384" s="6">
        <f>INDEX('P-07 HACCP score'!$C$3:$E$6,MATCH(G384,'P-07 HACCP score'!$B$3:$B$6,0),MATCH('D-14 Ernst'!C$2,'P-07 HACCP score'!$C$2:$E$2,0))</f>
        <v>0</v>
      </c>
      <c r="AT384" s="6">
        <f>INDEX('P-07 HACCP score'!$C$3:$E$6,MATCH(M384,'P-07 HACCP score'!$B$3:$B$6,0),MATCH('D-14 Ernst'!D$2,'P-07 HACCP score'!$C$2:$E$2,0))</f>
        <v>0</v>
      </c>
      <c r="AU384" s="6">
        <f>INDEX('P-07 HACCP score'!$C$3:$E$6,MATCH(N384,'P-07 HACCP score'!$B$3:$B$6,0),MATCH('D-14 Ernst'!E$2,'P-07 HACCP score'!$C$2:$E$2,0))</f>
        <v>0</v>
      </c>
      <c r="AV384" s="6">
        <f>INDEX('P-07 HACCP score'!$C$3:$E$6,MATCH(O384,'P-07 HACCP score'!$B$3:$B$6,0),MATCH('D-14 Ernst'!F$2,'P-07 HACCP score'!$C$2:$E$2,0))</f>
        <v>3</v>
      </c>
      <c r="AW384" s="6">
        <f>INDEX('P-07 HACCP score'!$C$3:$E$6,MATCH(P384,'P-07 HACCP score'!$B$3:$B$6,0),MATCH('D-14 Ernst'!G$2,'P-07 HACCP score'!$C$2:$E$2,0))</f>
        <v>1</v>
      </c>
      <c r="AX384" s="6">
        <f>INDEX('P-07 HACCP score'!$C$3:$E$6,MATCH(Q384,'P-07 HACCP score'!$B$3:$B$6,0),MATCH('D-14 Ernst'!H$2,'P-07 HACCP score'!$C$2:$E$2,0))</f>
        <v>2</v>
      </c>
      <c r="AY384" s="6">
        <f>INDEX('P-07 HACCP score'!$C$3:$E$6,MATCH(R384,'P-07 HACCP score'!$B$3:$B$6,0),MATCH('D-14 Ernst'!I$2,'P-07 HACCP score'!$C$2:$E$2,0))</f>
        <v>2</v>
      </c>
      <c r="AZ384" s="6">
        <f>INDEX('P-07 HACCP score'!$C$3:$E$6,MATCH(S384,'P-07 HACCP score'!$B$3:$B$6,0),MATCH('D-14 Ernst'!J$2,'P-07 HACCP score'!$C$2:$E$2,0))</f>
        <v>0</v>
      </c>
      <c r="BA384" s="6">
        <f>INDEX('P-07 HACCP score'!$C$3:$E$6,MATCH(T384,'P-07 HACCP score'!$B$3:$B$6,0),MATCH('D-14 Ernst'!K$2,'P-07 HACCP score'!$C$2:$E$2,0))</f>
        <v>0</v>
      </c>
      <c r="BB384" s="6" t="e">
        <f>INDEX('P-07 HACCP score'!$C$3:$E$6,MATCH(#REF!,'P-07 HACCP score'!$B$3:$B$6,0),MATCH('D-14 Ernst'!#REF!,'P-07 HACCP score'!$C$2:$E$2,0))</f>
        <v>#REF!</v>
      </c>
      <c r="BC384" s="6">
        <f>INDEX('P-07 HACCP score'!$C$3:$E$6,MATCH(U384,'P-07 HACCP score'!$B$3:$B$6,0),MATCH('D-14 Ernst'!L$2,'P-07 HACCP score'!$C$2:$E$2,0))</f>
        <v>0</v>
      </c>
      <c r="BD384" s="6">
        <f>INDEX('P-07 HACCP score'!$C$3:$E$6,MATCH(V384,'P-07 HACCP score'!$B$3:$B$6,0),MATCH('D-14 Ernst'!M$2,'P-07 HACCP score'!$C$2:$E$2,0))</f>
        <v>0</v>
      </c>
      <c r="BE384" s="6">
        <f>INDEX('P-07 HACCP score'!$C$3:$E$6,MATCH(W384,'P-07 HACCP score'!$B$3:$B$6,0),MATCH('D-14 Ernst'!N$2,'P-07 HACCP score'!$C$2:$E$2,0))</f>
        <v>0</v>
      </c>
      <c r="BF384" s="6">
        <f>INDEX('P-07 HACCP score'!$C$3:$E$6,MATCH(X384,'P-07 HACCP score'!$B$3:$B$6,0),MATCH('D-14 Ernst'!O$2,'P-07 HACCP score'!$C$2:$E$2,0))</f>
        <v>0</v>
      </c>
      <c r="BG384" s="6">
        <f>INDEX('P-07 HACCP score'!$C$3:$E$6,MATCH(Y384,'P-07 HACCP score'!$B$3:$B$6,0),MATCH('D-14 Ernst'!P$2,'P-07 HACCP score'!$C$2:$E$2,0))</f>
        <v>0</v>
      </c>
      <c r="BH384" s="6">
        <f>INDEX('P-07 HACCP score'!$C$3:$E$6,MATCH(Z384,'P-07 HACCP score'!$B$3:$B$6,0),MATCH('D-14 Ernst'!Q$2,'P-07 HACCP score'!$C$2:$E$2,0))</f>
        <v>0</v>
      </c>
      <c r="BI384" s="6">
        <f>INDEX('P-07 HACCP score'!$C$3:$E$6,MATCH(AA384,'P-07 HACCP score'!$B$3:$B$6,0),MATCH('D-14 Ernst'!R$2,'P-07 HACCP score'!$C$2:$E$2,0))</f>
        <v>0</v>
      </c>
      <c r="BJ384" s="6">
        <f>INDEX('P-07 HACCP score'!$C$3:$E$6,MATCH(AB384,'P-07 HACCP score'!$B$3:$B$6,0),MATCH('D-14 Ernst'!S$2,'P-07 HACCP score'!$C$2:$E$2,0))</f>
        <v>0</v>
      </c>
      <c r="BK384" s="6">
        <f>INDEX('P-07 HACCP score'!$C$3:$E$6,MATCH(AC384,'P-07 HACCP score'!$B$3:$B$6,0),MATCH('D-14 Ernst'!T$2,'P-07 HACCP score'!$C$2:$E$2,0))</f>
        <v>0</v>
      </c>
      <c r="BL384" s="6">
        <f>INDEX('P-07 HACCP score'!$C$3:$E$6,MATCH(AD384,'P-07 HACCP score'!$B$3:$B$6,0),MATCH('D-14 Ernst'!U$2,'P-07 HACCP score'!$C$2:$E$2,0))</f>
        <v>0</v>
      </c>
      <c r="BM384" s="6">
        <f>INDEX('P-07 HACCP score'!$C$3:$E$6,MATCH(AE384,'P-07 HACCP score'!$B$3:$B$6,0),MATCH('D-14 Ernst'!V$2,'P-07 HACCP score'!$C$2:$E$2,0))</f>
        <v>0</v>
      </c>
      <c r="BN384" s="6">
        <f>INDEX('P-07 HACCP score'!$C$3:$E$6,MATCH(AF384,'P-07 HACCP score'!$B$3:$B$6,0),MATCH('D-14 Ernst'!W$2,'P-07 HACCP score'!$C$2:$E$2,0))</f>
        <v>0</v>
      </c>
    </row>
    <row r="385" spans="1:66" x14ac:dyDescent="0.25">
      <c r="A385" s="26">
        <v>53151</v>
      </c>
      <c r="B385" s="25" t="s">
        <v>1492</v>
      </c>
      <c r="C385" s="28" t="s">
        <v>1313</v>
      </c>
      <c r="D385" s="27">
        <v>2</v>
      </c>
      <c r="E385" s="8"/>
      <c r="F385" s="9"/>
      <c r="G385" s="9"/>
      <c r="H385" s="10"/>
      <c r="I385" s="10"/>
      <c r="J385" s="10"/>
      <c r="K385" s="10"/>
      <c r="L385" s="10"/>
      <c r="M385" s="9"/>
      <c r="N385" s="9"/>
      <c r="O385" s="9" t="s">
        <v>33</v>
      </c>
      <c r="P385" s="9" t="s">
        <v>33</v>
      </c>
      <c r="Q385" s="9" t="s">
        <v>33</v>
      </c>
      <c r="R385" s="9" t="s">
        <v>33</v>
      </c>
      <c r="S385" s="9"/>
      <c r="T385" s="9"/>
      <c r="U385" s="9"/>
      <c r="V385" s="9"/>
      <c r="W385" s="9"/>
      <c r="X385" s="9"/>
      <c r="Y385" s="9"/>
      <c r="Z385" s="9"/>
      <c r="AA385" s="9"/>
      <c r="AB385" s="9"/>
      <c r="AC385" s="9"/>
      <c r="AD385" s="9"/>
      <c r="AE385" s="9"/>
      <c r="AF385" s="7"/>
      <c r="AG385" s="11">
        <f t="shared" si="35"/>
        <v>1</v>
      </c>
      <c r="AH385" s="12">
        <f t="shared" si="36"/>
        <v>0</v>
      </c>
      <c r="AI385" s="13" t="str">
        <f t="shared" si="37"/>
        <v>LAAG</v>
      </c>
      <c r="AJ385" s="33" t="str">
        <f t="shared" si="38"/>
        <v>N</v>
      </c>
      <c r="AK385" s="14" t="str">
        <f t="shared" si="39"/>
        <v>LAAG</v>
      </c>
      <c r="AL385" s="8" t="s">
        <v>33</v>
      </c>
      <c r="AM385" s="9" t="s">
        <v>39</v>
      </c>
      <c r="AN385" s="9" t="s">
        <v>35</v>
      </c>
      <c r="AO385" s="18" t="str">
        <f t="shared" si="40"/>
        <v>N</v>
      </c>
      <c r="AP385" s="15" t="str">
        <f t="shared" si="41"/>
        <v>LAAG</v>
      </c>
      <c r="AQ385" s="6">
        <f>INDEX('P-07 HACCP score'!$C$3:$E$6,MATCH(E385,'P-07 HACCP score'!$B$3:$B$6,0),MATCH('D-14 Ernst'!A$2,'P-07 HACCP score'!$C$2:$E$2,0))</f>
        <v>0</v>
      </c>
      <c r="AR385" s="6">
        <f>INDEX('P-07 HACCP score'!$C$3:$E$6,MATCH(F385,'P-07 HACCP score'!$B$3:$B$6,0),MATCH('D-14 Ernst'!B$2,'P-07 HACCP score'!$C$2:$E$2,0))</f>
        <v>0</v>
      </c>
      <c r="AS385" s="6">
        <f>INDEX('P-07 HACCP score'!$C$3:$E$6,MATCH(G385,'P-07 HACCP score'!$B$3:$B$6,0),MATCH('D-14 Ernst'!C$2,'P-07 HACCP score'!$C$2:$E$2,0))</f>
        <v>0</v>
      </c>
      <c r="AT385" s="6">
        <f>INDEX('P-07 HACCP score'!$C$3:$E$6,MATCH(M385,'P-07 HACCP score'!$B$3:$B$6,0),MATCH('D-14 Ernst'!D$2,'P-07 HACCP score'!$C$2:$E$2,0))</f>
        <v>0</v>
      </c>
      <c r="AU385" s="6">
        <f>INDEX('P-07 HACCP score'!$C$3:$E$6,MATCH(N385,'P-07 HACCP score'!$B$3:$B$6,0),MATCH('D-14 Ernst'!E$2,'P-07 HACCP score'!$C$2:$E$2,0))</f>
        <v>0</v>
      </c>
      <c r="AV385" s="6">
        <f>INDEX('P-07 HACCP score'!$C$3:$E$6,MATCH(O385,'P-07 HACCP score'!$B$3:$B$6,0),MATCH('D-14 Ernst'!F$2,'P-07 HACCP score'!$C$2:$E$2,0))</f>
        <v>3</v>
      </c>
      <c r="AW385" s="6">
        <f>INDEX('P-07 HACCP score'!$C$3:$E$6,MATCH(P385,'P-07 HACCP score'!$B$3:$B$6,0),MATCH('D-14 Ernst'!G$2,'P-07 HACCP score'!$C$2:$E$2,0))</f>
        <v>1</v>
      </c>
      <c r="AX385" s="6">
        <f>INDEX('P-07 HACCP score'!$C$3:$E$6,MATCH(Q385,'P-07 HACCP score'!$B$3:$B$6,0),MATCH('D-14 Ernst'!H$2,'P-07 HACCP score'!$C$2:$E$2,0))</f>
        <v>2</v>
      </c>
      <c r="AY385" s="6">
        <f>INDEX('P-07 HACCP score'!$C$3:$E$6,MATCH(R385,'P-07 HACCP score'!$B$3:$B$6,0),MATCH('D-14 Ernst'!I$2,'P-07 HACCP score'!$C$2:$E$2,0))</f>
        <v>2</v>
      </c>
      <c r="AZ385" s="6">
        <f>INDEX('P-07 HACCP score'!$C$3:$E$6,MATCH(S385,'P-07 HACCP score'!$B$3:$B$6,0),MATCH('D-14 Ernst'!J$2,'P-07 HACCP score'!$C$2:$E$2,0))</f>
        <v>0</v>
      </c>
      <c r="BA385" s="6">
        <f>INDEX('P-07 HACCP score'!$C$3:$E$6,MATCH(T385,'P-07 HACCP score'!$B$3:$B$6,0),MATCH('D-14 Ernst'!K$2,'P-07 HACCP score'!$C$2:$E$2,0))</f>
        <v>0</v>
      </c>
      <c r="BB385" s="6" t="e">
        <f>INDEX('P-07 HACCP score'!$C$3:$E$6,MATCH(#REF!,'P-07 HACCP score'!$B$3:$B$6,0),MATCH('D-14 Ernst'!#REF!,'P-07 HACCP score'!$C$2:$E$2,0))</f>
        <v>#REF!</v>
      </c>
      <c r="BC385" s="6">
        <f>INDEX('P-07 HACCP score'!$C$3:$E$6,MATCH(U385,'P-07 HACCP score'!$B$3:$B$6,0),MATCH('D-14 Ernst'!L$2,'P-07 HACCP score'!$C$2:$E$2,0))</f>
        <v>0</v>
      </c>
      <c r="BD385" s="6">
        <f>INDEX('P-07 HACCP score'!$C$3:$E$6,MATCH(V385,'P-07 HACCP score'!$B$3:$B$6,0),MATCH('D-14 Ernst'!M$2,'P-07 HACCP score'!$C$2:$E$2,0))</f>
        <v>0</v>
      </c>
      <c r="BE385" s="6">
        <f>INDEX('P-07 HACCP score'!$C$3:$E$6,MATCH(W385,'P-07 HACCP score'!$B$3:$B$6,0),MATCH('D-14 Ernst'!N$2,'P-07 HACCP score'!$C$2:$E$2,0))</f>
        <v>0</v>
      </c>
      <c r="BF385" s="6">
        <f>INDEX('P-07 HACCP score'!$C$3:$E$6,MATCH(X385,'P-07 HACCP score'!$B$3:$B$6,0),MATCH('D-14 Ernst'!O$2,'P-07 HACCP score'!$C$2:$E$2,0))</f>
        <v>0</v>
      </c>
      <c r="BG385" s="6">
        <f>INDEX('P-07 HACCP score'!$C$3:$E$6,MATCH(Y385,'P-07 HACCP score'!$B$3:$B$6,0),MATCH('D-14 Ernst'!P$2,'P-07 HACCP score'!$C$2:$E$2,0))</f>
        <v>0</v>
      </c>
      <c r="BH385" s="6">
        <f>INDEX('P-07 HACCP score'!$C$3:$E$6,MATCH(Z385,'P-07 HACCP score'!$B$3:$B$6,0),MATCH('D-14 Ernst'!Q$2,'P-07 HACCP score'!$C$2:$E$2,0))</f>
        <v>0</v>
      </c>
      <c r="BI385" s="6">
        <f>INDEX('P-07 HACCP score'!$C$3:$E$6,MATCH(AA385,'P-07 HACCP score'!$B$3:$B$6,0),MATCH('D-14 Ernst'!R$2,'P-07 HACCP score'!$C$2:$E$2,0))</f>
        <v>0</v>
      </c>
      <c r="BJ385" s="6">
        <f>INDEX('P-07 HACCP score'!$C$3:$E$6,MATCH(AB385,'P-07 HACCP score'!$B$3:$B$6,0),MATCH('D-14 Ernst'!S$2,'P-07 HACCP score'!$C$2:$E$2,0))</f>
        <v>0</v>
      </c>
      <c r="BK385" s="6">
        <f>INDEX('P-07 HACCP score'!$C$3:$E$6,MATCH(AC385,'P-07 HACCP score'!$B$3:$B$6,0),MATCH('D-14 Ernst'!T$2,'P-07 HACCP score'!$C$2:$E$2,0))</f>
        <v>0</v>
      </c>
      <c r="BL385" s="6">
        <f>INDEX('P-07 HACCP score'!$C$3:$E$6,MATCH(AD385,'P-07 HACCP score'!$B$3:$B$6,0),MATCH('D-14 Ernst'!U$2,'P-07 HACCP score'!$C$2:$E$2,0))</f>
        <v>0</v>
      </c>
      <c r="BM385" s="6">
        <f>INDEX('P-07 HACCP score'!$C$3:$E$6,MATCH(AE385,'P-07 HACCP score'!$B$3:$B$6,0),MATCH('D-14 Ernst'!V$2,'P-07 HACCP score'!$C$2:$E$2,0))</f>
        <v>0</v>
      </c>
      <c r="BN385" s="6">
        <f>INDEX('P-07 HACCP score'!$C$3:$E$6,MATCH(AF385,'P-07 HACCP score'!$B$3:$B$6,0),MATCH('D-14 Ernst'!W$2,'P-07 HACCP score'!$C$2:$E$2,0))</f>
        <v>0</v>
      </c>
    </row>
    <row r="386" spans="1:66" x14ac:dyDescent="0.25">
      <c r="A386" s="26" t="s">
        <v>775</v>
      </c>
      <c r="B386" s="25" t="s">
        <v>776</v>
      </c>
      <c r="C386" s="28" t="s">
        <v>1313</v>
      </c>
      <c r="D386" s="27" t="s">
        <v>167</v>
      </c>
      <c r="E386" s="8" t="s">
        <v>33</v>
      </c>
      <c r="F386" s="9" t="s">
        <v>33</v>
      </c>
      <c r="G386" s="9"/>
      <c r="H386" s="10"/>
      <c r="I386" s="10"/>
      <c r="J386" s="10"/>
      <c r="K386" s="10"/>
      <c r="L386" s="10"/>
      <c r="M386" s="9"/>
      <c r="N386" s="9" t="s">
        <v>54</v>
      </c>
      <c r="O386" s="9" t="s">
        <v>33</v>
      </c>
      <c r="P386" s="9"/>
      <c r="Q386" s="9"/>
      <c r="R386" s="9"/>
      <c r="S386" s="9"/>
      <c r="T386" s="9"/>
      <c r="U386" s="9"/>
      <c r="V386" s="9"/>
      <c r="W386" s="9"/>
      <c r="X386" s="9"/>
      <c r="Y386" s="9"/>
      <c r="Z386" s="9"/>
      <c r="AA386" s="9"/>
      <c r="AB386" s="9"/>
      <c r="AC386" s="9"/>
      <c r="AD386" s="9"/>
      <c r="AE386" s="9"/>
      <c r="AF386" s="7"/>
      <c r="AG386" s="11">
        <f t="shared" ref="AG386:AG449" si="42">COUNTIF($AQ386:$BN386,3)</f>
        <v>3</v>
      </c>
      <c r="AH386" s="12">
        <f t="shared" ref="AH386:AH449" si="43">COUNTIF($AQ386:$BN386,4)</f>
        <v>0</v>
      </c>
      <c r="AI386" s="13" t="str">
        <f t="shared" ref="AI386:AI449" si="44">IF(AH386&gt;=1,"HOOG",IF(AG386&gt;=2,"MIDDEN","LAAG"))</f>
        <v>MIDDEN</v>
      </c>
      <c r="AJ386" s="33" t="str">
        <f t="shared" ref="AJ386:AJ423" si="45">IF(AND(AH386=1,OR(G386="H",V386="H"),D386&lt;&gt;"4"),"J","N" )</f>
        <v>N</v>
      </c>
      <c r="AK386" s="14" t="str">
        <f t="shared" ref="AK386:AK449" si="46">IF(AND(AI386="HOOG",AJ386="J"),"MIDDEN",AI386)</f>
        <v>MIDDEN</v>
      </c>
      <c r="AL386" s="8" t="s">
        <v>33</v>
      </c>
      <c r="AM386" s="9" t="s">
        <v>34</v>
      </c>
      <c r="AN386" s="9" t="s">
        <v>35</v>
      </c>
      <c r="AO386" s="18" t="str">
        <f t="shared" ref="AO386:AO449" si="47">IF(AND(AL386="H",AM386="K"),"J",IF(OR(AND(AL386="L",AM386="K",AN386="J"),AND(AL386="H",AM386="G",AN386="J")),"J","N"))</f>
        <v>N</v>
      </c>
      <c r="AP386" s="15" t="str">
        <f t="shared" ref="AP386:AP449" si="48">IF(AO386="N",AK386,IF(AK386="LAAG","MIDDEN","HOOG"))</f>
        <v>MIDDEN</v>
      </c>
      <c r="AQ386" s="6">
        <f>INDEX('P-07 HACCP score'!$C$3:$E$6,MATCH(E386,'P-07 HACCP score'!$B$3:$B$6,0),MATCH('D-14 Ernst'!A$2,'P-07 HACCP score'!$C$2:$E$2,0))</f>
        <v>2</v>
      </c>
      <c r="AR386" s="6">
        <f>INDEX('P-07 HACCP score'!$C$3:$E$6,MATCH(F386,'P-07 HACCP score'!$B$3:$B$6,0),MATCH('D-14 Ernst'!B$2,'P-07 HACCP score'!$C$2:$E$2,0))</f>
        <v>3</v>
      </c>
      <c r="AS386" s="6">
        <f>INDEX('P-07 HACCP score'!$C$3:$E$6,MATCH(G386,'P-07 HACCP score'!$B$3:$B$6,0),MATCH('D-14 Ernst'!C$2,'P-07 HACCP score'!$C$2:$E$2,0))</f>
        <v>0</v>
      </c>
      <c r="AT386" s="6">
        <f>INDEX('P-07 HACCP score'!$C$3:$E$6,MATCH(M386,'P-07 HACCP score'!$B$3:$B$6,0),MATCH('D-14 Ernst'!D$2,'P-07 HACCP score'!$C$2:$E$2,0))</f>
        <v>0</v>
      </c>
      <c r="AU386" s="6">
        <f>INDEX('P-07 HACCP score'!$C$3:$E$6,MATCH(N386,'P-07 HACCP score'!$B$3:$B$6,0),MATCH('D-14 Ernst'!E$2,'P-07 HACCP score'!$C$2:$E$2,0))</f>
        <v>3</v>
      </c>
      <c r="AV386" s="6">
        <f>INDEX('P-07 HACCP score'!$C$3:$E$6,MATCH(O386,'P-07 HACCP score'!$B$3:$B$6,0),MATCH('D-14 Ernst'!F$2,'P-07 HACCP score'!$C$2:$E$2,0))</f>
        <v>3</v>
      </c>
      <c r="AW386" s="6">
        <f>INDEX('P-07 HACCP score'!$C$3:$E$6,MATCH(P386,'P-07 HACCP score'!$B$3:$B$6,0),MATCH('D-14 Ernst'!G$2,'P-07 HACCP score'!$C$2:$E$2,0))</f>
        <v>0</v>
      </c>
      <c r="AX386" s="6">
        <f>INDEX('P-07 HACCP score'!$C$3:$E$6,MATCH(Q386,'P-07 HACCP score'!$B$3:$B$6,0),MATCH('D-14 Ernst'!H$2,'P-07 HACCP score'!$C$2:$E$2,0))</f>
        <v>0</v>
      </c>
      <c r="AY386" s="6">
        <f>INDEX('P-07 HACCP score'!$C$3:$E$6,MATCH(R386,'P-07 HACCP score'!$B$3:$B$6,0),MATCH('D-14 Ernst'!I$2,'P-07 HACCP score'!$C$2:$E$2,0))</f>
        <v>0</v>
      </c>
      <c r="AZ386" s="6">
        <f>INDEX('P-07 HACCP score'!$C$3:$E$6,MATCH(S386,'P-07 HACCP score'!$B$3:$B$6,0),MATCH('D-14 Ernst'!J$2,'P-07 HACCP score'!$C$2:$E$2,0))</f>
        <v>0</v>
      </c>
      <c r="BA386" s="6">
        <f>INDEX('P-07 HACCP score'!$C$3:$E$6,MATCH(T386,'P-07 HACCP score'!$B$3:$B$6,0),MATCH('D-14 Ernst'!K$2,'P-07 HACCP score'!$C$2:$E$2,0))</f>
        <v>0</v>
      </c>
      <c r="BB386" s="6" t="e">
        <f>INDEX('P-07 HACCP score'!$C$3:$E$6,MATCH(#REF!,'P-07 HACCP score'!$B$3:$B$6,0),MATCH('D-14 Ernst'!#REF!,'P-07 HACCP score'!$C$2:$E$2,0))</f>
        <v>#REF!</v>
      </c>
      <c r="BC386" s="6">
        <f>INDEX('P-07 HACCP score'!$C$3:$E$6,MATCH(U386,'P-07 HACCP score'!$B$3:$B$6,0),MATCH('D-14 Ernst'!L$2,'P-07 HACCP score'!$C$2:$E$2,0))</f>
        <v>0</v>
      </c>
      <c r="BD386" s="6">
        <f>INDEX('P-07 HACCP score'!$C$3:$E$6,MATCH(V386,'P-07 HACCP score'!$B$3:$B$6,0),MATCH('D-14 Ernst'!M$2,'P-07 HACCP score'!$C$2:$E$2,0))</f>
        <v>0</v>
      </c>
      <c r="BE386" s="6">
        <f>INDEX('P-07 HACCP score'!$C$3:$E$6,MATCH(W386,'P-07 HACCP score'!$B$3:$B$6,0),MATCH('D-14 Ernst'!N$2,'P-07 HACCP score'!$C$2:$E$2,0))</f>
        <v>0</v>
      </c>
      <c r="BF386" s="6">
        <f>INDEX('P-07 HACCP score'!$C$3:$E$6,MATCH(X386,'P-07 HACCP score'!$B$3:$B$6,0),MATCH('D-14 Ernst'!O$2,'P-07 HACCP score'!$C$2:$E$2,0))</f>
        <v>0</v>
      </c>
      <c r="BG386" s="6">
        <f>INDEX('P-07 HACCP score'!$C$3:$E$6,MATCH(Y386,'P-07 HACCP score'!$B$3:$B$6,0),MATCH('D-14 Ernst'!P$2,'P-07 HACCP score'!$C$2:$E$2,0))</f>
        <v>0</v>
      </c>
      <c r="BH386" s="6">
        <f>INDEX('P-07 HACCP score'!$C$3:$E$6,MATCH(Z386,'P-07 HACCP score'!$B$3:$B$6,0),MATCH('D-14 Ernst'!Q$2,'P-07 HACCP score'!$C$2:$E$2,0))</f>
        <v>0</v>
      </c>
      <c r="BI386" s="6">
        <f>INDEX('P-07 HACCP score'!$C$3:$E$6,MATCH(AA386,'P-07 HACCP score'!$B$3:$B$6,0),MATCH('D-14 Ernst'!R$2,'P-07 HACCP score'!$C$2:$E$2,0))</f>
        <v>0</v>
      </c>
      <c r="BJ386" s="6">
        <f>INDEX('P-07 HACCP score'!$C$3:$E$6,MATCH(AB386,'P-07 HACCP score'!$B$3:$B$6,0),MATCH('D-14 Ernst'!S$2,'P-07 HACCP score'!$C$2:$E$2,0))</f>
        <v>0</v>
      </c>
      <c r="BK386" s="6">
        <f>INDEX('P-07 HACCP score'!$C$3:$E$6,MATCH(AC386,'P-07 HACCP score'!$B$3:$B$6,0),MATCH('D-14 Ernst'!T$2,'P-07 HACCP score'!$C$2:$E$2,0))</f>
        <v>0</v>
      </c>
      <c r="BL386" s="6">
        <f>INDEX('P-07 HACCP score'!$C$3:$E$6,MATCH(AD386,'P-07 HACCP score'!$B$3:$B$6,0),MATCH('D-14 Ernst'!U$2,'P-07 HACCP score'!$C$2:$E$2,0))</f>
        <v>0</v>
      </c>
      <c r="BM386" s="6">
        <f>INDEX('P-07 HACCP score'!$C$3:$E$6,MATCH(AE386,'P-07 HACCP score'!$B$3:$B$6,0),MATCH('D-14 Ernst'!V$2,'P-07 HACCP score'!$C$2:$E$2,0))</f>
        <v>0</v>
      </c>
      <c r="BN386" s="6">
        <f>INDEX('P-07 HACCP score'!$C$3:$E$6,MATCH(AF386,'P-07 HACCP score'!$B$3:$B$6,0),MATCH('D-14 Ernst'!W$2,'P-07 HACCP score'!$C$2:$E$2,0))</f>
        <v>0</v>
      </c>
    </row>
    <row r="387" spans="1:66" x14ac:dyDescent="0.25">
      <c r="A387" s="26" t="s">
        <v>777</v>
      </c>
      <c r="B387" s="25" t="s">
        <v>778</v>
      </c>
      <c r="C387" s="28" t="s">
        <v>1301</v>
      </c>
      <c r="D387" s="27" t="s">
        <v>167</v>
      </c>
      <c r="E387" s="8" t="s">
        <v>33</v>
      </c>
      <c r="F387" s="9"/>
      <c r="G387" s="9"/>
      <c r="H387" s="10"/>
      <c r="I387" s="10"/>
      <c r="J387" s="10"/>
      <c r="K387" s="10"/>
      <c r="L387" s="10"/>
      <c r="M387" s="9"/>
      <c r="N387" s="9"/>
      <c r="O387" s="9" t="s">
        <v>33</v>
      </c>
      <c r="P387" s="9" t="s">
        <v>33</v>
      </c>
      <c r="Q387" s="9" t="s">
        <v>33</v>
      </c>
      <c r="R387" s="9" t="s">
        <v>33</v>
      </c>
      <c r="S387" s="9"/>
      <c r="T387" s="9"/>
      <c r="U387" s="9"/>
      <c r="V387" s="9"/>
      <c r="W387" s="9"/>
      <c r="X387" s="9"/>
      <c r="Y387" s="9"/>
      <c r="Z387" s="9"/>
      <c r="AA387" s="9"/>
      <c r="AB387" s="9"/>
      <c r="AC387" s="9"/>
      <c r="AD387" s="9"/>
      <c r="AE387" s="9"/>
      <c r="AF387" s="7"/>
      <c r="AG387" s="11">
        <f t="shared" si="42"/>
        <v>1</v>
      </c>
      <c r="AH387" s="12">
        <f t="shared" si="43"/>
        <v>0</v>
      </c>
      <c r="AI387" s="13" t="str">
        <f t="shared" si="44"/>
        <v>LAAG</v>
      </c>
      <c r="AJ387" s="33" t="str">
        <f t="shared" si="45"/>
        <v>N</v>
      </c>
      <c r="AK387" s="14" t="str">
        <f t="shared" si="46"/>
        <v>LAAG</v>
      </c>
      <c r="AL387" s="8" t="s">
        <v>38</v>
      </c>
      <c r="AM387" s="9" t="s">
        <v>34</v>
      </c>
      <c r="AN387" s="9" t="s">
        <v>35</v>
      </c>
      <c r="AO387" s="18" t="str">
        <f t="shared" si="47"/>
        <v>J</v>
      </c>
      <c r="AP387" s="15" t="str">
        <f t="shared" si="48"/>
        <v>MIDDEN</v>
      </c>
      <c r="AQ387" s="6">
        <f>INDEX('P-07 HACCP score'!$C$3:$E$6,MATCH(E387,'P-07 HACCP score'!$B$3:$B$6,0),MATCH('D-14 Ernst'!A$2,'P-07 HACCP score'!$C$2:$E$2,0))</f>
        <v>2</v>
      </c>
      <c r="AR387" s="6">
        <f>INDEX('P-07 HACCP score'!$C$3:$E$6,MATCH(F387,'P-07 HACCP score'!$B$3:$B$6,0),MATCH('D-14 Ernst'!B$2,'P-07 HACCP score'!$C$2:$E$2,0))</f>
        <v>0</v>
      </c>
      <c r="AS387" s="6">
        <f>INDEX('P-07 HACCP score'!$C$3:$E$6,MATCH(G387,'P-07 HACCP score'!$B$3:$B$6,0),MATCH('D-14 Ernst'!C$2,'P-07 HACCP score'!$C$2:$E$2,0))</f>
        <v>0</v>
      </c>
      <c r="AT387" s="6">
        <f>INDEX('P-07 HACCP score'!$C$3:$E$6,MATCH(M387,'P-07 HACCP score'!$B$3:$B$6,0),MATCH('D-14 Ernst'!D$2,'P-07 HACCP score'!$C$2:$E$2,0))</f>
        <v>0</v>
      </c>
      <c r="AU387" s="6">
        <f>INDEX('P-07 HACCP score'!$C$3:$E$6,MATCH(N387,'P-07 HACCP score'!$B$3:$B$6,0),MATCH('D-14 Ernst'!E$2,'P-07 HACCP score'!$C$2:$E$2,0))</f>
        <v>0</v>
      </c>
      <c r="AV387" s="6">
        <f>INDEX('P-07 HACCP score'!$C$3:$E$6,MATCH(O387,'P-07 HACCP score'!$B$3:$B$6,0),MATCH('D-14 Ernst'!F$2,'P-07 HACCP score'!$C$2:$E$2,0))</f>
        <v>3</v>
      </c>
      <c r="AW387" s="6">
        <f>INDEX('P-07 HACCP score'!$C$3:$E$6,MATCH(P387,'P-07 HACCP score'!$B$3:$B$6,0),MATCH('D-14 Ernst'!G$2,'P-07 HACCP score'!$C$2:$E$2,0))</f>
        <v>1</v>
      </c>
      <c r="AX387" s="6">
        <f>INDEX('P-07 HACCP score'!$C$3:$E$6,MATCH(Q387,'P-07 HACCP score'!$B$3:$B$6,0),MATCH('D-14 Ernst'!H$2,'P-07 HACCP score'!$C$2:$E$2,0))</f>
        <v>2</v>
      </c>
      <c r="AY387" s="6">
        <f>INDEX('P-07 HACCP score'!$C$3:$E$6,MATCH(R387,'P-07 HACCP score'!$B$3:$B$6,0),MATCH('D-14 Ernst'!I$2,'P-07 HACCP score'!$C$2:$E$2,0))</f>
        <v>2</v>
      </c>
      <c r="AZ387" s="6">
        <f>INDEX('P-07 HACCP score'!$C$3:$E$6,MATCH(S387,'P-07 HACCP score'!$B$3:$B$6,0),MATCH('D-14 Ernst'!J$2,'P-07 HACCP score'!$C$2:$E$2,0))</f>
        <v>0</v>
      </c>
      <c r="BA387" s="6">
        <f>INDEX('P-07 HACCP score'!$C$3:$E$6,MATCH(T387,'P-07 HACCP score'!$B$3:$B$6,0),MATCH('D-14 Ernst'!K$2,'P-07 HACCP score'!$C$2:$E$2,0))</f>
        <v>0</v>
      </c>
      <c r="BB387" s="6" t="e">
        <f>INDEX('P-07 HACCP score'!$C$3:$E$6,MATCH(#REF!,'P-07 HACCP score'!$B$3:$B$6,0),MATCH('D-14 Ernst'!#REF!,'P-07 HACCP score'!$C$2:$E$2,0))</f>
        <v>#REF!</v>
      </c>
      <c r="BC387" s="6">
        <f>INDEX('P-07 HACCP score'!$C$3:$E$6,MATCH(U387,'P-07 HACCP score'!$B$3:$B$6,0),MATCH('D-14 Ernst'!L$2,'P-07 HACCP score'!$C$2:$E$2,0))</f>
        <v>0</v>
      </c>
      <c r="BD387" s="6">
        <f>INDEX('P-07 HACCP score'!$C$3:$E$6,MATCH(V387,'P-07 HACCP score'!$B$3:$B$6,0),MATCH('D-14 Ernst'!M$2,'P-07 HACCP score'!$C$2:$E$2,0))</f>
        <v>0</v>
      </c>
      <c r="BE387" s="6">
        <f>INDEX('P-07 HACCP score'!$C$3:$E$6,MATCH(W387,'P-07 HACCP score'!$B$3:$B$6,0),MATCH('D-14 Ernst'!N$2,'P-07 HACCP score'!$C$2:$E$2,0))</f>
        <v>0</v>
      </c>
      <c r="BF387" s="6">
        <f>INDEX('P-07 HACCP score'!$C$3:$E$6,MATCH(X387,'P-07 HACCP score'!$B$3:$B$6,0),MATCH('D-14 Ernst'!O$2,'P-07 HACCP score'!$C$2:$E$2,0))</f>
        <v>0</v>
      </c>
      <c r="BG387" s="6">
        <f>INDEX('P-07 HACCP score'!$C$3:$E$6,MATCH(Y387,'P-07 HACCP score'!$B$3:$B$6,0),MATCH('D-14 Ernst'!P$2,'P-07 HACCP score'!$C$2:$E$2,0))</f>
        <v>0</v>
      </c>
      <c r="BH387" s="6">
        <f>INDEX('P-07 HACCP score'!$C$3:$E$6,MATCH(Z387,'P-07 HACCP score'!$B$3:$B$6,0),MATCH('D-14 Ernst'!Q$2,'P-07 HACCP score'!$C$2:$E$2,0))</f>
        <v>0</v>
      </c>
      <c r="BI387" s="6">
        <f>INDEX('P-07 HACCP score'!$C$3:$E$6,MATCH(AA387,'P-07 HACCP score'!$B$3:$B$6,0),MATCH('D-14 Ernst'!R$2,'P-07 HACCP score'!$C$2:$E$2,0))</f>
        <v>0</v>
      </c>
      <c r="BJ387" s="6">
        <f>INDEX('P-07 HACCP score'!$C$3:$E$6,MATCH(AB387,'P-07 HACCP score'!$B$3:$B$6,0),MATCH('D-14 Ernst'!S$2,'P-07 HACCP score'!$C$2:$E$2,0))</f>
        <v>0</v>
      </c>
      <c r="BK387" s="6">
        <f>INDEX('P-07 HACCP score'!$C$3:$E$6,MATCH(AC387,'P-07 HACCP score'!$B$3:$B$6,0),MATCH('D-14 Ernst'!T$2,'P-07 HACCP score'!$C$2:$E$2,0))</f>
        <v>0</v>
      </c>
      <c r="BL387" s="6">
        <f>INDEX('P-07 HACCP score'!$C$3:$E$6,MATCH(AD387,'P-07 HACCP score'!$B$3:$B$6,0),MATCH('D-14 Ernst'!U$2,'P-07 HACCP score'!$C$2:$E$2,0))</f>
        <v>0</v>
      </c>
      <c r="BM387" s="6">
        <f>INDEX('P-07 HACCP score'!$C$3:$E$6,MATCH(AE387,'P-07 HACCP score'!$B$3:$B$6,0),MATCH('D-14 Ernst'!V$2,'P-07 HACCP score'!$C$2:$E$2,0))</f>
        <v>0</v>
      </c>
      <c r="BN387" s="6">
        <f>INDEX('P-07 HACCP score'!$C$3:$E$6,MATCH(AF387,'P-07 HACCP score'!$B$3:$B$6,0),MATCH('D-14 Ernst'!W$2,'P-07 HACCP score'!$C$2:$E$2,0))</f>
        <v>0</v>
      </c>
    </row>
    <row r="388" spans="1:66" x14ac:dyDescent="0.25">
      <c r="A388" s="26" t="s">
        <v>779</v>
      </c>
      <c r="B388" s="25" t="s">
        <v>780</v>
      </c>
      <c r="C388" s="28" t="s">
        <v>1301</v>
      </c>
      <c r="D388" s="27" t="s">
        <v>167</v>
      </c>
      <c r="E388" s="8" t="s">
        <v>33</v>
      </c>
      <c r="F388" s="9"/>
      <c r="G388" s="9"/>
      <c r="H388" s="10"/>
      <c r="I388" s="10"/>
      <c r="J388" s="10"/>
      <c r="K388" s="10"/>
      <c r="L388" s="10"/>
      <c r="M388" s="9"/>
      <c r="N388" s="9"/>
      <c r="O388" s="9" t="s">
        <v>33</v>
      </c>
      <c r="P388" s="9" t="s">
        <v>33</v>
      </c>
      <c r="Q388" s="9" t="s">
        <v>54</v>
      </c>
      <c r="R388" s="9" t="s">
        <v>33</v>
      </c>
      <c r="S388" s="9"/>
      <c r="T388" s="9"/>
      <c r="U388" s="9"/>
      <c r="V388" s="9"/>
      <c r="W388" s="9"/>
      <c r="X388" s="9"/>
      <c r="Y388" s="9"/>
      <c r="Z388" s="9"/>
      <c r="AA388" s="9"/>
      <c r="AB388" s="9"/>
      <c r="AC388" s="9"/>
      <c r="AD388" s="9"/>
      <c r="AE388" s="9"/>
      <c r="AF388" s="7"/>
      <c r="AG388" s="11">
        <f t="shared" si="42"/>
        <v>2</v>
      </c>
      <c r="AH388" s="12">
        <f t="shared" si="43"/>
        <v>0</v>
      </c>
      <c r="AI388" s="13" t="str">
        <f t="shared" si="44"/>
        <v>MIDDEN</v>
      </c>
      <c r="AJ388" s="33" t="str">
        <f t="shared" si="45"/>
        <v>N</v>
      </c>
      <c r="AK388" s="14" t="str">
        <f t="shared" si="46"/>
        <v>MIDDEN</v>
      </c>
      <c r="AL388" s="8" t="s">
        <v>33</v>
      </c>
      <c r="AM388" s="9" t="s">
        <v>39</v>
      </c>
      <c r="AN388" s="9" t="s">
        <v>35</v>
      </c>
      <c r="AO388" s="18" t="str">
        <f t="shared" si="47"/>
        <v>N</v>
      </c>
      <c r="AP388" s="15" t="str">
        <f t="shared" si="48"/>
        <v>MIDDEN</v>
      </c>
      <c r="AQ388" s="6">
        <f>INDEX('P-07 HACCP score'!$C$3:$E$6,MATCH(E388,'P-07 HACCP score'!$B$3:$B$6,0),MATCH('D-14 Ernst'!A$2,'P-07 HACCP score'!$C$2:$E$2,0))</f>
        <v>2</v>
      </c>
      <c r="AR388" s="6">
        <f>INDEX('P-07 HACCP score'!$C$3:$E$6,MATCH(F388,'P-07 HACCP score'!$B$3:$B$6,0),MATCH('D-14 Ernst'!B$2,'P-07 HACCP score'!$C$2:$E$2,0))</f>
        <v>0</v>
      </c>
      <c r="AS388" s="6">
        <f>INDEX('P-07 HACCP score'!$C$3:$E$6,MATCH(G388,'P-07 HACCP score'!$B$3:$B$6,0),MATCH('D-14 Ernst'!C$2,'P-07 HACCP score'!$C$2:$E$2,0))</f>
        <v>0</v>
      </c>
      <c r="AT388" s="6">
        <f>INDEX('P-07 HACCP score'!$C$3:$E$6,MATCH(M388,'P-07 HACCP score'!$B$3:$B$6,0),MATCH('D-14 Ernst'!D$2,'P-07 HACCP score'!$C$2:$E$2,0))</f>
        <v>0</v>
      </c>
      <c r="AU388" s="6">
        <f>INDEX('P-07 HACCP score'!$C$3:$E$6,MATCH(N388,'P-07 HACCP score'!$B$3:$B$6,0),MATCH('D-14 Ernst'!E$2,'P-07 HACCP score'!$C$2:$E$2,0))</f>
        <v>0</v>
      </c>
      <c r="AV388" s="6">
        <f>INDEX('P-07 HACCP score'!$C$3:$E$6,MATCH(O388,'P-07 HACCP score'!$B$3:$B$6,0),MATCH('D-14 Ernst'!F$2,'P-07 HACCP score'!$C$2:$E$2,0))</f>
        <v>3</v>
      </c>
      <c r="AW388" s="6">
        <f>INDEX('P-07 HACCP score'!$C$3:$E$6,MATCH(P388,'P-07 HACCP score'!$B$3:$B$6,0),MATCH('D-14 Ernst'!G$2,'P-07 HACCP score'!$C$2:$E$2,0))</f>
        <v>1</v>
      </c>
      <c r="AX388" s="6">
        <f>INDEX('P-07 HACCP score'!$C$3:$E$6,MATCH(Q388,'P-07 HACCP score'!$B$3:$B$6,0),MATCH('D-14 Ernst'!H$2,'P-07 HACCP score'!$C$2:$E$2,0))</f>
        <v>3</v>
      </c>
      <c r="AY388" s="6">
        <f>INDEX('P-07 HACCP score'!$C$3:$E$6,MATCH(R388,'P-07 HACCP score'!$B$3:$B$6,0),MATCH('D-14 Ernst'!I$2,'P-07 HACCP score'!$C$2:$E$2,0))</f>
        <v>2</v>
      </c>
      <c r="AZ388" s="6">
        <f>INDEX('P-07 HACCP score'!$C$3:$E$6,MATCH(S388,'P-07 HACCP score'!$B$3:$B$6,0),MATCH('D-14 Ernst'!J$2,'P-07 HACCP score'!$C$2:$E$2,0))</f>
        <v>0</v>
      </c>
      <c r="BA388" s="6">
        <f>INDEX('P-07 HACCP score'!$C$3:$E$6,MATCH(T388,'P-07 HACCP score'!$B$3:$B$6,0),MATCH('D-14 Ernst'!K$2,'P-07 HACCP score'!$C$2:$E$2,0))</f>
        <v>0</v>
      </c>
      <c r="BB388" s="6" t="e">
        <f>INDEX('P-07 HACCP score'!$C$3:$E$6,MATCH(#REF!,'P-07 HACCP score'!$B$3:$B$6,0),MATCH('D-14 Ernst'!#REF!,'P-07 HACCP score'!$C$2:$E$2,0))</f>
        <v>#REF!</v>
      </c>
      <c r="BC388" s="6">
        <f>INDEX('P-07 HACCP score'!$C$3:$E$6,MATCH(U388,'P-07 HACCP score'!$B$3:$B$6,0),MATCH('D-14 Ernst'!L$2,'P-07 HACCP score'!$C$2:$E$2,0))</f>
        <v>0</v>
      </c>
      <c r="BD388" s="6">
        <f>INDEX('P-07 HACCP score'!$C$3:$E$6,MATCH(V388,'P-07 HACCP score'!$B$3:$B$6,0),MATCH('D-14 Ernst'!M$2,'P-07 HACCP score'!$C$2:$E$2,0))</f>
        <v>0</v>
      </c>
      <c r="BE388" s="6">
        <f>INDEX('P-07 HACCP score'!$C$3:$E$6,MATCH(W388,'P-07 HACCP score'!$B$3:$B$6,0),MATCH('D-14 Ernst'!N$2,'P-07 HACCP score'!$C$2:$E$2,0))</f>
        <v>0</v>
      </c>
      <c r="BF388" s="6">
        <f>INDEX('P-07 HACCP score'!$C$3:$E$6,MATCH(X388,'P-07 HACCP score'!$B$3:$B$6,0),MATCH('D-14 Ernst'!O$2,'P-07 HACCP score'!$C$2:$E$2,0))</f>
        <v>0</v>
      </c>
      <c r="BG388" s="6">
        <f>INDEX('P-07 HACCP score'!$C$3:$E$6,MATCH(Y388,'P-07 HACCP score'!$B$3:$B$6,0),MATCH('D-14 Ernst'!P$2,'P-07 HACCP score'!$C$2:$E$2,0))</f>
        <v>0</v>
      </c>
      <c r="BH388" s="6">
        <f>INDEX('P-07 HACCP score'!$C$3:$E$6,MATCH(Z388,'P-07 HACCP score'!$B$3:$B$6,0),MATCH('D-14 Ernst'!Q$2,'P-07 HACCP score'!$C$2:$E$2,0))</f>
        <v>0</v>
      </c>
      <c r="BI388" s="6">
        <f>INDEX('P-07 HACCP score'!$C$3:$E$6,MATCH(AA388,'P-07 HACCP score'!$B$3:$B$6,0),MATCH('D-14 Ernst'!R$2,'P-07 HACCP score'!$C$2:$E$2,0))</f>
        <v>0</v>
      </c>
      <c r="BJ388" s="6">
        <f>INDEX('P-07 HACCP score'!$C$3:$E$6,MATCH(AB388,'P-07 HACCP score'!$B$3:$B$6,0),MATCH('D-14 Ernst'!S$2,'P-07 HACCP score'!$C$2:$E$2,0))</f>
        <v>0</v>
      </c>
      <c r="BK388" s="6">
        <f>INDEX('P-07 HACCP score'!$C$3:$E$6,MATCH(AC388,'P-07 HACCP score'!$B$3:$B$6,0),MATCH('D-14 Ernst'!T$2,'P-07 HACCP score'!$C$2:$E$2,0))</f>
        <v>0</v>
      </c>
      <c r="BL388" s="6">
        <f>INDEX('P-07 HACCP score'!$C$3:$E$6,MATCH(AD388,'P-07 HACCP score'!$B$3:$B$6,0),MATCH('D-14 Ernst'!U$2,'P-07 HACCP score'!$C$2:$E$2,0))</f>
        <v>0</v>
      </c>
      <c r="BM388" s="6">
        <f>INDEX('P-07 HACCP score'!$C$3:$E$6,MATCH(AE388,'P-07 HACCP score'!$B$3:$B$6,0),MATCH('D-14 Ernst'!V$2,'P-07 HACCP score'!$C$2:$E$2,0))</f>
        <v>0</v>
      </c>
      <c r="BN388" s="6">
        <f>INDEX('P-07 HACCP score'!$C$3:$E$6,MATCH(AF388,'P-07 HACCP score'!$B$3:$B$6,0),MATCH('D-14 Ernst'!W$2,'P-07 HACCP score'!$C$2:$E$2,0))</f>
        <v>0</v>
      </c>
    </row>
    <row r="389" spans="1:66" x14ac:dyDescent="0.25">
      <c r="A389" s="26" t="s">
        <v>781</v>
      </c>
      <c r="B389" s="25" t="s">
        <v>782</v>
      </c>
      <c r="C389" s="28" t="s">
        <v>1301</v>
      </c>
      <c r="D389" s="27" t="s">
        <v>167</v>
      </c>
      <c r="E389" s="8" t="s">
        <v>33</v>
      </c>
      <c r="F389" s="9"/>
      <c r="G389" s="9"/>
      <c r="H389" s="10"/>
      <c r="I389" s="10"/>
      <c r="J389" s="10"/>
      <c r="K389" s="10"/>
      <c r="L389" s="10"/>
      <c r="M389" s="9"/>
      <c r="N389" s="9"/>
      <c r="O389" s="9" t="s">
        <v>38</v>
      </c>
      <c r="P389" s="9" t="s">
        <v>33</v>
      </c>
      <c r="Q389" s="9" t="s">
        <v>38</v>
      </c>
      <c r="R389" s="9" t="s">
        <v>33</v>
      </c>
      <c r="S389" s="9"/>
      <c r="T389" s="9"/>
      <c r="U389" s="9"/>
      <c r="V389" s="9"/>
      <c r="W389" s="9"/>
      <c r="X389" s="9"/>
      <c r="Y389" s="9"/>
      <c r="Z389" s="9"/>
      <c r="AA389" s="9"/>
      <c r="AB389" s="9"/>
      <c r="AC389" s="9"/>
      <c r="AD389" s="9"/>
      <c r="AE389" s="9"/>
      <c r="AF389" s="7"/>
      <c r="AG389" s="11">
        <f t="shared" si="42"/>
        <v>0</v>
      </c>
      <c r="AH389" s="12">
        <f t="shared" si="43"/>
        <v>2</v>
      </c>
      <c r="AI389" s="13" t="str">
        <f t="shared" si="44"/>
        <v>HOOG</v>
      </c>
      <c r="AJ389" s="33" t="str">
        <f t="shared" si="45"/>
        <v>N</v>
      </c>
      <c r="AK389" s="14" t="str">
        <f t="shared" si="46"/>
        <v>HOOG</v>
      </c>
      <c r="AL389" s="8" t="s">
        <v>33</v>
      </c>
      <c r="AM389" s="9" t="s">
        <v>39</v>
      </c>
      <c r="AN389" s="9" t="s">
        <v>35</v>
      </c>
      <c r="AO389" s="18" t="str">
        <f t="shared" si="47"/>
        <v>N</v>
      </c>
      <c r="AP389" s="15" t="str">
        <f t="shared" si="48"/>
        <v>HOOG</v>
      </c>
      <c r="AQ389" s="6">
        <f>INDEX('P-07 HACCP score'!$C$3:$E$6,MATCH(E389,'P-07 HACCP score'!$B$3:$B$6,0),MATCH('D-14 Ernst'!A$2,'P-07 HACCP score'!$C$2:$E$2,0))</f>
        <v>2</v>
      </c>
      <c r="AR389" s="6">
        <f>INDEX('P-07 HACCP score'!$C$3:$E$6,MATCH(F389,'P-07 HACCP score'!$B$3:$B$6,0),MATCH('D-14 Ernst'!B$2,'P-07 HACCP score'!$C$2:$E$2,0))</f>
        <v>0</v>
      </c>
      <c r="AS389" s="6">
        <f>INDEX('P-07 HACCP score'!$C$3:$E$6,MATCH(G389,'P-07 HACCP score'!$B$3:$B$6,0),MATCH('D-14 Ernst'!C$2,'P-07 HACCP score'!$C$2:$E$2,0))</f>
        <v>0</v>
      </c>
      <c r="AT389" s="6">
        <f>INDEX('P-07 HACCP score'!$C$3:$E$6,MATCH(M389,'P-07 HACCP score'!$B$3:$B$6,0),MATCH('D-14 Ernst'!D$2,'P-07 HACCP score'!$C$2:$E$2,0))</f>
        <v>0</v>
      </c>
      <c r="AU389" s="6">
        <f>INDEX('P-07 HACCP score'!$C$3:$E$6,MATCH(N389,'P-07 HACCP score'!$B$3:$B$6,0),MATCH('D-14 Ernst'!E$2,'P-07 HACCP score'!$C$2:$E$2,0))</f>
        <v>0</v>
      </c>
      <c r="AV389" s="6">
        <f>INDEX('P-07 HACCP score'!$C$3:$E$6,MATCH(O389,'P-07 HACCP score'!$B$3:$B$6,0),MATCH('D-14 Ernst'!F$2,'P-07 HACCP score'!$C$2:$E$2,0))</f>
        <v>4</v>
      </c>
      <c r="AW389" s="6">
        <f>INDEX('P-07 HACCP score'!$C$3:$E$6,MATCH(P389,'P-07 HACCP score'!$B$3:$B$6,0),MATCH('D-14 Ernst'!G$2,'P-07 HACCP score'!$C$2:$E$2,0))</f>
        <v>1</v>
      </c>
      <c r="AX389" s="6">
        <f>INDEX('P-07 HACCP score'!$C$3:$E$6,MATCH(Q389,'P-07 HACCP score'!$B$3:$B$6,0),MATCH('D-14 Ernst'!H$2,'P-07 HACCP score'!$C$2:$E$2,0))</f>
        <v>4</v>
      </c>
      <c r="AY389" s="6">
        <f>INDEX('P-07 HACCP score'!$C$3:$E$6,MATCH(R389,'P-07 HACCP score'!$B$3:$B$6,0),MATCH('D-14 Ernst'!I$2,'P-07 HACCP score'!$C$2:$E$2,0))</f>
        <v>2</v>
      </c>
      <c r="AZ389" s="6">
        <f>INDEX('P-07 HACCP score'!$C$3:$E$6,MATCH(S389,'P-07 HACCP score'!$B$3:$B$6,0),MATCH('D-14 Ernst'!J$2,'P-07 HACCP score'!$C$2:$E$2,0))</f>
        <v>0</v>
      </c>
      <c r="BA389" s="6">
        <f>INDEX('P-07 HACCP score'!$C$3:$E$6,MATCH(T389,'P-07 HACCP score'!$B$3:$B$6,0),MATCH('D-14 Ernst'!K$2,'P-07 HACCP score'!$C$2:$E$2,0))</f>
        <v>0</v>
      </c>
      <c r="BB389" s="6" t="e">
        <f>INDEX('P-07 HACCP score'!$C$3:$E$6,MATCH(#REF!,'P-07 HACCP score'!$B$3:$B$6,0),MATCH('D-14 Ernst'!#REF!,'P-07 HACCP score'!$C$2:$E$2,0))</f>
        <v>#REF!</v>
      </c>
      <c r="BC389" s="6">
        <f>INDEX('P-07 HACCP score'!$C$3:$E$6,MATCH(U389,'P-07 HACCP score'!$B$3:$B$6,0),MATCH('D-14 Ernst'!L$2,'P-07 HACCP score'!$C$2:$E$2,0))</f>
        <v>0</v>
      </c>
      <c r="BD389" s="6">
        <f>INDEX('P-07 HACCP score'!$C$3:$E$6,MATCH(V389,'P-07 HACCP score'!$B$3:$B$6,0),MATCH('D-14 Ernst'!M$2,'P-07 HACCP score'!$C$2:$E$2,0))</f>
        <v>0</v>
      </c>
      <c r="BE389" s="6">
        <f>INDEX('P-07 HACCP score'!$C$3:$E$6,MATCH(W389,'P-07 HACCP score'!$B$3:$B$6,0),MATCH('D-14 Ernst'!N$2,'P-07 HACCP score'!$C$2:$E$2,0))</f>
        <v>0</v>
      </c>
      <c r="BF389" s="6">
        <f>INDEX('P-07 HACCP score'!$C$3:$E$6,MATCH(X389,'P-07 HACCP score'!$B$3:$B$6,0),MATCH('D-14 Ernst'!O$2,'P-07 HACCP score'!$C$2:$E$2,0))</f>
        <v>0</v>
      </c>
      <c r="BG389" s="6">
        <f>INDEX('P-07 HACCP score'!$C$3:$E$6,MATCH(Y389,'P-07 HACCP score'!$B$3:$B$6,0),MATCH('D-14 Ernst'!P$2,'P-07 HACCP score'!$C$2:$E$2,0))</f>
        <v>0</v>
      </c>
      <c r="BH389" s="6">
        <f>INDEX('P-07 HACCP score'!$C$3:$E$6,MATCH(Z389,'P-07 HACCP score'!$B$3:$B$6,0),MATCH('D-14 Ernst'!Q$2,'P-07 HACCP score'!$C$2:$E$2,0))</f>
        <v>0</v>
      </c>
      <c r="BI389" s="6">
        <f>INDEX('P-07 HACCP score'!$C$3:$E$6,MATCH(AA389,'P-07 HACCP score'!$B$3:$B$6,0),MATCH('D-14 Ernst'!R$2,'P-07 HACCP score'!$C$2:$E$2,0))</f>
        <v>0</v>
      </c>
      <c r="BJ389" s="6">
        <f>INDEX('P-07 HACCP score'!$C$3:$E$6,MATCH(AB389,'P-07 HACCP score'!$B$3:$B$6,0),MATCH('D-14 Ernst'!S$2,'P-07 HACCP score'!$C$2:$E$2,0))</f>
        <v>0</v>
      </c>
      <c r="BK389" s="6">
        <f>INDEX('P-07 HACCP score'!$C$3:$E$6,MATCH(AC389,'P-07 HACCP score'!$B$3:$B$6,0),MATCH('D-14 Ernst'!T$2,'P-07 HACCP score'!$C$2:$E$2,0))</f>
        <v>0</v>
      </c>
      <c r="BL389" s="6">
        <f>INDEX('P-07 HACCP score'!$C$3:$E$6,MATCH(AD389,'P-07 HACCP score'!$B$3:$B$6,0),MATCH('D-14 Ernst'!U$2,'P-07 HACCP score'!$C$2:$E$2,0))</f>
        <v>0</v>
      </c>
      <c r="BM389" s="6">
        <f>INDEX('P-07 HACCP score'!$C$3:$E$6,MATCH(AE389,'P-07 HACCP score'!$B$3:$B$6,0),MATCH('D-14 Ernst'!V$2,'P-07 HACCP score'!$C$2:$E$2,0))</f>
        <v>0</v>
      </c>
      <c r="BN389" s="6">
        <f>INDEX('P-07 HACCP score'!$C$3:$E$6,MATCH(AF389,'P-07 HACCP score'!$B$3:$B$6,0),MATCH('D-14 Ernst'!W$2,'P-07 HACCP score'!$C$2:$E$2,0))</f>
        <v>0</v>
      </c>
    </row>
    <row r="390" spans="1:66" x14ac:dyDescent="0.25">
      <c r="A390" s="26" t="s">
        <v>783</v>
      </c>
      <c r="B390" s="25" t="s">
        <v>784</v>
      </c>
      <c r="C390" s="28" t="s">
        <v>1301</v>
      </c>
      <c r="D390" s="27" t="s">
        <v>167</v>
      </c>
      <c r="E390" s="8" t="s">
        <v>33</v>
      </c>
      <c r="F390" s="9"/>
      <c r="G390" s="9"/>
      <c r="H390" s="10"/>
      <c r="I390" s="10"/>
      <c r="J390" s="10"/>
      <c r="K390" s="10"/>
      <c r="L390" s="10"/>
      <c r="M390" s="9"/>
      <c r="N390" s="9"/>
      <c r="O390" s="9" t="s">
        <v>38</v>
      </c>
      <c r="P390" s="9" t="s">
        <v>38</v>
      </c>
      <c r="Q390" s="9" t="s">
        <v>38</v>
      </c>
      <c r="R390" s="9" t="s">
        <v>33</v>
      </c>
      <c r="S390" s="9"/>
      <c r="T390" s="9"/>
      <c r="U390" s="9"/>
      <c r="V390" s="9"/>
      <c r="W390" s="9"/>
      <c r="X390" s="9"/>
      <c r="Y390" s="9"/>
      <c r="Z390" s="9"/>
      <c r="AA390" s="9"/>
      <c r="AB390" s="9"/>
      <c r="AC390" s="9"/>
      <c r="AD390" s="9"/>
      <c r="AE390" s="9"/>
      <c r="AF390" s="7"/>
      <c r="AG390" s="11">
        <f t="shared" si="42"/>
        <v>1</v>
      </c>
      <c r="AH390" s="12">
        <f t="shared" si="43"/>
        <v>2</v>
      </c>
      <c r="AI390" s="13" t="str">
        <f t="shared" si="44"/>
        <v>HOOG</v>
      </c>
      <c r="AJ390" s="33" t="str">
        <f t="shared" si="45"/>
        <v>N</v>
      </c>
      <c r="AK390" s="14" t="str">
        <f t="shared" si="46"/>
        <v>HOOG</v>
      </c>
      <c r="AL390" s="8" t="s">
        <v>33</v>
      </c>
      <c r="AM390" s="9" t="s">
        <v>39</v>
      </c>
      <c r="AN390" s="9" t="s">
        <v>35</v>
      </c>
      <c r="AO390" s="18" t="str">
        <f t="shared" si="47"/>
        <v>N</v>
      </c>
      <c r="AP390" s="15" t="str">
        <f t="shared" si="48"/>
        <v>HOOG</v>
      </c>
      <c r="AQ390" s="6">
        <f>INDEX('P-07 HACCP score'!$C$3:$E$6,MATCH(E390,'P-07 HACCP score'!$B$3:$B$6,0),MATCH('D-14 Ernst'!A$2,'P-07 HACCP score'!$C$2:$E$2,0))</f>
        <v>2</v>
      </c>
      <c r="AR390" s="6">
        <f>INDEX('P-07 HACCP score'!$C$3:$E$6,MATCH(F390,'P-07 HACCP score'!$B$3:$B$6,0),MATCH('D-14 Ernst'!B$2,'P-07 HACCP score'!$C$2:$E$2,0))</f>
        <v>0</v>
      </c>
      <c r="AS390" s="6">
        <f>INDEX('P-07 HACCP score'!$C$3:$E$6,MATCH(G390,'P-07 HACCP score'!$B$3:$B$6,0),MATCH('D-14 Ernst'!C$2,'P-07 HACCP score'!$C$2:$E$2,0))</f>
        <v>0</v>
      </c>
      <c r="AT390" s="6">
        <f>INDEX('P-07 HACCP score'!$C$3:$E$6,MATCH(M390,'P-07 HACCP score'!$B$3:$B$6,0),MATCH('D-14 Ernst'!D$2,'P-07 HACCP score'!$C$2:$E$2,0))</f>
        <v>0</v>
      </c>
      <c r="AU390" s="6">
        <f>INDEX('P-07 HACCP score'!$C$3:$E$6,MATCH(N390,'P-07 HACCP score'!$B$3:$B$6,0),MATCH('D-14 Ernst'!E$2,'P-07 HACCP score'!$C$2:$E$2,0))</f>
        <v>0</v>
      </c>
      <c r="AV390" s="6">
        <f>INDEX('P-07 HACCP score'!$C$3:$E$6,MATCH(O390,'P-07 HACCP score'!$B$3:$B$6,0),MATCH('D-14 Ernst'!F$2,'P-07 HACCP score'!$C$2:$E$2,0))</f>
        <v>4</v>
      </c>
      <c r="AW390" s="6">
        <f>INDEX('P-07 HACCP score'!$C$3:$E$6,MATCH(P390,'P-07 HACCP score'!$B$3:$B$6,0),MATCH('D-14 Ernst'!G$2,'P-07 HACCP score'!$C$2:$E$2,0))</f>
        <v>3</v>
      </c>
      <c r="AX390" s="6">
        <f>INDEX('P-07 HACCP score'!$C$3:$E$6,MATCH(Q390,'P-07 HACCP score'!$B$3:$B$6,0),MATCH('D-14 Ernst'!H$2,'P-07 HACCP score'!$C$2:$E$2,0))</f>
        <v>4</v>
      </c>
      <c r="AY390" s="6">
        <f>INDEX('P-07 HACCP score'!$C$3:$E$6,MATCH(R390,'P-07 HACCP score'!$B$3:$B$6,0),MATCH('D-14 Ernst'!I$2,'P-07 HACCP score'!$C$2:$E$2,0))</f>
        <v>2</v>
      </c>
      <c r="AZ390" s="6">
        <f>INDEX('P-07 HACCP score'!$C$3:$E$6,MATCH(S390,'P-07 HACCP score'!$B$3:$B$6,0),MATCH('D-14 Ernst'!J$2,'P-07 HACCP score'!$C$2:$E$2,0))</f>
        <v>0</v>
      </c>
      <c r="BA390" s="6">
        <f>INDEX('P-07 HACCP score'!$C$3:$E$6,MATCH(T390,'P-07 HACCP score'!$B$3:$B$6,0),MATCH('D-14 Ernst'!K$2,'P-07 HACCP score'!$C$2:$E$2,0))</f>
        <v>0</v>
      </c>
      <c r="BB390" s="6" t="e">
        <f>INDEX('P-07 HACCP score'!$C$3:$E$6,MATCH(#REF!,'P-07 HACCP score'!$B$3:$B$6,0),MATCH('D-14 Ernst'!#REF!,'P-07 HACCP score'!$C$2:$E$2,0))</f>
        <v>#REF!</v>
      </c>
      <c r="BC390" s="6">
        <f>INDEX('P-07 HACCP score'!$C$3:$E$6,MATCH(U390,'P-07 HACCP score'!$B$3:$B$6,0),MATCH('D-14 Ernst'!L$2,'P-07 HACCP score'!$C$2:$E$2,0))</f>
        <v>0</v>
      </c>
      <c r="BD390" s="6">
        <f>INDEX('P-07 HACCP score'!$C$3:$E$6,MATCH(V390,'P-07 HACCP score'!$B$3:$B$6,0),MATCH('D-14 Ernst'!M$2,'P-07 HACCP score'!$C$2:$E$2,0))</f>
        <v>0</v>
      </c>
      <c r="BE390" s="6">
        <f>INDEX('P-07 HACCP score'!$C$3:$E$6,MATCH(W390,'P-07 HACCP score'!$B$3:$B$6,0),MATCH('D-14 Ernst'!N$2,'P-07 HACCP score'!$C$2:$E$2,0))</f>
        <v>0</v>
      </c>
      <c r="BF390" s="6">
        <f>INDEX('P-07 HACCP score'!$C$3:$E$6,MATCH(X390,'P-07 HACCP score'!$B$3:$B$6,0),MATCH('D-14 Ernst'!O$2,'P-07 HACCP score'!$C$2:$E$2,0))</f>
        <v>0</v>
      </c>
      <c r="BG390" s="6">
        <f>INDEX('P-07 HACCP score'!$C$3:$E$6,MATCH(Y390,'P-07 HACCP score'!$B$3:$B$6,0),MATCH('D-14 Ernst'!P$2,'P-07 HACCP score'!$C$2:$E$2,0))</f>
        <v>0</v>
      </c>
      <c r="BH390" s="6">
        <f>INDEX('P-07 HACCP score'!$C$3:$E$6,MATCH(Z390,'P-07 HACCP score'!$B$3:$B$6,0),MATCH('D-14 Ernst'!Q$2,'P-07 HACCP score'!$C$2:$E$2,0))</f>
        <v>0</v>
      </c>
      <c r="BI390" s="6">
        <f>INDEX('P-07 HACCP score'!$C$3:$E$6,MATCH(AA390,'P-07 HACCP score'!$B$3:$B$6,0),MATCH('D-14 Ernst'!R$2,'P-07 HACCP score'!$C$2:$E$2,0))</f>
        <v>0</v>
      </c>
      <c r="BJ390" s="6">
        <f>INDEX('P-07 HACCP score'!$C$3:$E$6,MATCH(AB390,'P-07 HACCP score'!$B$3:$B$6,0),MATCH('D-14 Ernst'!S$2,'P-07 HACCP score'!$C$2:$E$2,0))</f>
        <v>0</v>
      </c>
      <c r="BK390" s="6">
        <f>INDEX('P-07 HACCP score'!$C$3:$E$6,MATCH(AC390,'P-07 HACCP score'!$B$3:$B$6,0),MATCH('D-14 Ernst'!T$2,'P-07 HACCP score'!$C$2:$E$2,0))</f>
        <v>0</v>
      </c>
      <c r="BL390" s="6">
        <f>INDEX('P-07 HACCP score'!$C$3:$E$6,MATCH(AD390,'P-07 HACCP score'!$B$3:$B$6,0),MATCH('D-14 Ernst'!U$2,'P-07 HACCP score'!$C$2:$E$2,0))</f>
        <v>0</v>
      </c>
      <c r="BM390" s="6">
        <f>INDEX('P-07 HACCP score'!$C$3:$E$6,MATCH(AE390,'P-07 HACCP score'!$B$3:$B$6,0),MATCH('D-14 Ernst'!V$2,'P-07 HACCP score'!$C$2:$E$2,0))</f>
        <v>0</v>
      </c>
      <c r="BN390" s="6">
        <f>INDEX('P-07 HACCP score'!$C$3:$E$6,MATCH(AF390,'P-07 HACCP score'!$B$3:$B$6,0),MATCH('D-14 Ernst'!W$2,'P-07 HACCP score'!$C$2:$E$2,0))</f>
        <v>0</v>
      </c>
    </row>
    <row r="391" spans="1:66" x14ac:dyDescent="0.25">
      <c r="A391" s="26" t="s">
        <v>785</v>
      </c>
      <c r="B391" s="25" t="s">
        <v>786</v>
      </c>
      <c r="C391" s="28" t="s">
        <v>1305</v>
      </c>
      <c r="D391" s="27" t="s">
        <v>32</v>
      </c>
      <c r="E391" s="8" t="s">
        <v>33</v>
      </c>
      <c r="F391" s="9"/>
      <c r="G391" s="9"/>
      <c r="H391" s="10"/>
      <c r="I391" s="10"/>
      <c r="J391" s="10"/>
      <c r="K391" s="10"/>
      <c r="L391" s="10"/>
      <c r="M391" s="9"/>
      <c r="N391" s="9" t="s">
        <v>33</v>
      </c>
      <c r="O391" s="9" t="s">
        <v>33</v>
      </c>
      <c r="P391" s="9"/>
      <c r="Q391" s="9"/>
      <c r="R391" s="9"/>
      <c r="S391" s="9"/>
      <c r="T391" s="9"/>
      <c r="U391" s="9"/>
      <c r="V391" s="9"/>
      <c r="W391" s="9"/>
      <c r="X391" s="9"/>
      <c r="Y391" s="9"/>
      <c r="Z391" s="9"/>
      <c r="AA391" s="9"/>
      <c r="AB391" s="9"/>
      <c r="AC391" s="9"/>
      <c r="AD391" s="9"/>
      <c r="AE391" s="9"/>
      <c r="AF391" s="7"/>
      <c r="AG391" s="11">
        <f t="shared" si="42"/>
        <v>1</v>
      </c>
      <c r="AH391" s="12">
        <f t="shared" si="43"/>
        <v>0</v>
      </c>
      <c r="AI391" s="13" t="str">
        <f t="shared" si="44"/>
        <v>LAAG</v>
      </c>
      <c r="AJ391" s="33" t="str">
        <f t="shared" si="45"/>
        <v>N</v>
      </c>
      <c r="AK391" s="14" t="str">
        <f t="shared" si="46"/>
        <v>LAAG</v>
      </c>
      <c r="AL391" s="8" t="s">
        <v>33</v>
      </c>
      <c r="AM391" s="9" t="s">
        <v>34</v>
      </c>
      <c r="AN391" s="9" t="s">
        <v>35</v>
      </c>
      <c r="AO391" s="18" t="str">
        <f t="shared" si="47"/>
        <v>N</v>
      </c>
      <c r="AP391" s="15" t="str">
        <f t="shared" si="48"/>
        <v>LAAG</v>
      </c>
      <c r="AQ391" s="6">
        <f>INDEX('P-07 HACCP score'!$C$3:$E$6,MATCH(E391,'P-07 HACCP score'!$B$3:$B$6,0),MATCH('D-14 Ernst'!A$2,'P-07 HACCP score'!$C$2:$E$2,0))</f>
        <v>2</v>
      </c>
      <c r="AR391" s="6">
        <f>INDEX('P-07 HACCP score'!$C$3:$E$6,MATCH(F391,'P-07 HACCP score'!$B$3:$B$6,0),MATCH('D-14 Ernst'!B$2,'P-07 HACCP score'!$C$2:$E$2,0))</f>
        <v>0</v>
      </c>
      <c r="AS391" s="6">
        <f>INDEX('P-07 HACCP score'!$C$3:$E$6,MATCH(G391,'P-07 HACCP score'!$B$3:$B$6,0),MATCH('D-14 Ernst'!C$2,'P-07 HACCP score'!$C$2:$E$2,0))</f>
        <v>0</v>
      </c>
      <c r="AT391" s="6">
        <f>INDEX('P-07 HACCP score'!$C$3:$E$6,MATCH(M391,'P-07 HACCP score'!$B$3:$B$6,0),MATCH('D-14 Ernst'!D$2,'P-07 HACCP score'!$C$2:$E$2,0))</f>
        <v>0</v>
      </c>
      <c r="AU391" s="6">
        <f>INDEX('P-07 HACCP score'!$C$3:$E$6,MATCH(N391,'P-07 HACCP score'!$B$3:$B$6,0),MATCH('D-14 Ernst'!E$2,'P-07 HACCP score'!$C$2:$E$2,0))</f>
        <v>2</v>
      </c>
      <c r="AV391" s="6">
        <f>INDEX('P-07 HACCP score'!$C$3:$E$6,MATCH(O391,'P-07 HACCP score'!$B$3:$B$6,0),MATCH('D-14 Ernst'!F$2,'P-07 HACCP score'!$C$2:$E$2,0))</f>
        <v>3</v>
      </c>
      <c r="AW391" s="6">
        <f>INDEX('P-07 HACCP score'!$C$3:$E$6,MATCH(P391,'P-07 HACCP score'!$B$3:$B$6,0),MATCH('D-14 Ernst'!G$2,'P-07 HACCP score'!$C$2:$E$2,0))</f>
        <v>0</v>
      </c>
      <c r="AX391" s="6">
        <f>INDEX('P-07 HACCP score'!$C$3:$E$6,MATCH(Q391,'P-07 HACCP score'!$B$3:$B$6,0),MATCH('D-14 Ernst'!H$2,'P-07 HACCP score'!$C$2:$E$2,0))</f>
        <v>0</v>
      </c>
      <c r="AY391" s="6">
        <f>INDEX('P-07 HACCP score'!$C$3:$E$6,MATCH(R391,'P-07 HACCP score'!$B$3:$B$6,0),MATCH('D-14 Ernst'!I$2,'P-07 HACCP score'!$C$2:$E$2,0))</f>
        <v>0</v>
      </c>
      <c r="AZ391" s="6">
        <f>INDEX('P-07 HACCP score'!$C$3:$E$6,MATCH(S391,'P-07 HACCP score'!$B$3:$B$6,0),MATCH('D-14 Ernst'!J$2,'P-07 HACCP score'!$C$2:$E$2,0))</f>
        <v>0</v>
      </c>
      <c r="BA391" s="6">
        <f>INDEX('P-07 HACCP score'!$C$3:$E$6,MATCH(T391,'P-07 HACCP score'!$B$3:$B$6,0),MATCH('D-14 Ernst'!K$2,'P-07 HACCP score'!$C$2:$E$2,0))</f>
        <v>0</v>
      </c>
      <c r="BB391" s="6" t="e">
        <f>INDEX('P-07 HACCP score'!$C$3:$E$6,MATCH(#REF!,'P-07 HACCP score'!$B$3:$B$6,0),MATCH('D-14 Ernst'!#REF!,'P-07 HACCP score'!$C$2:$E$2,0))</f>
        <v>#REF!</v>
      </c>
      <c r="BC391" s="6">
        <f>INDEX('P-07 HACCP score'!$C$3:$E$6,MATCH(U391,'P-07 HACCP score'!$B$3:$B$6,0),MATCH('D-14 Ernst'!L$2,'P-07 HACCP score'!$C$2:$E$2,0))</f>
        <v>0</v>
      </c>
      <c r="BD391" s="6">
        <f>INDEX('P-07 HACCP score'!$C$3:$E$6,MATCH(V391,'P-07 HACCP score'!$B$3:$B$6,0),MATCH('D-14 Ernst'!M$2,'P-07 HACCP score'!$C$2:$E$2,0))</f>
        <v>0</v>
      </c>
      <c r="BE391" s="6">
        <f>INDEX('P-07 HACCP score'!$C$3:$E$6,MATCH(W391,'P-07 HACCP score'!$B$3:$B$6,0),MATCH('D-14 Ernst'!N$2,'P-07 HACCP score'!$C$2:$E$2,0))</f>
        <v>0</v>
      </c>
      <c r="BF391" s="6">
        <f>INDEX('P-07 HACCP score'!$C$3:$E$6,MATCH(X391,'P-07 HACCP score'!$B$3:$B$6,0),MATCH('D-14 Ernst'!O$2,'P-07 HACCP score'!$C$2:$E$2,0))</f>
        <v>0</v>
      </c>
      <c r="BG391" s="6">
        <f>INDEX('P-07 HACCP score'!$C$3:$E$6,MATCH(Y391,'P-07 HACCP score'!$B$3:$B$6,0),MATCH('D-14 Ernst'!P$2,'P-07 HACCP score'!$C$2:$E$2,0))</f>
        <v>0</v>
      </c>
      <c r="BH391" s="6">
        <f>INDEX('P-07 HACCP score'!$C$3:$E$6,MATCH(Z391,'P-07 HACCP score'!$B$3:$B$6,0),MATCH('D-14 Ernst'!Q$2,'P-07 HACCP score'!$C$2:$E$2,0))</f>
        <v>0</v>
      </c>
      <c r="BI391" s="6">
        <f>INDEX('P-07 HACCP score'!$C$3:$E$6,MATCH(AA391,'P-07 HACCP score'!$B$3:$B$6,0),MATCH('D-14 Ernst'!R$2,'P-07 HACCP score'!$C$2:$E$2,0))</f>
        <v>0</v>
      </c>
      <c r="BJ391" s="6">
        <f>INDEX('P-07 HACCP score'!$C$3:$E$6,MATCH(AB391,'P-07 HACCP score'!$B$3:$B$6,0),MATCH('D-14 Ernst'!S$2,'P-07 HACCP score'!$C$2:$E$2,0))</f>
        <v>0</v>
      </c>
      <c r="BK391" s="6">
        <f>INDEX('P-07 HACCP score'!$C$3:$E$6,MATCH(AC391,'P-07 HACCP score'!$B$3:$B$6,0),MATCH('D-14 Ernst'!T$2,'P-07 HACCP score'!$C$2:$E$2,0))</f>
        <v>0</v>
      </c>
      <c r="BL391" s="6">
        <f>INDEX('P-07 HACCP score'!$C$3:$E$6,MATCH(AD391,'P-07 HACCP score'!$B$3:$B$6,0),MATCH('D-14 Ernst'!U$2,'P-07 HACCP score'!$C$2:$E$2,0))</f>
        <v>0</v>
      </c>
      <c r="BM391" s="6">
        <f>INDEX('P-07 HACCP score'!$C$3:$E$6,MATCH(AE391,'P-07 HACCP score'!$B$3:$B$6,0),MATCH('D-14 Ernst'!V$2,'P-07 HACCP score'!$C$2:$E$2,0))</f>
        <v>0</v>
      </c>
      <c r="BN391" s="6">
        <f>INDEX('P-07 HACCP score'!$C$3:$E$6,MATCH(AF391,'P-07 HACCP score'!$B$3:$B$6,0),MATCH('D-14 Ernst'!W$2,'P-07 HACCP score'!$C$2:$E$2,0))</f>
        <v>0</v>
      </c>
    </row>
    <row r="392" spans="1:66" x14ac:dyDescent="0.25">
      <c r="A392" s="26" t="s">
        <v>789</v>
      </c>
      <c r="B392" s="25" t="s">
        <v>790</v>
      </c>
      <c r="C392" s="28" t="s">
        <v>1301</v>
      </c>
      <c r="D392" s="27" t="s">
        <v>167</v>
      </c>
      <c r="E392" s="8" t="s">
        <v>33</v>
      </c>
      <c r="F392" s="9"/>
      <c r="G392" s="9"/>
      <c r="H392" s="10"/>
      <c r="I392" s="10"/>
      <c r="J392" s="10"/>
      <c r="K392" s="10"/>
      <c r="L392" s="10"/>
      <c r="M392" s="9"/>
      <c r="N392" s="9"/>
      <c r="O392" s="9" t="s">
        <v>38</v>
      </c>
      <c r="P392" s="9" t="s">
        <v>38</v>
      </c>
      <c r="Q392" s="9" t="s">
        <v>38</v>
      </c>
      <c r="R392" s="9" t="s">
        <v>33</v>
      </c>
      <c r="S392" s="9"/>
      <c r="T392" s="9"/>
      <c r="U392" s="9"/>
      <c r="V392" s="9"/>
      <c r="W392" s="9"/>
      <c r="X392" s="9"/>
      <c r="Y392" s="9"/>
      <c r="Z392" s="9"/>
      <c r="AA392" s="9"/>
      <c r="AB392" s="9"/>
      <c r="AC392" s="9"/>
      <c r="AD392" s="9"/>
      <c r="AE392" s="9"/>
      <c r="AF392" s="7"/>
      <c r="AG392" s="11">
        <f t="shared" si="42"/>
        <v>1</v>
      </c>
      <c r="AH392" s="12">
        <f t="shared" si="43"/>
        <v>2</v>
      </c>
      <c r="AI392" s="13" t="str">
        <f t="shared" si="44"/>
        <v>HOOG</v>
      </c>
      <c r="AJ392" s="33" t="str">
        <f t="shared" si="45"/>
        <v>N</v>
      </c>
      <c r="AK392" s="14" t="str">
        <f t="shared" si="46"/>
        <v>HOOG</v>
      </c>
      <c r="AL392" s="8" t="s">
        <v>33</v>
      </c>
      <c r="AM392" s="9" t="s">
        <v>39</v>
      </c>
      <c r="AN392" s="9" t="s">
        <v>35</v>
      </c>
      <c r="AO392" s="18" t="str">
        <f t="shared" si="47"/>
        <v>N</v>
      </c>
      <c r="AP392" s="15" t="str">
        <f t="shared" si="48"/>
        <v>HOOG</v>
      </c>
      <c r="AQ392" s="6">
        <f>INDEX('P-07 HACCP score'!$C$3:$E$6,MATCH(E392,'P-07 HACCP score'!$B$3:$B$6,0),MATCH('D-14 Ernst'!A$2,'P-07 HACCP score'!$C$2:$E$2,0))</f>
        <v>2</v>
      </c>
      <c r="AR392" s="6">
        <f>INDEX('P-07 HACCP score'!$C$3:$E$6,MATCH(F392,'P-07 HACCP score'!$B$3:$B$6,0),MATCH('D-14 Ernst'!B$2,'P-07 HACCP score'!$C$2:$E$2,0))</f>
        <v>0</v>
      </c>
      <c r="AS392" s="6">
        <f>INDEX('P-07 HACCP score'!$C$3:$E$6,MATCH(G392,'P-07 HACCP score'!$B$3:$B$6,0),MATCH('D-14 Ernst'!C$2,'P-07 HACCP score'!$C$2:$E$2,0))</f>
        <v>0</v>
      </c>
      <c r="AT392" s="6">
        <f>INDEX('P-07 HACCP score'!$C$3:$E$6,MATCH(M392,'P-07 HACCP score'!$B$3:$B$6,0),MATCH('D-14 Ernst'!D$2,'P-07 HACCP score'!$C$2:$E$2,0))</f>
        <v>0</v>
      </c>
      <c r="AU392" s="6">
        <f>INDEX('P-07 HACCP score'!$C$3:$E$6,MATCH(N392,'P-07 HACCP score'!$B$3:$B$6,0),MATCH('D-14 Ernst'!E$2,'P-07 HACCP score'!$C$2:$E$2,0))</f>
        <v>0</v>
      </c>
      <c r="AV392" s="6">
        <f>INDEX('P-07 HACCP score'!$C$3:$E$6,MATCH(O392,'P-07 HACCP score'!$B$3:$B$6,0),MATCH('D-14 Ernst'!F$2,'P-07 HACCP score'!$C$2:$E$2,0))</f>
        <v>4</v>
      </c>
      <c r="AW392" s="6">
        <f>INDEX('P-07 HACCP score'!$C$3:$E$6,MATCH(P392,'P-07 HACCP score'!$B$3:$B$6,0),MATCH('D-14 Ernst'!G$2,'P-07 HACCP score'!$C$2:$E$2,0))</f>
        <v>3</v>
      </c>
      <c r="AX392" s="6">
        <f>INDEX('P-07 HACCP score'!$C$3:$E$6,MATCH(Q392,'P-07 HACCP score'!$B$3:$B$6,0),MATCH('D-14 Ernst'!H$2,'P-07 HACCP score'!$C$2:$E$2,0))</f>
        <v>4</v>
      </c>
      <c r="AY392" s="6">
        <f>INDEX('P-07 HACCP score'!$C$3:$E$6,MATCH(R392,'P-07 HACCP score'!$B$3:$B$6,0),MATCH('D-14 Ernst'!I$2,'P-07 HACCP score'!$C$2:$E$2,0))</f>
        <v>2</v>
      </c>
      <c r="AZ392" s="6">
        <f>INDEX('P-07 HACCP score'!$C$3:$E$6,MATCH(S392,'P-07 HACCP score'!$B$3:$B$6,0),MATCH('D-14 Ernst'!J$2,'P-07 HACCP score'!$C$2:$E$2,0))</f>
        <v>0</v>
      </c>
      <c r="BA392" s="6">
        <f>INDEX('P-07 HACCP score'!$C$3:$E$6,MATCH(T392,'P-07 HACCP score'!$B$3:$B$6,0),MATCH('D-14 Ernst'!K$2,'P-07 HACCP score'!$C$2:$E$2,0))</f>
        <v>0</v>
      </c>
      <c r="BB392" s="6" t="e">
        <f>INDEX('P-07 HACCP score'!$C$3:$E$6,MATCH(#REF!,'P-07 HACCP score'!$B$3:$B$6,0),MATCH('D-14 Ernst'!#REF!,'P-07 HACCP score'!$C$2:$E$2,0))</f>
        <v>#REF!</v>
      </c>
      <c r="BC392" s="6">
        <f>INDEX('P-07 HACCP score'!$C$3:$E$6,MATCH(U392,'P-07 HACCP score'!$B$3:$B$6,0),MATCH('D-14 Ernst'!L$2,'P-07 HACCP score'!$C$2:$E$2,0))</f>
        <v>0</v>
      </c>
      <c r="BD392" s="6">
        <f>INDEX('P-07 HACCP score'!$C$3:$E$6,MATCH(V392,'P-07 HACCP score'!$B$3:$B$6,0),MATCH('D-14 Ernst'!M$2,'P-07 HACCP score'!$C$2:$E$2,0))</f>
        <v>0</v>
      </c>
      <c r="BE392" s="6">
        <f>INDEX('P-07 HACCP score'!$C$3:$E$6,MATCH(W392,'P-07 HACCP score'!$B$3:$B$6,0),MATCH('D-14 Ernst'!N$2,'P-07 HACCP score'!$C$2:$E$2,0))</f>
        <v>0</v>
      </c>
      <c r="BF392" s="6">
        <f>INDEX('P-07 HACCP score'!$C$3:$E$6,MATCH(X392,'P-07 HACCP score'!$B$3:$B$6,0),MATCH('D-14 Ernst'!O$2,'P-07 HACCP score'!$C$2:$E$2,0))</f>
        <v>0</v>
      </c>
      <c r="BG392" s="6">
        <f>INDEX('P-07 HACCP score'!$C$3:$E$6,MATCH(Y392,'P-07 HACCP score'!$B$3:$B$6,0),MATCH('D-14 Ernst'!P$2,'P-07 HACCP score'!$C$2:$E$2,0))</f>
        <v>0</v>
      </c>
      <c r="BH392" s="6">
        <f>INDEX('P-07 HACCP score'!$C$3:$E$6,MATCH(Z392,'P-07 HACCP score'!$B$3:$B$6,0),MATCH('D-14 Ernst'!Q$2,'P-07 HACCP score'!$C$2:$E$2,0))</f>
        <v>0</v>
      </c>
      <c r="BI392" s="6">
        <f>INDEX('P-07 HACCP score'!$C$3:$E$6,MATCH(AA392,'P-07 HACCP score'!$B$3:$B$6,0),MATCH('D-14 Ernst'!R$2,'P-07 HACCP score'!$C$2:$E$2,0))</f>
        <v>0</v>
      </c>
      <c r="BJ392" s="6">
        <f>INDEX('P-07 HACCP score'!$C$3:$E$6,MATCH(AB392,'P-07 HACCP score'!$B$3:$B$6,0),MATCH('D-14 Ernst'!S$2,'P-07 HACCP score'!$C$2:$E$2,0))</f>
        <v>0</v>
      </c>
      <c r="BK392" s="6">
        <f>INDEX('P-07 HACCP score'!$C$3:$E$6,MATCH(AC392,'P-07 HACCP score'!$B$3:$B$6,0),MATCH('D-14 Ernst'!T$2,'P-07 HACCP score'!$C$2:$E$2,0))</f>
        <v>0</v>
      </c>
      <c r="BL392" s="6">
        <f>INDEX('P-07 HACCP score'!$C$3:$E$6,MATCH(AD392,'P-07 HACCP score'!$B$3:$B$6,0),MATCH('D-14 Ernst'!U$2,'P-07 HACCP score'!$C$2:$E$2,0))</f>
        <v>0</v>
      </c>
      <c r="BM392" s="6">
        <f>INDEX('P-07 HACCP score'!$C$3:$E$6,MATCH(AE392,'P-07 HACCP score'!$B$3:$B$6,0),MATCH('D-14 Ernst'!V$2,'P-07 HACCP score'!$C$2:$E$2,0))</f>
        <v>0</v>
      </c>
      <c r="BN392" s="6">
        <f>INDEX('P-07 HACCP score'!$C$3:$E$6,MATCH(AF392,'P-07 HACCP score'!$B$3:$B$6,0),MATCH('D-14 Ernst'!W$2,'P-07 HACCP score'!$C$2:$E$2,0))</f>
        <v>0</v>
      </c>
    </row>
    <row r="393" spans="1:66" x14ac:dyDescent="0.25">
      <c r="A393" s="26" t="s">
        <v>791</v>
      </c>
      <c r="B393" s="25" t="s">
        <v>792</v>
      </c>
      <c r="C393" s="28" t="s">
        <v>1301</v>
      </c>
      <c r="D393" s="27" t="s">
        <v>167</v>
      </c>
      <c r="E393" s="8" t="s">
        <v>33</v>
      </c>
      <c r="F393" s="9"/>
      <c r="G393" s="9"/>
      <c r="H393" s="10"/>
      <c r="I393" s="10"/>
      <c r="J393" s="10"/>
      <c r="K393" s="10"/>
      <c r="L393" s="10"/>
      <c r="M393" s="9"/>
      <c r="N393" s="9"/>
      <c r="O393" s="9" t="s">
        <v>38</v>
      </c>
      <c r="P393" s="9" t="s">
        <v>38</v>
      </c>
      <c r="Q393" s="9" t="s">
        <v>38</v>
      </c>
      <c r="R393" s="9" t="s">
        <v>33</v>
      </c>
      <c r="S393" s="9"/>
      <c r="T393" s="9"/>
      <c r="U393" s="9"/>
      <c r="V393" s="9"/>
      <c r="W393" s="9"/>
      <c r="X393" s="9"/>
      <c r="Y393" s="9"/>
      <c r="Z393" s="9"/>
      <c r="AA393" s="9"/>
      <c r="AB393" s="9"/>
      <c r="AC393" s="9"/>
      <c r="AD393" s="9"/>
      <c r="AE393" s="9"/>
      <c r="AF393" s="7"/>
      <c r="AG393" s="11">
        <f t="shared" si="42"/>
        <v>1</v>
      </c>
      <c r="AH393" s="12">
        <f t="shared" si="43"/>
        <v>2</v>
      </c>
      <c r="AI393" s="13" t="str">
        <f t="shared" si="44"/>
        <v>HOOG</v>
      </c>
      <c r="AJ393" s="33" t="str">
        <f t="shared" si="45"/>
        <v>N</v>
      </c>
      <c r="AK393" s="14" t="str">
        <f t="shared" si="46"/>
        <v>HOOG</v>
      </c>
      <c r="AL393" s="8" t="s">
        <v>33</v>
      </c>
      <c r="AM393" s="9" t="s">
        <v>39</v>
      </c>
      <c r="AN393" s="9" t="s">
        <v>35</v>
      </c>
      <c r="AO393" s="18" t="str">
        <f t="shared" si="47"/>
        <v>N</v>
      </c>
      <c r="AP393" s="15" t="str">
        <f t="shared" si="48"/>
        <v>HOOG</v>
      </c>
      <c r="AQ393" s="6">
        <f>INDEX('P-07 HACCP score'!$C$3:$E$6,MATCH(E393,'P-07 HACCP score'!$B$3:$B$6,0),MATCH('D-14 Ernst'!A$2,'P-07 HACCP score'!$C$2:$E$2,0))</f>
        <v>2</v>
      </c>
      <c r="AR393" s="6">
        <f>INDEX('P-07 HACCP score'!$C$3:$E$6,MATCH(F393,'P-07 HACCP score'!$B$3:$B$6,0),MATCH('D-14 Ernst'!B$2,'P-07 HACCP score'!$C$2:$E$2,0))</f>
        <v>0</v>
      </c>
      <c r="AS393" s="6">
        <f>INDEX('P-07 HACCP score'!$C$3:$E$6,MATCH(G393,'P-07 HACCP score'!$B$3:$B$6,0),MATCH('D-14 Ernst'!C$2,'P-07 HACCP score'!$C$2:$E$2,0))</f>
        <v>0</v>
      </c>
      <c r="AT393" s="6">
        <f>INDEX('P-07 HACCP score'!$C$3:$E$6,MATCH(M393,'P-07 HACCP score'!$B$3:$B$6,0),MATCH('D-14 Ernst'!D$2,'P-07 HACCP score'!$C$2:$E$2,0))</f>
        <v>0</v>
      </c>
      <c r="AU393" s="6">
        <f>INDEX('P-07 HACCP score'!$C$3:$E$6,MATCH(N393,'P-07 HACCP score'!$B$3:$B$6,0),MATCH('D-14 Ernst'!E$2,'P-07 HACCP score'!$C$2:$E$2,0))</f>
        <v>0</v>
      </c>
      <c r="AV393" s="6">
        <f>INDEX('P-07 HACCP score'!$C$3:$E$6,MATCH(O393,'P-07 HACCP score'!$B$3:$B$6,0),MATCH('D-14 Ernst'!F$2,'P-07 HACCP score'!$C$2:$E$2,0))</f>
        <v>4</v>
      </c>
      <c r="AW393" s="6">
        <f>INDEX('P-07 HACCP score'!$C$3:$E$6,MATCH(P393,'P-07 HACCP score'!$B$3:$B$6,0),MATCH('D-14 Ernst'!G$2,'P-07 HACCP score'!$C$2:$E$2,0))</f>
        <v>3</v>
      </c>
      <c r="AX393" s="6">
        <f>INDEX('P-07 HACCP score'!$C$3:$E$6,MATCH(Q393,'P-07 HACCP score'!$B$3:$B$6,0),MATCH('D-14 Ernst'!H$2,'P-07 HACCP score'!$C$2:$E$2,0))</f>
        <v>4</v>
      </c>
      <c r="AY393" s="6">
        <f>INDEX('P-07 HACCP score'!$C$3:$E$6,MATCH(R393,'P-07 HACCP score'!$B$3:$B$6,0),MATCH('D-14 Ernst'!I$2,'P-07 HACCP score'!$C$2:$E$2,0))</f>
        <v>2</v>
      </c>
      <c r="AZ393" s="6">
        <f>INDEX('P-07 HACCP score'!$C$3:$E$6,MATCH(S393,'P-07 HACCP score'!$B$3:$B$6,0),MATCH('D-14 Ernst'!J$2,'P-07 HACCP score'!$C$2:$E$2,0))</f>
        <v>0</v>
      </c>
      <c r="BA393" s="6">
        <f>INDEX('P-07 HACCP score'!$C$3:$E$6,MATCH(T393,'P-07 HACCP score'!$B$3:$B$6,0),MATCH('D-14 Ernst'!K$2,'P-07 HACCP score'!$C$2:$E$2,0))</f>
        <v>0</v>
      </c>
      <c r="BB393" s="6" t="e">
        <f>INDEX('P-07 HACCP score'!$C$3:$E$6,MATCH(#REF!,'P-07 HACCP score'!$B$3:$B$6,0),MATCH('D-14 Ernst'!#REF!,'P-07 HACCP score'!$C$2:$E$2,0))</f>
        <v>#REF!</v>
      </c>
      <c r="BC393" s="6">
        <f>INDEX('P-07 HACCP score'!$C$3:$E$6,MATCH(U393,'P-07 HACCP score'!$B$3:$B$6,0),MATCH('D-14 Ernst'!L$2,'P-07 HACCP score'!$C$2:$E$2,0))</f>
        <v>0</v>
      </c>
      <c r="BD393" s="6">
        <f>INDEX('P-07 HACCP score'!$C$3:$E$6,MATCH(V393,'P-07 HACCP score'!$B$3:$B$6,0),MATCH('D-14 Ernst'!M$2,'P-07 HACCP score'!$C$2:$E$2,0))</f>
        <v>0</v>
      </c>
      <c r="BE393" s="6">
        <f>INDEX('P-07 HACCP score'!$C$3:$E$6,MATCH(W393,'P-07 HACCP score'!$B$3:$B$6,0),MATCH('D-14 Ernst'!N$2,'P-07 HACCP score'!$C$2:$E$2,0))</f>
        <v>0</v>
      </c>
      <c r="BF393" s="6">
        <f>INDEX('P-07 HACCP score'!$C$3:$E$6,MATCH(X393,'P-07 HACCP score'!$B$3:$B$6,0),MATCH('D-14 Ernst'!O$2,'P-07 HACCP score'!$C$2:$E$2,0))</f>
        <v>0</v>
      </c>
      <c r="BG393" s="6">
        <f>INDEX('P-07 HACCP score'!$C$3:$E$6,MATCH(Y393,'P-07 HACCP score'!$B$3:$B$6,0),MATCH('D-14 Ernst'!P$2,'P-07 HACCP score'!$C$2:$E$2,0))</f>
        <v>0</v>
      </c>
      <c r="BH393" s="6">
        <f>INDEX('P-07 HACCP score'!$C$3:$E$6,MATCH(Z393,'P-07 HACCP score'!$B$3:$B$6,0),MATCH('D-14 Ernst'!Q$2,'P-07 HACCP score'!$C$2:$E$2,0))</f>
        <v>0</v>
      </c>
      <c r="BI393" s="6">
        <f>INDEX('P-07 HACCP score'!$C$3:$E$6,MATCH(AA393,'P-07 HACCP score'!$B$3:$B$6,0),MATCH('D-14 Ernst'!R$2,'P-07 HACCP score'!$C$2:$E$2,0))</f>
        <v>0</v>
      </c>
      <c r="BJ393" s="6">
        <f>INDEX('P-07 HACCP score'!$C$3:$E$6,MATCH(AB393,'P-07 HACCP score'!$B$3:$B$6,0),MATCH('D-14 Ernst'!S$2,'P-07 HACCP score'!$C$2:$E$2,0))</f>
        <v>0</v>
      </c>
      <c r="BK393" s="6">
        <f>INDEX('P-07 HACCP score'!$C$3:$E$6,MATCH(AC393,'P-07 HACCP score'!$B$3:$B$6,0),MATCH('D-14 Ernst'!T$2,'P-07 HACCP score'!$C$2:$E$2,0))</f>
        <v>0</v>
      </c>
      <c r="BL393" s="6">
        <f>INDEX('P-07 HACCP score'!$C$3:$E$6,MATCH(AD393,'P-07 HACCP score'!$B$3:$B$6,0),MATCH('D-14 Ernst'!U$2,'P-07 HACCP score'!$C$2:$E$2,0))</f>
        <v>0</v>
      </c>
      <c r="BM393" s="6">
        <f>INDEX('P-07 HACCP score'!$C$3:$E$6,MATCH(AE393,'P-07 HACCP score'!$B$3:$B$6,0),MATCH('D-14 Ernst'!V$2,'P-07 HACCP score'!$C$2:$E$2,0))</f>
        <v>0</v>
      </c>
      <c r="BN393" s="6">
        <f>INDEX('P-07 HACCP score'!$C$3:$E$6,MATCH(AF393,'P-07 HACCP score'!$B$3:$B$6,0),MATCH('D-14 Ernst'!W$2,'P-07 HACCP score'!$C$2:$E$2,0))</f>
        <v>0</v>
      </c>
    </row>
    <row r="394" spans="1:66" x14ac:dyDescent="0.25">
      <c r="A394" s="26" t="s">
        <v>793</v>
      </c>
      <c r="B394" s="25" t="s">
        <v>794</v>
      </c>
      <c r="C394" s="28" t="s">
        <v>1313</v>
      </c>
      <c r="D394" s="27" t="s">
        <v>167</v>
      </c>
      <c r="E394" s="8" t="s">
        <v>33</v>
      </c>
      <c r="F394" s="9"/>
      <c r="G394" s="9"/>
      <c r="H394" s="10"/>
      <c r="I394" s="10"/>
      <c r="J394" s="10"/>
      <c r="K394" s="10"/>
      <c r="L394" s="10"/>
      <c r="M394" s="9"/>
      <c r="N394" s="9"/>
      <c r="O394" s="9" t="s">
        <v>33</v>
      </c>
      <c r="P394" s="9"/>
      <c r="Q394" s="9" t="s">
        <v>33</v>
      </c>
      <c r="R394" s="9"/>
      <c r="S394" s="9"/>
      <c r="T394" s="9"/>
      <c r="U394" s="9"/>
      <c r="V394" s="9"/>
      <c r="W394" s="9"/>
      <c r="X394" s="9"/>
      <c r="Y394" s="9"/>
      <c r="Z394" s="9"/>
      <c r="AA394" s="9"/>
      <c r="AB394" s="9"/>
      <c r="AC394" s="9"/>
      <c r="AD394" s="9"/>
      <c r="AE394" s="9"/>
      <c r="AF394" s="7"/>
      <c r="AG394" s="11">
        <f t="shared" si="42"/>
        <v>1</v>
      </c>
      <c r="AH394" s="12">
        <f t="shared" si="43"/>
        <v>0</v>
      </c>
      <c r="AI394" s="13" t="str">
        <f t="shared" si="44"/>
        <v>LAAG</v>
      </c>
      <c r="AJ394" s="33" t="str">
        <f t="shared" si="45"/>
        <v>N</v>
      </c>
      <c r="AK394" s="14" t="str">
        <f t="shared" si="46"/>
        <v>LAAG</v>
      </c>
      <c r="AL394" s="8" t="s">
        <v>33</v>
      </c>
      <c r="AM394" s="9" t="s">
        <v>39</v>
      </c>
      <c r="AN394" s="9" t="s">
        <v>35</v>
      </c>
      <c r="AO394" s="18" t="str">
        <f t="shared" si="47"/>
        <v>N</v>
      </c>
      <c r="AP394" s="15" t="str">
        <f t="shared" si="48"/>
        <v>LAAG</v>
      </c>
      <c r="AQ394" s="6">
        <f>INDEX('P-07 HACCP score'!$C$3:$E$6,MATCH(E394,'P-07 HACCP score'!$B$3:$B$6,0),MATCH('D-14 Ernst'!A$2,'P-07 HACCP score'!$C$2:$E$2,0))</f>
        <v>2</v>
      </c>
      <c r="AR394" s="6">
        <f>INDEX('P-07 HACCP score'!$C$3:$E$6,MATCH(F394,'P-07 HACCP score'!$B$3:$B$6,0),MATCH('D-14 Ernst'!B$2,'P-07 HACCP score'!$C$2:$E$2,0))</f>
        <v>0</v>
      </c>
      <c r="AS394" s="6">
        <f>INDEX('P-07 HACCP score'!$C$3:$E$6,MATCH(G394,'P-07 HACCP score'!$B$3:$B$6,0),MATCH('D-14 Ernst'!C$2,'P-07 HACCP score'!$C$2:$E$2,0))</f>
        <v>0</v>
      </c>
      <c r="AT394" s="6">
        <f>INDEX('P-07 HACCP score'!$C$3:$E$6,MATCH(M394,'P-07 HACCP score'!$B$3:$B$6,0),MATCH('D-14 Ernst'!D$2,'P-07 HACCP score'!$C$2:$E$2,0))</f>
        <v>0</v>
      </c>
      <c r="AU394" s="6">
        <f>INDEX('P-07 HACCP score'!$C$3:$E$6,MATCH(N394,'P-07 HACCP score'!$B$3:$B$6,0),MATCH('D-14 Ernst'!E$2,'P-07 HACCP score'!$C$2:$E$2,0))</f>
        <v>0</v>
      </c>
      <c r="AV394" s="6">
        <f>INDEX('P-07 HACCP score'!$C$3:$E$6,MATCH(O394,'P-07 HACCP score'!$B$3:$B$6,0),MATCH('D-14 Ernst'!F$2,'P-07 HACCP score'!$C$2:$E$2,0))</f>
        <v>3</v>
      </c>
      <c r="AW394" s="6">
        <f>INDEX('P-07 HACCP score'!$C$3:$E$6,MATCH(P394,'P-07 HACCP score'!$B$3:$B$6,0),MATCH('D-14 Ernst'!G$2,'P-07 HACCP score'!$C$2:$E$2,0))</f>
        <v>0</v>
      </c>
      <c r="AX394" s="6">
        <f>INDEX('P-07 HACCP score'!$C$3:$E$6,MATCH(Q394,'P-07 HACCP score'!$B$3:$B$6,0),MATCH('D-14 Ernst'!H$2,'P-07 HACCP score'!$C$2:$E$2,0))</f>
        <v>2</v>
      </c>
      <c r="AY394" s="6">
        <f>INDEX('P-07 HACCP score'!$C$3:$E$6,MATCH(R394,'P-07 HACCP score'!$B$3:$B$6,0),MATCH('D-14 Ernst'!I$2,'P-07 HACCP score'!$C$2:$E$2,0))</f>
        <v>0</v>
      </c>
      <c r="AZ394" s="6">
        <f>INDEX('P-07 HACCP score'!$C$3:$E$6,MATCH(S394,'P-07 HACCP score'!$B$3:$B$6,0),MATCH('D-14 Ernst'!J$2,'P-07 HACCP score'!$C$2:$E$2,0))</f>
        <v>0</v>
      </c>
      <c r="BA394" s="6">
        <f>INDEX('P-07 HACCP score'!$C$3:$E$6,MATCH(T394,'P-07 HACCP score'!$B$3:$B$6,0),MATCH('D-14 Ernst'!K$2,'P-07 HACCP score'!$C$2:$E$2,0))</f>
        <v>0</v>
      </c>
      <c r="BB394" s="6" t="e">
        <f>INDEX('P-07 HACCP score'!$C$3:$E$6,MATCH(#REF!,'P-07 HACCP score'!$B$3:$B$6,0),MATCH('D-14 Ernst'!#REF!,'P-07 HACCP score'!$C$2:$E$2,0))</f>
        <v>#REF!</v>
      </c>
      <c r="BC394" s="6">
        <f>INDEX('P-07 HACCP score'!$C$3:$E$6,MATCH(U394,'P-07 HACCP score'!$B$3:$B$6,0),MATCH('D-14 Ernst'!L$2,'P-07 HACCP score'!$C$2:$E$2,0))</f>
        <v>0</v>
      </c>
      <c r="BD394" s="6">
        <f>INDEX('P-07 HACCP score'!$C$3:$E$6,MATCH(V394,'P-07 HACCP score'!$B$3:$B$6,0),MATCH('D-14 Ernst'!M$2,'P-07 HACCP score'!$C$2:$E$2,0))</f>
        <v>0</v>
      </c>
      <c r="BE394" s="6">
        <f>INDEX('P-07 HACCP score'!$C$3:$E$6,MATCH(W394,'P-07 HACCP score'!$B$3:$B$6,0),MATCH('D-14 Ernst'!N$2,'P-07 HACCP score'!$C$2:$E$2,0))</f>
        <v>0</v>
      </c>
      <c r="BF394" s="6">
        <f>INDEX('P-07 HACCP score'!$C$3:$E$6,MATCH(X394,'P-07 HACCP score'!$B$3:$B$6,0),MATCH('D-14 Ernst'!O$2,'P-07 HACCP score'!$C$2:$E$2,0))</f>
        <v>0</v>
      </c>
      <c r="BG394" s="6">
        <f>INDEX('P-07 HACCP score'!$C$3:$E$6,MATCH(Y394,'P-07 HACCP score'!$B$3:$B$6,0),MATCH('D-14 Ernst'!P$2,'P-07 HACCP score'!$C$2:$E$2,0))</f>
        <v>0</v>
      </c>
      <c r="BH394" s="6">
        <f>INDEX('P-07 HACCP score'!$C$3:$E$6,MATCH(Z394,'P-07 HACCP score'!$B$3:$B$6,0),MATCH('D-14 Ernst'!Q$2,'P-07 HACCP score'!$C$2:$E$2,0))</f>
        <v>0</v>
      </c>
      <c r="BI394" s="6">
        <f>INDEX('P-07 HACCP score'!$C$3:$E$6,MATCH(AA394,'P-07 HACCP score'!$B$3:$B$6,0),MATCH('D-14 Ernst'!R$2,'P-07 HACCP score'!$C$2:$E$2,0))</f>
        <v>0</v>
      </c>
      <c r="BJ394" s="6">
        <f>INDEX('P-07 HACCP score'!$C$3:$E$6,MATCH(AB394,'P-07 HACCP score'!$B$3:$B$6,0),MATCH('D-14 Ernst'!S$2,'P-07 HACCP score'!$C$2:$E$2,0))</f>
        <v>0</v>
      </c>
      <c r="BK394" s="6">
        <f>INDEX('P-07 HACCP score'!$C$3:$E$6,MATCH(AC394,'P-07 HACCP score'!$B$3:$B$6,0),MATCH('D-14 Ernst'!T$2,'P-07 HACCP score'!$C$2:$E$2,0))</f>
        <v>0</v>
      </c>
      <c r="BL394" s="6">
        <f>INDEX('P-07 HACCP score'!$C$3:$E$6,MATCH(AD394,'P-07 HACCP score'!$B$3:$B$6,0),MATCH('D-14 Ernst'!U$2,'P-07 HACCP score'!$C$2:$E$2,0))</f>
        <v>0</v>
      </c>
      <c r="BM394" s="6">
        <f>INDEX('P-07 HACCP score'!$C$3:$E$6,MATCH(AE394,'P-07 HACCP score'!$B$3:$B$6,0),MATCH('D-14 Ernst'!V$2,'P-07 HACCP score'!$C$2:$E$2,0))</f>
        <v>0</v>
      </c>
      <c r="BN394" s="6">
        <f>INDEX('P-07 HACCP score'!$C$3:$E$6,MATCH(AF394,'P-07 HACCP score'!$B$3:$B$6,0),MATCH('D-14 Ernst'!W$2,'P-07 HACCP score'!$C$2:$E$2,0))</f>
        <v>0</v>
      </c>
    </row>
    <row r="395" spans="1:66" x14ac:dyDescent="0.25">
      <c r="A395" s="89" t="s">
        <v>788</v>
      </c>
      <c r="B395" s="90" t="s">
        <v>1449</v>
      </c>
      <c r="C395" s="91" t="s">
        <v>1313</v>
      </c>
      <c r="D395" s="27" t="s">
        <v>167</v>
      </c>
      <c r="E395" s="8" t="s">
        <v>33</v>
      </c>
      <c r="F395" s="9"/>
      <c r="G395" s="9"/>
      <c r="H395" s="10"/>
      <c r="I395" s="10"/>
      <c r="J395" s="10"/>
      <c r="K395" s="10"/>
      <c r="L395" s="10"/>
      <c r="M395" s="9"/>
      <c r="N395" s="9"/>
      <c r="O395" s="9" t="s">
        <v>33</v>
      </c>
      <c r="P395" s="9" t="s">
        <v>33</v>
      </c>
      <c r="Q395" s="9" t="s">
        <v>33</v>
      </c>
      <c r="R395" s="9" t="s">
        <v>33</v>
      </c>
      <c r="S395" s="9"/>
      <c r="T395" s="9"/>
      <c r="U395" s="9"/>
      <c r="V395" s="9"/>
      <c r="W395" s="9"/>
      <c r="X395" s="9"/>
      <c r="Y395" s="9"/>
      <c r="Z395" s="9"/>
      <c r="AA395" s="9"/>
      <c r="AB395" s="9"/>
      <c r="AC395" s="9"/>
      <c r="AD395" s="9"/>
      <c r="AE395" s="9"/>
      <c r="AF395" s="7"/>
      <c r="AG395" s="11">
        <f t="shared" si="42"/>
        <v>1</v>
      </c>
      <c r="AH395" s="12">
        <f t="shared" si="43"/>
        <v>0</v>
      </c>
      <c r="AI395" s="13" t="str">
        <f t="shared" si="44"/>
        <v>LAAG</v>
      </c>
      <c r="AJ395" s="33" t="str">
        <f t="shared" si="45"/>
        <v>N</v>
      </c>
      <c r="AK395" s="14" t="str">
        <f t="shared" si="46"/>
        <v>LAAG</v>
      </c>
      <c r="AL395" s="8" t="s">
        <v>33</v>
      </c>
      <c r="AM395" s="9" t="s">
        <v>39</v>
      </c>
      <c r="AN395" s="9" t="s">
        <v>35</v>
      </c>
      <c r="AO395" s="18" t="str">
        <f t="shared" si="47"/>
        <v>N</v>
      </c>
      <c r="AP395" s="15" t="str">
        <f t="shared" si="48"/>
        <v>LAAG</v>
      </c>
      <c r="AQ395" s="6">
        <f>INDEX('P-07 HACCP score'!$C$3:$E$6,MATCH(E395,'P-07 HACCP score'!$B$3:$B$6,0),MATCH('D-14 Ernst'!A$2,'P-07 HACCP score'!$C$2:$E$2,0))</f>
        <v>2</v>
      </c>
      <c r="AR395" s="6">
        <f>INDEX('P-07 HACCP score'!$C$3:$E$6,MATCH(F395,'P-07 HACCP score'!$B$3:$B$6,0),MATCH('D-14 Ernst'!B$2,'P-07 HACCP score'!$C$2:$E$2,0))</f>
        <v>0</v>
      </c>
      <c r="AS395" s="6">
        <f>INDEX('P-07 HACCP score'!$C$3:$E$6,MATCH(G395,'P-07 HACCP score'!$B$3:$B$6,0),MATCH('D-14 Ernst'!C$2,'P-07 HACCP score'!$C$2:$E$2,0))</f>
        <v>0</v>
      </c>
      <c r="AT395" s="6">
        <f>INDEX('P-07 HACCP score'!$C$3:$E$6,MATCH(M395,'P-07 HACCP score'!$B$3:$B$6,0),MATCH('D-14 Ernst'!D$2,'P-07 HACCP score'!$C$2:$E$2,0))</f>
        <v>0</v>
      </c>
      <c r="AU395" s="6">
        <f>INDEX('P-07 HACCP score'!$C$3:$E$6,MATCH(N395,'P-07 HACCP score'!$B$3:$B$6,0),MATCH('D-14 Ernst'!E$2,'P-07 HACCP score'!$C$2:$E$2,0))</f>
        <v>0</v>
      </c>
      <c r="AV395" s="6">
        <f>INDEX('P-07 HACCP score'!$C$3:$E$6,MATCH(O395,'P-07 HACCP score'!$B$3:$B$6,0),MATCH('D-14 Ernst'!F$2,'P-07 HACCP score'!$C$2:$E$2,0))</f>
        <v>3</v>
      </c>
      <c r="AW395" s="6">
        <f>INDEX('P-07 HACCP score'!$C$3:$E$6,MATCH(P395,'P-07 HACCP score'!$B$3:$B$6,0),MATCH('D-14 Ernst'!G$2,'P-07 HACCP score'!$C$2:$E$2,0))</f>
        <v>1</v>
      </c>
      <c r="AX395" s="6">
        <f>INDEX('P-07 HACCP score'!$C$3:$E$6,MATCH(Q395,'P-07 HACCP score'!$B$3:$B$6,0),MATCH('D-14 Ernst'!H$2,'P-07 HACCP score'!$C$2:$E$2,0))</f>
        <v>2</v>
      </c>
      <c r="AY395" s="6">
        <f>INDEX('P-07 HACCP score'!$C$3:$E$6,MATCH(R395,'P-07 HACCP score'!$B$3:$B$6,0),MATCH('D-14 Ernst'!I$2,'P-07 HACCP score'!$C$2:$E$2,0))</f>
        <v>2</v>
      </c>
      <c r="AZ395" s="6">
        <f>INDEX('P-07 HACCP score'!$C$3:$E$6,MATCH(S395,'P-07 HACCP score'!$B$3:$B$6,0),MATCH('D-14 Ernst'!J$2,'P-07 HACCP score'!$C$2:$E$2,0))</f>
        <v>0</v>
      </c>
      <c r="BA395" s="6">
        <f>INDEX('P-07 HACCP score'!$C$3:$E$6,MATCH(T395,'P-07 HACCP score'!$B$3:$B$6,0),MATCH('D-14 Ernst'!K$2,'P-07 HACCP score'!$C$2:$E$2,0))</f>
        <v>0</v>
      </c>
      <c r="BB395" s="6" t="e">
        <f>INDEX('P-07 HACCP score'!$C$3:$E$6,MATCH(#REF!,'P-07 HACCP score'!$B$3:$B$6,0),MATCH('D-14 Ernst'!#REF!,'P-07 HACCP score'!$C$2:$E$2,0))</f>
        <v>#REF!</v>
      </c>
      <c r="BC395" s="6">
        <f>INDEX('P-07 HACCP score'!$C$3:$E$6,MATCH(U395,'P-07 HACCP score'!$B$3:$B$6,0),MATCH('D-14 Ernst'!L$2,'P-07 HACCP score'!$C$2:$E$2,0))</f>
        <v>0</v>
      </c>
      <c r="BD395" s="6">
        <f>INDEX('P-07 HACCP score'!$C$3:$E$6,MATCH(V395,'P-07 HACCP score'!$B$3:$B$6,0),MATCH('D-14 Ernst'!M$2,'P-07 HACCP score'!$C$2:$E$2,0))</f>
        <v>0</v>
      </c>
      <c r="BE395" s="6">
        <f>INDEX('P-07 HACCP score'!$C$3:$E$6,MATCH(W395,'P-07 HACCP score'!$B$3:$B$6,0),MATCH('D-14 Ernst'!N$2,'P-07 HACCP score'!$C$2:$E$2,0))</f>
        <v>0</v>
      </c>
      <c r="BF395" s="6">
        <f>INDEX('P-07 HACCP score'!$C$3:$E$6,MATCH(X395,'P-07 HACCP score'!$B$3:$B$6,0),MATCH('D-14 Ernst'!O$2,'P-07 HACCP score'!$C$2:$E$2,0))</f>
        <v>0</v>
      </c>
      <c r="BG395" s="6">
        <f>INDEX('P-07 HACCP score'!$C$3:$E$6,MATCH(Y395,'P-07 HACCP score'!$B$3:$B$6,0),MATCH('D-14 Ernst'!P$2,'P-07 HACCP score'!$C$2:$E$2,0))</f>
        <v>0</v>
      </c>
      <c r="BH395" s="6">
        <f>INDEX('P-07 HACCP score'!$C$3:$E$6,MATCH(Z395,'P-07 HACCP score'!$B$3:$B$6,0),MATCH('D-14 Ernst'!Q$2,'P-07 HACCP score'!$C$2:$E$2,0))</f>
        <v>0</v>
      </c>
      <c r="BI395" s="6">
        <f>INDEX('P-07 HACCP score'!$C$3:$E$6,MATCH(AA395,'P-07 HACCP score'!$B$3:$B$6,0),MATCH('D-14 Ernst'!R$2,'P-07 HACCP score'!$C$2:$E$2,0))</f>
        <v>0</v>
      </c>
      <c r="BJ395" s="6">
        <f>INDEX('P-07 HACCP score'!$C$3:$E$6,MATCH(AB395,'P-07 HACCP score'!$B$3:$B$6,0),MATCH('D-14 Ernst'!S$2,'P-07 HACCP score'!$C$2:$E$2,0))</f>
        <v>0</v>
      </c>
      <c r="BK395" s="6">
        <f>INDEX('P-07 HACCP score'!$C$3:$E$6,MATCH(AC395,'P-07 HACCP score'!$B$3:$B$6,0),MATCH('D-14 Ernst'!T$2,'P-07 HACCP score'!$C$2:$E$2,0))</f>
        <v>0</v>
      </c>
      <c r="BL395" s="6">
        <f>INDEX('P-07 HACCP score'!$C$3:$E$6,MATCH(AD395,'P-07 HACCP score'!$B$3:$B$6,0),MATCH('D-14 Ernst'!U$2,'P-07 HACCP score'!$C$2:$E$2,0))</f>
        <v>0</v>
      </c>
      <c r="BM395" s="6">
        <f>INDEX('P-07 HACCP score'!$C$3:$E$6,MATCH(AE395,'P-07 HACCP score'!$B$3:$B$6,0),MATCH('D-14 Ernst'!V$2,'P-07 HACCP score'!$C$2:$E$2,0))</f>
        <v>0</v>
      </c>
      <c r="BN395" s="6">
        <f>INDEX('P-07 HACCP score'!$C$3:$E$6,MATCH(AF395,'P-07 HACCP score'!$B$3:$B$6,0),MATCH('D-14 Ernst'!W$2,'P-07 HACCP score'!$C$2:$E$2,0))</f>
        <v>0</v>
      </c>
    </row>
    <row r="396" spans="1:66" x14ac:dyDescent="0.25">
      <c r="A396" s="89" t="s">
        <v>787</v>
      </c>
      <c r="B396" s="90" t="s">
        <v>1471</v>
      </c>
      <c r="C396" s="91" t="s">
        <v>1301</v>
      </c>
      <c r="D396" s="27" t="s">
        <v>167</v>
      </c>
      <c r="E396" s="8"/>
      <c r="F396" s="9"/>
      <c r="G396" s="9"/>
      <c r="H396" s="10"/>
      <c r="I396" s="10"/>
      <c r="J396" s="10"/>
      <c r="K396" s="10"/>
      <c r="L396" s="10"/>
      <c r="M396" s="9"/>
      <c r="N396" s="9"/>
      <c r="O396" s="9"/>
      <c r="P396" s="9"/>
      <c r="Q396" s="9"/>
      <c r="R396" s="9"/>
      <c r="S396" s="9"/>
      <c r="T396" s="9"/>
      <c r="U396" s="9"/>
      <c r="V396" s="9"/>
      <c r="W396" s="9"/>
      <c r="X396" s="9"/>
      <c r="Y396" s="9"/>
      <c r="Z396" s="9"/>
      <c r="AA396" s="9"/>
      <c r="AB396" s="9"/>
      <c r="AC396" s="9"/>
      <c r="AD396" s="9"/>
      <c r="AE396" s="9"/>
      <c r="AF396" s="7"/>
      <c r="AG396" s="11">
        <f t="shared" si="42"/>
        <v>0</v>
      </c>
      <c r="AH396" s="12">
        <f t="shared" si="43"/>
        <v>0</v>
      </c>
      <c r="AI396" s="13" t="str">
        <f t="shared" si="44"/>
        <v>LAAG</v>
      </c>
      <c r="AJ396" s="33" t="str">
        <f t="shared" si="45"/>
        <v>N</v>
      </c>
      <c r="AK396" s="14" t="str">
        <f t="shared" si="46"/>
        <v>LAAG</v>
      </c>
      <c r="AL396" s="8" t="s">
        <v>33</v>
      </c>
      <c r="AM396" s="9" t="s">
        <v>39</v>
      </c>
      <c r="AN396" s="9" t="s">
        <v>35</v>
      </c>
      <c r="AO396" s="18" t="str">
        <f t="shared" si="47"/>
        <v>N</v>
      </c>
      <c r="AP396" s="15" t="str">
        <f t="shared" si="48"/>
        <v>LAAG</v>
      </c>
      <c r="AQ396" s="6">
        <f>INDEX('P-07 HACCP score'!$C$3:$E$6,MATCH(E396,'P-07 HACCP score'!$B$3:$B$6,0),MATCH('D-14 Ernst'!A$2,'P-07 HACCP score'!$C$2:$E$2,0))</f>
        <v>0</v>
      </c>
      <c r="AR396" s="6">
        <f>INDEX('P-07 HACCP score'!$C$3:$E$6,MATCH(F396,'P-07 HACCP score'!$B$3:$B$6,0),MATCH('D-14 Ernst'!B$2,'P-07 HACCP score'!$C$2:$E$2,0))</f>
        <v>0</v>
      </c>
      <c r="AS396" s="6">
        <f>INDEX('P-07 HACCP score'!$C$3:$E$6,MATCH(G396,'P-07 HACCP score'!$B$3:$B$6,0),MATCH('D-14 Ernst'!C$2,'P-07 HACCP score'!$C$2:$E$2,0))</f>
        <v>0</v>
      </c>
      <c r="AT396" s="6">
        <f>INDEX('P-07 HACCP score'!$C$3:$E$6,MATCH(M396,'P-07 HACCP score'!$B$3:$B$6,0),MATCH('D-14 Ernst'!D$2,'P-07 HACCP score'!$C$2:$E$2,0))</f>
        <v>0</v>
      </c>
      <c r="AU396" s="6">
        <f>INDEX('P-07 HACCP score'!$C$3:$E$6,MATCH(N396,'P-07 HACCP score'!$B$3:$B$6,0),MATCH('D-14 Ernst'!E$2,'P-07 HACCP score'!$C$2:$E$2,0))</f>
        <v>0</v>
      </c>
      <c r="AV396" s="6">
        <f>INDEX('P-07 HACCP score'!$C$3:$E$6,MATCH(O396,'P-07 HACCP score'!$B$3:$B$6,0),MATCH('D-14 Ernst'!F$2,'P-07 HACCP score'!$C$2:$E$2,0))</f>
        <v>0</v>
      </c>
      <c r="AW396" s="6">
        <f>INDEX('P-07 HACCP score'!$C$3:$E$6,MATCH(P396,'P-07 HACCP score'!$B$3:$B$6,0),MATCH('D-14 Ernst'!G$2,'P-07 HACCP score'!$C$2:$E$2,0))</f>
        <v>0</v>
      </c>
      <c r="AX396" s="6">
        <f>INDEX('P-07 HACCP score'!$C$3:$E$6,MATCH(Q396,'P-07 HACCP score'!$B$3:$B$6,0),MATCH('D-14 Ernst'!H$2,'P-07 HACCP score'!$C$2:$E$2,0))</f>
        <v>0</v>
      </c>
      <c r="AY396" s="6">
        <f>INDEX('P-07 HACCP score'!$C$3:$E$6,MATCH(R396,'P-07 HACCP score'!$B$3:$B$6,0),MATCH('D-14 Ernst'!I$2,'P-07 HACCP score'!$C$2:$E$2,0))</f>
        <v>0</v>
      </c>
      <c r="AZ396" s="6">
        <f>INDEX('P-07 HACCP score'!$C$3:$E$6,MATCH(S396,'P-07 HACCP score'!$B$3:$B$6,0),MATCH('D-14 Ernst'!J$2,'P-07 HACCP score'!$C$2:$E$2,0))</f>
        <v>0</v>
      </c>
      <c r="BA396" s="6">
        <f>INDEX('P-07 HACCP score'!$C$3:$E$6,MATCH(T396,'P-07 HACCP score'!$B$3:$B$6,0),MATCH('D-14 Ernst'!K$2,'P-07 HACCP score'!$C$2:$E$2,0))</f>
        <v>0</v>
      </c>
      <c r="BB396" s="6" t="e">
        <f>INDEX('P-07 HACCP score'!$C$3:$E$6,MATCH(#REF!,'P-07 HACCP score'!$B$3:$B$6,0),MATCH('D-14 Ernst'!#REF!,'P-07 HACCP score'!$C$2:$E$2,0))</f>
        <v>#REF!</v>
      </c>
      <c r="BC396" s="6">
        <f>INDEX('P-07 HACCP score'!$C$3:$E$6,MATCH(U396,'P-07 HACCP score'!$B$3:$B$6,0),MATCH('D-14 Ernst'!L$2,'P-07 HACCP score'!$C$2:$E$2,0))</f>
        <v>0</v>
      </c>
      <c r="BD396" s="6">
        <f>INDEX('P-07 HACCP score'!$C$3:$E$6,MATCH(V396,'P-07 HACCP score'!$B$3:$B$6,0),MATCH('D-14 Ernst'!M$2,'P-07 HACCP score'!$C$2:$E$2,0))</f>
        <v>0</v>
      </c>
      <c r="BE396" s="6">
        <f>INDEX('P-07 HACCP score'!$C$3:$E$6,MATCH(W396,'P-07 HACCP score'!$B$3:$B$6,0),MATCH('D-14 Ernst'!N$2,'P-07 HACCP score'!$C$2:$E$2,0))</f>
        <v>0</v>
      </c>
      <c r="BF396" s="6">
        <f>INDEX('P-07 HACCP score'!$C$3:$E$6,MATCH(X396,'P-07 HACCP score'!$B$3:$B$6,0),MATCH('D-14 Ernst'!O$2,'P-07 HACCP score'!$C$2:$E$2,0))</f>
        <v>0</v>
      </c>
      <c r="BG396" s="6">
        <f>INDEX('P-07 HACCP score'!$C$3:$E$6,MATCH(Y396,'P-07 HACCP score'!$B$3:$B$6,0),MATCH('D-14 Ernst'!P$2,'P-07 HACCP score'!$C$2:$E$2,0))</f>
        <v>0</v>
      </c>
      <c r="BH396" s="6">
        <f>INDEX('P-07 HACCP score'!$C$3:$E$6,MATCH(Z396,'P-07 HACCP score'!$B$3:$B$6,0),MATCH('D-14 Ernst'!Q$2,'P-07 HACCP score'!$C$2:$E$2,0))</f>
        <v>0</v>
      </c>
      <c r="BI396" s="6">
        <f>INDEX('P-07 HACCP score'!$C$3:$E$6,MATCH(AA396,'P-07 HACCP score'!$B$3:$B$6,0),MATCH('D-14 Ernst'!R$2,'P-07 HACCP score'!$C$2:$E$2,0))</f>
        <v>0</v>
      </c>
      <c r="BJ396" s="6">
        <f>INDEX('P-07 HACCP score'!$C$3:$E$6,MATCH(AB396,'P-07 HACCP score'!$B$3:$B$6,0),MATCH('D-14 Ernst'!S$2,'P-07 HACCP score'!$C$2:$E$2,0))</f>
        <v>0</v>
      </c>
      <c r="BK396" s="6">
        <f>INDEX('P-07 HACCP score'!$C$3:$E$6,MATCH(AC396,'P-07 HACCP score'!$B$3:$B$6,0),MATCH('D-14 Ernst'!T$2,'P-07 HACCP score'!$C$2:$E$2,0))</f>
        <v>0</v>
      </c>
      <c r="BL396" s="6">
        <f>INDEX('P-07 HACCP score'!$C$3:$E$6,MATCH(AD396,'P-07 HACCP score'!$B$3:$B$6,0),MATCH('D-14 Ernst'!U$2,'P-07 HACCP score'!$C$2:$E$2,0))</f>
        <v>0</v>
      </c>
      <c r="BM396" s="6">
        <f>INDEX('P-07 HACCP score'!$C$3:$E$6,MATCH(AE396,'P-07 HACCP score'!$B$3:$B$6,0),MATCH('D-14 Ernst'!V$2,'P-07 HACCP score'!$C$2:$E$2,0))</f>
        <v>0</v>
      </c>
      <c r="BN396" s="6">
        <f>INDEX('P-07 HACCP score'!$C$3:$E$6,MATCH(AF396,'P-07 HACCP score'!$B$3:$B$6,0),MATCH('D-14 Ernst'!W$2,'P-07 HACCP score'!$C$2:$E$2,0))</f>
        <v>0</v>
      </c>
    </row>
    <row r="397" spans="1:66" x14ac:dyDescent="0.25">
      <c r="A397" s="26" t="s">
        <v>795</v>
      </c>
      <c r="B397" s="25" t="s">
        <v>796</v>
      </c>
      <c r="C397" s="28" t="s">
        <v>797</v>
      </c>
      <c r="D397" s="27" t="s">
        <v>83</v>
      </c>
      <c r="E397" s="8"/>
      <c r="F397" s="9"/>
      <c r="G397" s="9"/>
      <c r="H397" s="10"/>
      <c r="I397" s="10"/>
      <c r="J397" s="10"/>
      <c r="K397" s="10"/>
      <c r="L397" s="10"/>
      <c r="M397" s="9"/>
      <c r="N397" s="9"/>
      <c r="O397" s="9"/>
      <c r="P397" s="9"/>
      <c r="Q397" s="9"/>
      <c r="R397" s="9"/>
      <c r="S397" s="9"/>
      <c r="T397" s="9"/>
      <c r="U397" s="9"/>
      <c r="V397" s="9"/>
      <c r="W397" s="9"/>
      <c r="X397" s="9"/>
      <c r="Y397" s="9"/>
      <c r="Z397" s="9"/>
      <c r="AA397" s="9"/>
      <c r="AB397" s="9"/>
      <c r="AC397" s="9"/>
      <c r="AD397" s="9"/>
      <c r="AE397" s="9"/>
      <c r="AF397" s="7"/>
      <c r="AG397" s="11">
        <f t="shared" si="42"/>
        <v>0</v>
      </c>
      <c r="AH397" s="12">
        <f t="shared" si="43"/>
        <v>0</v>
      </c>
      <c r="AI397" s="13" t="str">
        <f t="shared" si="44"/>
        <v>LAAG</v>
      </c>
      <c r="AJ397" s="33" t="str">
        <f t="shared" si="45"/>
        <v>N</v>
      </c>
      <c r="AK397" s="14" t="str">
        <f t="shared" si="46"/>
        <v>LAAG</v>
      </c>
      <c r="AL397" s="8" t="s">
        <v>33</v>
      </c>
      <c r="AM397" s="9" t="s">
        <v>39</v>
      </c>
      <c r="AN397" s="9" t="s">
        <v>35</v>
      </c>
      <c r="AO397" s="18" t="str">
        <f t="shared" si="47"/>
        <v>N</v>
      </c>
      <c r="AP397" s="15" t="str">
        <f t="shared" si="48"/>
        <v>LAAG</v>
      </c>
      <c r="AQ397" s="6">
        <f>INDEX('P-07 HACCP score'!$C$3:$E$6,MATCH(E397,'P-07 HACCP score'!$B$3:$B$6,0),MATCH('D-14 Ernst'!A$2,'P-07 HACCP score'!$C$2:$E$2,0))</f>
        <v>0</v>
      </c>
      <c r="AR397" s="6">
        <f>INDEX('P-07 HACCP score'!$C$3:$E$6,MATCH(F397,'P-07 HACCP score'!$B$3:$B$6,0),MATCH('D-14 Ernst'!B$2,'P-07 HACCP score'!$C$2:$E$2,0))</f>
        <v>0</v>
      </c>
      <c r="AS397" s="6">
        <f>INDEX('P-07 HACCP score'!$C$3:$E$6,MATCH(G397,'P-07 HACCP score'!$B$3:$B$6,0),MATCH('D-14 Ernst'!C$2,'P-07 HACCP score'!$C$2:$E$2,0))</f>
        <v>0</v>
      </c>
      <c r="AT397" s="6">
        <f>INDEX('P-07 HACCP score'!$C$3:$E$6,MATCH(M397,'P-07 HACCP score'!$B$3:$B$6,0),MATCH('D-14 Ernst'!D$2,'P-07 HACCP score'!$C$2:$E$2,0))</f>
        <v>0</v>
      </c>
      <c r="AU397" s="6">
        <f>INDEX('P-07 HACCP score'!$C$3:$E$6,MATCH(N397,'P-07 HACCP score'!$B$3:$B$6,0),MATCH('D-14 Ernst'!E$2,'P-07 HACCP score'!$C$2:$E$2,0))</f>
        <v>0</v>
      </c>
      <c r="AV397" s="6">
        <f>INDEX('P-07 HACCP score'!$C$3:$E$6,MATCH(O397,'P-07 HACCP score'!$B$3:$B$6,0),MATCH('D-14 Ernst'!F$2,'P-07 HACCP score'!$C$2:$E$2,0))</f>
        <v>0</v>
      </c>
      <c r="AW397" s="6">
        <f>INDEX('P-07 HACCP score'!$C$3:$E$6,MATCH(P397,'P-07 HACCP score'!$B$3:$B$6,0),MATCH('D-14 Ernst'!G$2,'P-07 HACCP score'!$C$2:$E$2,0))</f>
        <v>0</v>
      </c>
      <c r="AX397" s="6">
        <f>INDEX('P-07 HACCP score'!$C$3:$E$6,MATCH(Q397,'P-07 HACCP score'!$B$3:$B$6,0),MATCH('D-14 Ernst'!H$2,'P-07 HACCP score'!$C$2:$E$2,0))</f>
        <v>0</v>
      </c>
      <c r="AY397" s="6">
        <f>INDEX('P-07 HACCP score'!$C$3:$E$6,MATCH(R397,'P-07 HACCP score'!$B$3:$B$6,0),MATCH('D-14 Ernst'!I$2,'P-07 HACCP score'!$C$2:$E$2,0))</f>
        <v>0</v>
      </c>
      <c r="AZ397" s="6">
        <f>INDEX('P-07 HACCP score'!$C$3:$E$6,MATCH(S397,'P-07 HACCP score'!$B$3:$B$6,0),MATCH('D-14 Ernst'!J$2,'P-07 HACCP score'!$C$2:$E$2,0))</f>
        <v>0</v>
      </c>
      <c r="BA397" s="6">
        <f>INDEX('P-07 HACCP score'!$C$3:$E$6,MATCH(T397,'P-07 HACCP score'!$B$3:$B$6,0),MATCH('D-14 Ernst'!K$2,'P-07 HACCP score'!$C$2:$E$2,0))</f>
        <v>0</v>
      </c>
      <c r="BB397" s="6" t="e">
        <f>INDEX('P-07 HACCP score'!$C$3:$E$6,MATCH(#REF!,'P-07 HACCP score'!$B$3:$B$6,0),MATCH('D-14 Ernst'!#REF!,'P-07 HACCP score'!$C$2:$E$2,0))</f>
        <v>#REF!</v>
      </c>
      <c r="BC397" s="6">
        <f>INDEX('P-07 HACCP score'!$C$3:$E$6,MATCH(U397,'P-07 HACCP score'!$B$3:$B$6,0),MATCH('D-14 Ernst'!L$2,'P-07 HACCP score'!$C$2:$E$2,0))</f>
        <v>0</v>
      </c>
      <c r="BD397" s="6">
        <f>INDEX('P-07 HACCP score'!$C$3:$E$6,MATCH(V397,'P-07 HACCP score'!$B$3:$B$6,0),MATCH('D-14 Ernst'!M$2,'P-07 HACCP score'!$C$2:$E$2,0))</f>
        <v>0</v>
      </c>
      <c r="BE397" s="6">
        <f>INDEX('P-07 HACCP score'!$C$3:$E$6,MATCH(W397,'P-07 HACCP score'!$B$3:$B$6,0),MATCH('D-14 Ernst'!N$2,'P-07 HACCP score'!$C$2:$E$2,0))</f>
        <v>0</v>
      </c>
      <c r="BF397" s="6">
        <f>INDEX('P-07 HACCP score'!$C$3:$E$6,MATCH(X397,'P-07 HACCP score'!$B$3:$B$6,0),MATCH('D-14 Ernst'!O$2,'P-07 HACCP score'!$C$2:$E$2,0))</f>
        <v>0</v>
      </c>
      <c r="BG397" s="6">
        <f>INDEX('P-07 HACCP score'!$C$3:$E$6,MATCH(Y397,'P-07 HACCP score'!$B$3:$B$6,0),MATCH('D-14 Ernst'!P$2,'P-07 HACCP score'!$C$2:$E$2,0))</f>
        <v>0</v>
      </c>
      <c r="BH397" s="6">
        <f>INDEX('P-07 HACCP score'!$C$3:$E$6,MATCH(Z397,'P-07 HACCP score'!$B$3:$B$6,0),MATCH('D-14 Ernst'!Q$2,'P-07 HACCP score'!$C$2:$E$2,0))</f>
        <v>0</v>
      </c>
      <c r="BI397" s="6">
        <f>INDEX('P-07 HACCP score'!$C$3:$E$6,MATCH(AA397,'P-07 HACCP score'!$B$3:$B$6,0),MATCH('D-14 Ernst'!R$2,'P-07 HACCP score'!$C$2:$E$2,0))</f>
        <v>0</v>
      </c>
      <c r="BJ397" s="6">
        <f>INDEX('P-07 HACCP score'!$C$3:$E$6,MATCH(AB397,'P-07 HACCP score'!$B$3:$B$6,0),MATCH('D-14 Ernst'!S$2,'P-07 HACCP score'!$C$2:$E$2,0))</f>
        <v>0</v>
      </c>
      <c r="BK397" s="6">
        <f>INDEX('P-07 HACCP score'!$C$3:$E$6,MATCH(AC397,'P-07 HACCP score'!$B$3:$B$6,0),MATCH('D-14 Ernst'!T$2,'P-07 HACCP score'!$C$2:$E$2,0))</f>
        <v>0</v>
      </c>
      <c r="BL397" s="6">
        <f>INDEX('P-07 HACCP score'!$C$3:$E$6,MATCH(AD397,'P-07 HACCP score'!$B$3:$B$6,0),MATCH('D-14 Ernst'!U$2,'P-07 HACCP score'!$C$2:$E$2,0))</f>
        <v>0</v>
      </c>
      <c r="BM397" s="6">
        <f>INDEX('P-07 HACCP score'!$C$3:$E$6,MATCH(AE397,'P-07 HACCP score'!$B$3:$B$6,0),MATCH('D-14 Ernst'!V$2,'P-07 HACCP score'!$C$2:$E$2,0))</f>
        <v>0</v>
      </c>
      <c r="BN397" s="6">
        <f>INDEX('P-07 HACCP score'!$C$3:$E$6,MATCH(AF397,'P-07 HACCP score'!$B$3:$B$6,0),MATCH('D-14 Ernst'!W$2,'P-07 HACCP score'!$C$2:$E$2,0))</f>
        <v>0</v>
      </c>
    </row>
    <row r="398" spans="1:66" x14ac:dyDescent="0.25">
      <c r="A398" s="26" t="s">
        <v>798</v>
      </c>
      <c r="B398" s="25" t="s">
        <v>799</v>
      </c>
      <c r="C398" s="28" t="s">
        <v>476</v>
      </c>
      <c r="D398" s="27" t="s">
        <v>175</v>
      </c>
      <c r="E398" s="8" t="s">
        <v>33</v>
      </c>
      <c r="F398" s="9" t="s">
        <v>33</v>
      </c>
      <c r="G398" s="9" t="s">
        <v>33</v>
      </c>
      <c r="H398" s="10" t="s">
        <v>33</v>
      </c>
      <c r="I398" s="10" t="s">
        <v>33</v>
      </c>
      <c r="J398" s="10"/>
      <c r="K398" s="10" t="s">
        <v>33</v>
      </c>
      <c r="L398" s="10"/>
      <c r="M398" s="9"/>
      <c r="N398" s="9"/>
      <c r="O398" s="9"/>
      <c r="P398" s="9"/>
      <c r="Q398" s="9"/>
      <c r="R398" s="9"/>
      <c r="S398" s="9"/>
      <c r="T398" s="9"/>
      <c r="U398" s="9"/>
      <c r="V398" s="9" t="s">
        <v>33</v>
      </c>
      <c r="W398" s="9"/>
      <c r="X398" s="9"/>
      <c r="Y398" s="9"/>
      <c r="Z398" s="9"/>
      <c r="AA398" s="9"/>
      <c r="AB398" s="9"/>
      <c r="AC398" s="9"/>
      <c r="AD398" s="9"/>
      <c r="AE398" s="9"/>
      <c r="AF398" s="7"/>
      <c r="AG398" s="11">
        <f t="shared" si="42"/>
        <v>1</v>
      </c>
      <c r="AH398" s="12">
        <f t="shared" si="43"/>
        <v>0</v>
      </c>
      <c r="AI398" s="13" t="str">
        <f t="shared" si="44"/>
        <v>LAAG</v>
      </c>
      <c r="AJ398" s="33" t="str">
        <f t="shared" si="45"/>
        <v>N</v>
      </c>
      <c r="AK398" s="14" t="str">
        <f t="shared" si="46"/>
        <v>LAAG</v>
      </c>
      <c r="AL398" s="8" t="s">
        <v>33</v>
      </c>
      <c r="AM398" s="9" t="s">
        <v>34</v>
      </c>
      <c r="AN398" s="9" t="s">
        <v>35</v>
      </c>
      <c r="AO398" s="18" t="str">
        <f t="shared" si="47"/>
        <v>N</v>
      </c>
      <c r="AP398" s="15" t="str">
        <f t="shared" si="48"/>
        <v>LAAG</v>
      </c>
      <c r="AQ398" s="6">
        <f>INDEX('P-07 HACCP score'!$C$3:$E$6,MATCH(E398,'P-07 HACCP score'!$B$3:$B$6,0),MATCH('D-14 Ernst'!A$2,'P-07 HACCP score'!$C$2:$E$2,0))</f>
        <v>2</v>
      </c>
      <c r="AR398" s="6">
        <f>INDEX('P-07 HACCP score'!$C$3:$E$6,MATCH(F398,'P-07 HACCP score'!$B$3:$B$6,0),MATCH('D-14 Ernst'!B$2,'P-07 HACCP score'!$C$2:$E$2,0))</f>
        <v>3</v>
      </c>
      <c r="AS398" s="6">
        <f>INDEX('P-07 HACCP score'!$C$3:$E$6,MATCH(G398,'P-07 HACCP score'!$B$3:$B$6,0),MATCH('D-14 Ernst'!C$2,'P-07 HACCP score'!$C$2:$E$2,0))</f>
        <v>2</v>
      </c>
      <c r="AT398" s="6">
        <f>INDEX('P-07 HACCP score'!$C$3:$E$6,MATCH(M398,'P-07 HACCP score'!$B$3:$B$6,0),MATCH('D-14 Ernst'!D$2,'P-07 HACCP score'!$C$2:$E$2,0))</f>
        <v>0</v>
      </c>
      <c r="AU398" s="6">
        <f>INDEX('P-07 HACCP score'!$C$3:$E$6,MATCH(N398,'P-07 HACCP score'!$B$3:$B$6,0),MATCH('D-14 Ernst'!E$2,'P-07 HACCP score'!$C$2:$E$2,0))</f>
        <v>0</v>
      </c>
      <c r="AV398" s="6">
        <f>INDEX('P-07 HACCP score'!$C$3:$E$6,MATCH(O398,'P-07 HACCP score'!$B$3:$B$6,0),MATCH('D-14 Ernst'!F$2,'P-07 HACCP score'!$C$2:$E$2,0))</f>
        <v>0</v>
      </c>
      <c r="AW398" s="6">
        <f>INDEX('P-07 HACCP score'!$C$3:$E$6,MATCH(P398,'P-07 HACCP score'!$B$3:$B$6,0),MATCH('D-14 Ernst'!G$2,'P-07 HACCP score'!$C$2:$E$2,0))</f>
        <v>0</v>
      </c>
      <c r="AX398" s="6">
        <f>INDEX('P-07 HACCP score'!$C$3:$E$6,MATCH(Q398,'P-07 HACCP score'!$B$3:$B$6,0),MATCH('D-14 Ernst'!H$2,'P-07 HACCP score'!$C$2:$E$2,0))</f>
        <v>0</v>
      </c>
      <c r="AY398" s="6">
        <f>INDEX('P-07 HACCP score'!$C$3:$E$6,MATCH(R398,'P-07 HACCP score'!$B$3:$B$6,0),MATCH('D-14 Ernst'!I$2,'P-07 HACCP score'!$C$2:$E$2,0))</f>
        <v>0</v>
      </c>
      <c r="AZ398" s="6">
        <f>INDEX('P-07 HACCP score'!$C$3:$E$6,MATCH(S398,'P-07 HACCP score'!$B$3:$B$6,0),MATCH('D-14 Ernst'!J$2,'P-07 HACCP score'!$C$2:$E$2,0))</f>
        <v>0</v>
      </c>
      <c r="BA398" s="6">
        <f>INDEX('P-07 HACCP score'!$C$3:$E$6,MATCH(T398,'P-07 HACCP score'!$B$3:$B$6,0),MATCH('D-14 Ernst'!K$2,'P-07 HACCP score'!$C$2:$E$2,0))</f>
        <v>0</v>
      </c>
      <c r="BB398" s="6" t="e">
        <f>INDEX('P-07 HACCP score'!$C$3:$E$6,MATCH(#REF!,'P-07 HACCP score'!$B$3:$B$6,0),MATCH('D-14 Ernst'!#REF!,'P-07 HACCP score'!$C$2:$E$2,0))</f>
        <v>#REF!</v>
      </c>
      <c r="BC398" s="6">
        <f>INDEX('P-07 HACCP score'!$C$3:$E$6,MATCH(U398,'P-07 HACCP score'!$B$3:$B$6,0),MATCH('D-14 Ernst'!L$2,'P-07 HACCP score'!$C$2:$E$2,0))</f>
        <v>0</v>
      </c>
      <c r="BD398" s="6">
        <f>INDEX('P-07 HACCP score'!$C$3:$E$6,MATCH(V398,'P-07 HACCP score'!$B$3:$B$6,0),MATCH('D-14 Ernst'!M$2,'P-07 HACCP score'!$C$2:$E$2,0))</f>
        <v>2</v>
      </c>
      <c r="BE398" s="6">
        <f>INDEX('P-07 HACCP score'!$C$3:$E$6,MATCH(W398,'P-07 HACCP score'!$B$3:$B$6,0),MATCH('D-14 Ernst'!N$2,'P-07 HACCP score'!$C$2:$E$2,0))</f>
        <v>0</v>
      </c>
      <c r="BF398" s="6">
        <f>INDEX('P-07 HACCP score'!$C$3:$E$6,MATCH(X398,'P-07 HACCP score'!$B$3:$B$6,0),MATCH('D-14 Ernst'!O$2,'P-07 HACCP score'!$C$2:$E$2,0))</f>
        <v>0</v>
      </c>
      <c r="BG398" s="6">
        <f>INDEX('P-07 HACCP score'!$C$3:$E$6,MATCH(Y398,'P-07 HACCP score'!$B$3:$B$6,0),MATCH('D-14 Ernst'!P$2,'P-07 HACCP score'!$C$2:$E$2,0))</f>
        <v>0</v>
      </c>
      <c r="BH398" s="6">
        <f>INDEX('P-07 HACCP score'!$C$3:$E$6,MATCH(Z398,'P-07 HACCP score'!$B$3:$B$6,0),MATCH('D-14 Ernst'!Q$2,'P-07 HACCP score'!$C$2:$E$2,0))</f>
        <v>0</v>
      </c>
      <c r="BI398" s="6">
        <f>INDEX('P-07 HACCP score'!$C$3:$E$6,MATCH(AA398,'P-07 HACCP score'!$B$3:$B$6,0),MATCH('D-14 Ernst'!R$2,'P-07 HACCP score'!$C$2:$E$2,0))</f>
        <v>0</v>
      </c>
      <c r="BJ398" s="6">
        <f>INDEX('P-07 HACCP score'!$C$3:$E$6,MATCH(AB398,'P-07 HACCP score'!$B$3:$B$6,0),MATCH('D-14 Ernst'!S$2,'P-07 HACCP score'!$C$2:$E$2,0))</f>
        <v>0</v>
      </c>
      <c r="BK398" s="6">
        <f>INDEX('P-07 HACCP score'!$C$3:$E$6,MATCH(AC398,'P-07 HACCP score'!$B$3:$B$6,0),MATCH('D-14 Ernst'!T$2,'P-07 HACCP score'!$C$2:$E$2,0))</f>
        <v>0</v>
      </c>
      <c r="BL398" s="6">
        <f>INDEX('P-07 HACCP score'!$C$3:$E$6,MATCH(AD398,'P-07 HACCP score'!$B$3:$B$6,0),MATCH('D-14 Ernst'!U$2,'P-07 HACCP score'!$C$2:$E$2,0))</f>
        <v>0</v>
      </c>
      <c r="BM398" s="6">
        <f>INDEX('P-07 HACCP score'!$C$3:$E$6,MATCH(AE398,'P-07 HACCP score'!$B$3:$B$6,0),MATCH('D-14 Ernst'!V$2,'P-07 HACCP score'!$C$2:$E$2,0))</f>
        <v>0</v>
      </c>
      <c r="BN398" s="6">
        <f>INDEX('P-07 HACCP score'!$C$3:$E$6,MATCH(AF398,'P-07 HACCP score'!$B$3:$B$6,0),MATCH('D-14 Ernst'!W$2,'P-07 HACCP score'!$C$2:$E$2,0))</f>
        <v>0</v>
      </c>
    </row>
    <row r="399" spans="1:66" x14ac:dyDescent="0.25">
      <c r="A399" s="89">
        <v>53365</v>
      </c>
      <c r="B399" s="90" t="s">
        <v>1469</v>
      </c>
      <c r="C399" s="91" t="s">
        <v>1301</v>
      </c>
      <c r="D399" s="27" t="s">
        <v>167</v>
      </c>
      <c r="E399" s="8" t="s">
        <v>54</v>
      </c>
      <c r="F399" s="9"/>
      <c r="G399" s="9"/>
      <c r="H399" s="10"/>
      <c r="I399" s="10"/>
      <c r="J399" s="10"/>
      <c r="K399" s="10"/>
      <c r="L399" s="10"/>
      <c r="M399" s="9"/>
      <c r="N399" s="9"/>
      <c r="O399" s="9" t="s">
        <v>33</v>
      </c>
      <c r="P399" s="9" t="s">
        <v>33</v>
      </c>
      <c r="Q399" s="9" t="s">
        <v>33</v>
      </c>
      <c r="R399" s="9" t="s">
        <v>33</v>
      </c>
      <c r="S399" s="9"/>
      <c r="T399" s="9"/>
      <c r="U399" s="9"/>
      <c r="V399" s="9"/>
      <c r="W399" s="9"/>
      <c r="X399" s="9"/>
      <c r="Y399" s="9"/>
      <c r="Z399" s="9"/>
      <c r="AA399" s="9"/>
      <c r="AB399" s="9"/>
      <c r="AC399" s="9"/>
      <c r="AD399" s="9"/>
      <c r="AE399" s="9"/>
      <c r="AF399" s="7"/>
      <c r="AG399" s="11">
        <f t="shared" si="42"/>
        <v>2</v>
      </c>
      <c r="AH399" s="12">
        <f t="shared" si="43"/>
        <v>0</v>
      </c>
      <c r="AI399" s="13" t="str">
        <f t="shared" si="44"/>
        <v>MIDDEN</v>
      </c>
      <c r="AJ399" s="33" t="str">
        <f t="shared" si="45"/>
        <v>N</v>
      </c>
      <c r="AK399" s="14" t="str">
        <f t="shared" si="46"/>
        <v>MIDDEN</v>
      </c>
      <c r="AL399" s="8" t="s">
        <v>33</v>
      </c>
      <c r="AM399" s="9" t="s">
        <v>34</v>
      </c>
      <c r="AN399" s="9" t="s">
        <v>35</v>
      </c>
      <c r="AO399" s="18" t="str">
        <f t="shared" si="47"/>
        <v>N</v>
      </c>
      <c r="AP399" s="15" t="str">
        <f t="shared" si="48"/>
        <v>MIDDEN</v>
      </c>
      <c r="AQ399" s="114">
        <f>INDEX('P-07 HACCP score'!$C$3:$E$6,MATCH(E399,'P-07 HACCP score'!$B$3:$B$6,0),MATCH('D-14 Ernst'!A$2,'P-07 HACCP score'!$C$2:$E$2,0))</f>
        <v>3</v>
      </c>
      <c r="AR399" s="114">
        <f>INDEX('P-07 HACCP score'!$C$3:$E$6,MATCH(F399,'P-07 HACCP score'!$B$3:$B$6,0),MATCH('D-14 Ernst'!B$2,'P-07 HACCP score'!$C$2:$E$2,0))</f>
        <v>0</v>
      </c>
      <c r="AS399" s="114">
        <f>INDEX('P-07 HACCP score'!$C$3:$E$6,MATCH(G399,'P-07 HACCP score'!$B$3:$B$6,0),MATCH('D-14 Ernst'!C$2,'P-07 HACCP score'!$C$2:$E$2,0))</f>
        <v>0</v>
      </c>
      <c r="AT399" s="114">
        <f>INDEX('P-07 HACCP score'!$C$3:$E$6,MATCH(M399,'P-07 HACCP score'!$B$3:$B$6,0),MATCH('D-14 Ernst'!D$2,'P-07 HACCP score'!$C$2:$E$2,0))</f>
        <v>0</v>
      </c>
      <c r="AU399" s="114">
        <f>INDEX('P-07 HACCP score'!$C$3:$E$6,MATCH(N399,'P-07 HACCP score'!$B$3:$B$6,0),MATCH('D-14 Ernst'!E$2,'P-07 HACCP score'!$C$2:$E$2,0))</f>
        <v>0</v>
      </c>
      <c r="AV399" s="114">
        <f>INDEX('P-07 HACCP score'!$C$3:$E$6,MATCH(O399,'P-07 HACCP score'!$B$3:$B$6,0),MATCH('D-14 Ernst'!F$2,'P-07 HACCP score'!$C$2:$E$2,0))</f>
        <v>3</v>
      </c>
      <c r="AW399" s="114">
        <f>INDEX('P-07 HACCP score'!$C$3:$E$6,MATCH(P399,'P-07 HACCP score'!$B$3:$B$6,0),MATCH('D-14 Ernst'!G$2,'P-07 HACCP score'!$C$2:$E$2,0))</f>
        <v>1</v>
      </c>
      <c r="AX399" s="114">
        <f>INDEX('P-07 HACCP score'!$C$3:$E$6,MATCH(Q399,'P-07 HACCP score'!$B$3:$B$6,0),MATCH('D-14 Ernst'!H$2,'P-07 HACCP score'!$C$2:$E$2,0))</f>
        <v>2</v>
      </c>
      <c r="AY399" s="114">
        <f>INDEX('P-07 HACCP score'!$C$3:$E$6,MATCH(R399,'P-07 HACCP score'!$B$3:$B$6,0),MATCH('D-14 Ernst'!I$2,'P-07 HACCP score'!$C$2:$E$2,0))</f>
        <v>2</v>
      </c>
      <c r="AZ399" s="114">
        <f>INDEX('P-07 HACCP score'!$C$3:$E$6,MATCH(S399,'P-07 HACCP score'!$B$3:$B$6,0),MATCH('D-14 Ernst'!J$2,'P-07 HACCP score'!$C$2:$E$2,0))</f>
        <v>0</v>
      </c>
      <c r="BA399" s="114">
        <f>INDEX('P-07 HACCP score'!$C$3:$E$6,MATCH(T399,'P-07 HACCP score'!$B$3:$B$6,0),MATCH('D-14 Ernst'!K$2,'P-07 HACCP score'!$C$2:$E$2,0))</f>
        <v>0</v>
      </c>
      <c r="BB399" s="114" t="e">
        <f>INDEX('P-07 HACCP score'!$C$3:$E$6,MATCH(#REF!,'P-07 HACCP score'!$B$3:$B$6,0),MATCH('D-14 Ernst'!#REF!,'P-07 HACCP score'!$C$2:$E$2,0))</f>
        <v>#REF!</v>
      </c>
      <c r="BC399" s="114">
        <f>INDEX('P-07 HACCP score'!$C$3:$E$6,MATCH(U399,'P-07 HACCP score'!$B$3:$B$6,0),MATCH('D-14 Ernst'!L$2,'P-07 HACCP score'!$C$2:$E$2,0))</f>
        <v>0</v>
      </c>
      <c r="BD399" s="114">
        <f>INDEX('P-07 HACCP score'!$C$3:$E$6,MATCH(V399,'P-07 HACCP score'!$B$3:$B$6,0),MATCH('D-14 Ernst'!M$2,'P-07 HACCP score'!$C$2:$E$2,0))</f>
        <v>0</v>
      </c>
      <c r="BE399" s="114">
        <f>INDEX('P-07 HACCP score'!$C$3:$E$6,MATCH(W399,'P-07 HACCP score'!$B$3:$B$6,0),MATCH('D-14 Ernst'!N$2,'P-07 HACCP score'!$C$2:$E$2,0))</f>
        <v>0</v>
      </c>
      <c r="BF399" s="114">
        <f>INDEX('P-07 HACCP score'!$C$3:$E$6,MATCH(X399,'P-07 HACCP score'!$B$3:$B$6,0),MATCH('D-14 Ernst'!O$2,'P-07 HACCP score'!$C$2:$E$2,0))</f>
        <v>0</v>
      </c>
      <c r="BG399" s="114">
        <f>INDEX('P-07 HACCP score'!$C$3:$E$6,MATCH(Y399,'P-07 HACCP score'!$B$3:$B$6,0),MATCH('D-14 Ernst'!P$2,'P-07 HACCP score'!$C$2:$E$2,0))</f>
        <v>0</v>
      </c>
      <c r="BH399" s="114">
        <f>INDEX('P-07 HACCP score'!$C$3:$E$6,MATCH(Z399,'P-07 HACCP score'!$B$3:$B$6,0),MATCH('D-14 Ernst'!Q$2,'P-07 HACCP score'!$C$2:$E$2,0))</f>
        <v>0</v>
      </c>
      <c r="BI399" s="114">
        <f>INDEX('P-07 HACCP score'!$C$3:$E$6,MATCH(AA399,'P-07 HACCP score'!$B$3:$B$6,0),MATCH('D-14 Ernst'!R$2,'P-07 HACCP score'!$C$2:$E$2,0))</f>
        <v>0</v>
      </c>
      <c r="BJ399" s="114">
        <f>INDEX('P-07 HACCP score'!$C$3:$E$6,MATCH(AB399,'P-07 HACCP score'!$B$3:$B$6,0),MATCH('D-14 Ernst'!S$2,'P-07 HACCP score'!$C$2:$E$2,0))</f>
        <v>0</v>
      </c>
      <c r="BK399" s="114">
        <f>INDEX('P-07 HACCP score'!$C$3:$E$6,MATCH(AC399,'P-07 HACCP score'!$B$3:$B$6,0),MATCH('D-14 Ernst'!T$2,'P-07 HACCP score'!$C$2:$E$2,0))</f>
        <v>0</v>
      </c>
      <c r="BL399" s="114">
        <f>INDEX('P-07 HACCP score'!$C$3:$E$6,MATCH(AD399,'P-07 HACCP score'!$B$3:$B$6,0),MATCH('D-14 Ernst'!U$2,'P-07 HACCP score'!$C$2:$E$2,0))</f>
        <v>0</v>
      </c>
      <c r="BM399" s="114">
        <f>INDEX('P-07 HACCP score'!$C$3:$E$6,MATCH(AE399,'P-07 HACCP score'!$B$3:$B$6,0),MATCH('D-14 Ernst'!V$2,'P-07 HACCP score'!$C$2:$E$2,0))</f>
        <v>0</v>
      </c>
      <c r="BN399" s="114">
        <f>INDEX('P-07 HACCP score'!$C$3:$E$6,MATCH(AF399,'P-07 HACCP score'!$B$3:$B$6,0),MATCH('D-14 Ernst'!W$2,'P-07 HACCP score'!$C$2:$E$2,0))</f>
        <v>0</v>
      </c>
    </row>
    <row r="400" spans="1:66" x14ac:dyDescent="0.25">
      <c r="A400" s="26" t="s">
        <v>800</v>
      </c>
      <c r="B400" s="25" t="s">
        <v>801</v>
      </c>
      <c r="C400" s="28" t="s">
        <v>1311</v>
      </c>
      <c r="D400" s="27" t="s">
        <v>151</v>
      </c>
      <c r="E400" s="8" t="s">
        <v>33</v>
      </c>
      <c r="F400" s="9"/>
      <c r="G400" s="9"/>
      <c r="H400" s="10"/>
      <c r="I400" s="10"/>
      <c r="J400" s="10"/>
      <c r="K400" s="10"/>
      <c r="L400" s="10"/>
      <c r="M400" s="9"/>
      <c r="N400" s="9"/>
      <c r="O400" s="9" t="s">
        <v>33</v>
      </c>
      <c r="P400" s="9"/>
      <c r="Q400" s="9" t="s">
        <v>54</v>
      </c>
      <c r="R400" s="9" t="s">
        <v>33</v>
      </c>
      <c r="S400" s="9"/>
      <c r="T400" s="9"/>
      <c r="U400" s="9"/>
      <c r="V400" s="9"/>
      <c r="W400" s="9"/>
      <c r="X400" s="9"/>
      <c r="Y400" s="9"/>
      <c r="Z400" s="9"/>
      <c r="AA400" s="9"/>
      <c r="AB400" s="9"/>
      <c r="AC400" s="9"/>
      <c r="AD400" s="9"/>
      <c r="AE400" s="9"/>
      <c r="AF400" s="7"/>
      <c r="AG400" s="11">
        <f t="shared" si="42"/>
        <v>2</v>
      </c>
      <c r="AH400" s="12">
        <f t="shared" si="43"/>
        <v>0</v>
      </c>
      <c r="AI400" s="13" t="str">
        <f t="shared" si="44"/>
        <v>MIDDEN</v>
      </c>
      <c r="AJ400" s="33" t="str">
        <f t="shared" si="45"/>
        <v>N</v>
      </c>
      <c r="AK400" s="14" t="str">
        <f t="shared" si="46"/>
        <v>MIDDEN</v>
      </c>
      <c r="AL400" s="8" t="s">
        <v>38</v>
      </c>
      <c r="AM400" s="9" t="s">
        <v>39</v>
      </c>
      <c r="AN400" s="9" t="s">
        <v>35</v>
      </c>
      <c r="AO400" s="18" t="str">
        <f t="shared" si="47"/>
        <v>N</v>
      </c>
      <c r="AP400" s="15" t="str">
        <f t="shared" si="48"/>
        <v>MIDDEN</v>
      </c>
      <c r="AQ400" s="6">
        <f>INDEX('P-07 HACCP score'!$C$3:$E$6,MATCH(E400,'P-07 HACCP score'!$B$3:$B$6,0),MATCH('D-14 Ernst'!A$2,'P-07 HACCP score'!$C$2:$E$2,0))</f>
        <v>2</v>
      </c>
      <c r="AR400" s="6">
        <f>INDEX('P-07 HACCP score'!$C$3:$E$6,MATCH(F400,'P-07 HACCP score'!$B$3:$B$6,0),MATCH('D-14 Ernst'!B$2,'P-07 HACCP score'!$C$2:$E$2,0))</f>
        <v>0</v>
      </c>
      <c r="AS400" s="6">
        <f>INDEX('P-07 HACCP score'!$C$3:$E$6,MATCH(G400,'P-07 HACCP score'!$B$3:$B$6,0),MATCH('D-14 Ernst'!C$2,'P-07 HACCP score'!$C$2:$E$2,0))</f>
        <v>0</v>
      </c>
      <c r="AT400" s="6">
        <f>INDEX('P-07 HACCP score'!$C$3:$E$6,MATCH(M400,'P-07 HACCP score'!$B$3:$B$6,0),MATCH('D-14 Ernst'!D$2,'P-07 HACCP score'!$C$2:$E$2,0))</f>
        <v>0</v>
      </c>
      <c r="AU400" s="6">
        <f>INDEX('P-07 HACCP score'!$C$3:$E$6,MATCH(N400,'P-07 HACCP score'!$B$3:$B$6,0),MATCH('D-14 Ernst'!E$2,'P-07 HACCP score'!$C$2:$E$2,0))</f>
        <v>0</v>
      </c>
      <c r="AV400" s="6">
        <f>INDEX('P-07 HACCP score'!$C$3:$E$6,MATCH(O400,'P-07 HACCP score'!$B$3:$B$6,0),MATCH('D-14 Ernst'!F$2,'P-07 HACCP score'!$C$2:$E$2,0))</f>
        <v>3</v>
      </c>
      <c r="AW400" s="6">
        <f>INDEX('P-07 HACCP score'!$C$3:$E$6,MATCH(P400,'P-07 HACCP score'!$B$3:$B$6,0),MATCH('D-14 Ernst'!G$2,'P-07 HACCP score'!$C$2:$E$2,0))</f>
        <v>0</v>
      </c>
      <c r="AX400" s="6">
        <f>INDEX('P-07 HACCP score'!$C$3:$E$6,MATCH(Q400,'P-07 HACCP score'!$B$3:$B$6,0),MATCH('D-14 Ernst'!H$2,'P-07 HACCP score'!$C$2:$E$2,0))</f>
        <v>3</v>
      </c>
      <c r="AY400" s="6">
        <f>INDEX('P-07 HACCP score'!$C$3:$E$6,MATCH(R400,'P-07 HACCP score'!$B$3:$B$6,0),MATCH('D-14 Ernst'!I$2,'P-07 HACCP score'!$C$2:$E$2,0))</f>
        <v>2</v>
      </c>
      <c r="AZ400" s="6">
        <f>INDEX('P-07 HACCP score'!$C$3:$E$6,MATCH(S400,'P-07 HACCP score'!$B$3:$B$6,0),MATCH('D-14 Ernst'!J$2,'P-07 HACCP score'!$C$2:$E$2,0))</f>
        <v>0</v>
      </c>
      <c r="BA400" s="6">
        <f>INDEX('P-07 HACCP score'!$C$3:$E$6,MATCH(T400,'P-07 HACCP score'!$B$3:$B$6,0),MATCH('D-14 Ernst'!K$2,'P-07 HACCP score'!$C$2:$E$2,0))</f>
        <v>0</v>
      </c>
      <c r="BB400" s="6" t="e">
        <f>INDEX('P-07 HACCP score'!$C$3:$E$6,MATCH(#REF!,'P-07 HACCP score'!$B$3:$B$6,0),MATCH('D-14 Ernst'!#REF!,'P-07 HACCP score'!$C$2:$E$2,0))</f>
        <v>#REF!</v>
      </c>
      <c r="BC400" s="6">
        <f>INDEX('P-07 HACCP score'!$C$3:$E$6,MATCH(U400,'P-07 HACCP score'!$B$3:$B$6,0),MATCH('D-14 Ernst'!L$2,'P-07 HACCP score'!$C$2:$E$2,0))</f>
        <v>0</v>
      </c>
      <c r="BD400" s="6">
        <f>INDEX('P-07 HACCP score'!$C$3:$E$6,MATCH(V400,'P-07 HACCP score'!$B$3:$B$6,0),MATCH('D-14 Ernst'!M$2,'P-07 HACCP score'!$C$2:$E$2,0))</f>
        <v>0</v>
      </c>
      <c r="BE400" s="6">
        <f>INDEX('P-07 HACCP score'!$C$3:$E$6,MATCH(W400,'P-07 HACCP score'!$B$3:$B$6,0),MATCH('D-14 Ernst'!N$2,'P-07 HACCP score'!$C$2:$E$2,0))</f>
        <v>0</v>
      </c>
      <c r="BF400" s="6">
        <f>INDEX('P-07 HACCP score'!$C$3:$E$6,MATCH(X400,'P-07 HACCP score'!$B$3:$B$6,0),MATCH('D-14 Ernst'!O$2,'P-07 HACCP score'!$C$2:$E$2,0))</f>
        <v>0</v>
      </c>
      <c r="BG400" s="6">
        <f>INDEX('P-07 HACCP score'!$C$3:$E$6,MATCH(Y400,'P-07 HACCP score'!$B$3:$B$6,0),MATCH('D-14 Ernst'!P$2,'P-07 HACCP score'!$C$2:$E$2,0))</f>
        <v>0</v>
      </c>
      <c r="BH400" s="6">
        <f>INDEX('P-07 HACCP score'!$C$3:$E$6,MATCH(Z400,'P-07 HACCP score'!$B$3:$B$6,0),MATCH('D-14 Ernst'!Q$2,'P-07 HACCP score'!$C$2:$E$2,0))</f>
        <v>0</v>
      </c>
      <c r="BI400" s="6">
        <f>INDEX('P-07 HACCP score'!$C$3:$E$6,MATCH(AA400,'P-07 HACCP score'!$B$3:$B$6,0),MATCH('D-14 Ernst'!R$2,'P-07 HACCP score'!$C$2:$E$2,0))</f>
        <v>0</v>
      </c>
      <c r="BJ400" s="6">
        <f>INDEX('P-07 HACCP score'!$C$3:$E$6,MATCH(AB400,'P-07 HACCP score'!$B$3:$B$6,0),MATCH('D-14 Ernst'!S$2,'P-07 HACCP score'!$C$2:$E$2,0))</f>
        <v>0</v>
      </c>
      <c r="BK400" s="6">
        <f>INDEX('P-07 HACCP score'!$C$3:$E$6,MATCH(AC400,'P-07 HACCP score'!$B$3:$B$6,0),MATCH('D-14 Ernst'!T$2,'P-07 HACCP score'!$C$2:$E$2,0))</f>
        <v>0</v>
      </c>
      <c r="BL400" s="6">
        <f>INDEX('P-07 HACCP score'!$C$3:$E$6,MATCH(AD400,'P-07 HACCP score'!$B$3:$B$6,0),MATCH('D-14 Ernst'!U$2,'P-07 HACCP score'!$C$2:$E$2,0))</f>
        <v>0</v>
      </c>
      <c r="BM400" s="6">
        <f>INDEX('P-07 HACCP score'!$C$3:$E$6,MATCH(AE400,'P-07 HACCP score'!$B$3:$B$6,0),MATCH('D-14 Ernst'!V$2,'P-07 HACCP score'!$C$2:$E$2,0))</f>
        <v>0</v>
      </c>
      <c r="BN400" s="6">
        <f>INDEX('P-07 HACCP score'!$C$3:$E$6,MATCH(AF400,'P-07 HACCP score'!$B$3:$B$6,0),MATCH('D-14 Ernst'!W$2,'P-07 HACCP score'!$C$2:$E$2,0))</f>
        <v>0</v>
      </c>
    </row>
    <row r="401" spans="1:66" x14ac:dyDescent="0.25">
      <c r="A401" s="26" t="s">
        <v>802</v>
      </c>
      <c r="B401" s="25" t="s">
        <v>803</v>
      </c>
      <c r="C401" s="28" t="s">
        <v>199</v>
      </c>
      <c r="D401" s="27" t="s">
        <v>83</v>
      </c>
      <c r="E401" s="8"/>
      <c r="F401" s="9"/>
      <c r="G401" s="9"/>
      <c r="H401" s="10"/>
      <c r="I401" s="10"/>
      <c r="J401" s="10"/>
      <c r="K401" s="10"/>
      <c r="L401" s="10"/>
      <c r="M401" s="9"/>
      <c r="N401" s="9"/>
      <c r="O401" s="9"/>
      <c r="P401" s="9"/>
      <c r="Q401" s="9"/>
      <c r="R401" s="9"/>
      <c r="S401" s="9"/>
      <c r="T401" s="9"/>
      <c r="U401" s="9"/>
      <c r="V401" s="9"/>
      <c r="W401" s="9"/>
      <c r="X401" s="9"/>
      <c r="Y401" s="9"/>
      <c r="Z401" s="9"/>
      <c r="AA401" s="9"/>
      <c r="AB401" s="9"/>
      <c r="AC401" s="9"/>
      <c r="AD401" s="9"/>
      <c r="AE401" s="9"/>
      <c r="AF401" s="7"/>
      <c r="AG401" s="11">
        <f t="shared" si="42"/>
        <v>0</v>
      </c>
      <c r="AH401" s="12">
        <f t="shared" si="43"/>
        <v>0</v>
      </c>
      <c r="AI401" s="13" t="str">
        <f t="shared" si="44"/>
        <v>LAAG</v>
      </c>
      <c r="AJ401" s="33" t="str">
        <f t="shared" si="45"/>
        <v>N</v>
      </c>
      <c r="AK401" s="14" t="str">
        <f t="shared" si="46"/>
        <v>LAAG</v>
      </c>
      <c r="AL401" s="8" t="s">
        <v>33</v>
      </c>
      <c r="AM401" s="9" t="s">
        <v>39</v>
      </c>
      <c r="AN401" s="9" t="s">
        <v>35</v>
      </c>
      <c r="AO401" s="18" t="str">
        <f t="shared" si="47"/>
        <v>N</v>
      </c>
      <c r="AP401" s="15" t="str">
        <f t="shared" si="48"/>
        <v>LAAG</v>
      </c>
      <c r="AQ401" s="6">
        <f>INDEX('P-07 HACCP score'!$C$3:$E$6,MATCH(E401,'P-07 HACCP score'!$B$3:$B$6,0),MATCH('D-14 Ernst'!A$2,'P-07 HACCP score'!$C$2:$E$2,0))</f>
        <v>0</v>
      </c>
      <c r="AR401" s="6">
        <f>INDEX('P-07 HACCP score'!$C$3:$E$6,MATCH(F401,'P-07 HACCP score'!$B$3:$B$6,0),MATCH('D-14 Ernst'!B$2,'P-07 HACCP score'!$C$2:$E$2,0))</f>
        <v>0</v>
      </c>
      <c r="AS401" s="6">
        <f>INDEX('P-07 HACCP score'!$C$3:$E$6,MATCH(G401,'P-07 HACCP score'!$B$3:$B$6,0),MATCH('D-14 Ernst'!C$2,'P-07 HACCP score'!$C$2:$E$2,0))</f>
        <v>0</v>
      </c>
      <c r="AT401" s="6">
        <f>INDEX('P-07 HACCP score'!$C$3:$E$6,MATCH(M401,'P-07 HACCP score'!$B$3:$B$6,0),MATCH('D-14 Ernst'!D$2,'P-07 HACCP score'!$C$2:$E$2,0))</f>
        <v>0</v>
      </c>
      <c r="AU401" s="6">
        <f>INDEX('P-07 HACCP score'!$C$3:$E$6,MATCH(N401,'P-07 HACCP score'!$B$3:$B$6,0),MATCH('D-14 Ernst'!E$2,'P-07 HACCP score'!$C$2:$E$2,0))</f>
        <v>0</v>
      </c>
      <c r="AV401" s="6">
        <f>INDEX('P-07 HACCP score'!$C$3:$E$6,MATCH(O401,'P-07 HACCP score'!$B$3:$B$6,0),MATCH('D-14 Ernst'!F$2,'P-07 HACCP score'!$C$2:$E$2,0))</f>
        <v>0</v>
      </c>
      <c r="AW401" s="6">
        <f>INDEX('P-07 HACCP score'!$C$3:$E$6,MATCH(P401,'P-07 HACCP score'!$B$3:$B$6,0),MATCH('D-14 Ernst'!G$2,'P-07 HACCP score'!$C$2:$E$2,0))</f>
        <v>0</v>
      </c>
      <c r="AX401" s="6">
        <f>INDEX('P-07 HACCP score'!$C$3:$E$6,MATCH(Q401,'P-07 HACCP score'!$B$3:$B$6,0),MATCH('D-14 Ernst'!H$2,'P-07 HACCP score'!$C$2:$E$2,0))</f>
        <v>0</v>
      </c>
      <c r="AY401" s="6">
        <f>INDEX('P-07 HACCP score'!$C$3:$E$6,MATCH(R401,'P-07 HACCP score'!$B$3:$B$6,0),MATCH('D-14 Ernst'!I$2,'P-07 HACCP score'!$C$2:$E$2,0))</f>
        <v>0</v>
      </c>
      <c r="AZ401" s="6">
        <f>INDEX('P-07 HACCP score'!$C$3:$E$6,MATCH(S401,'P-07 HACCP score'!$B$3:$B$6,0),MATCH('D-14 Ernst'!J$2,'P-07 HACCP score'!$C$2:$E$2,0))</f>
        <v>0</v>
      </c>
      <c r="BA401" s="6">
        <f>INDEX('P-07 HACCP score'!$C$3:$E$6,MATCH(T401,'P-07 HACCP score'!$B$3:$B$6,0),MATCH('D-14 Ernst'!K$2,'P-07 HACCP score'!$C$2:$E$2,0))</f>
        <v>0</v>
      </c>
      <c r="BB401" s="6" t="e">
        <f>INDEX('P-07 HACCP score'!$C$3:$E$6,MATCH(#REF!,'P-07 HACCP score'!$B$3:$B$6,0),MATCH('D-14 Ernst'!#REF!,'P-07 HACCP score'!$C$2:$E$2,0))</f>
        <v>#REF!</v>
      </c>
      <c r="BC401" s="6">
        <f>INDEX('P-07 HACCP score'!$C$3:$E$6,MATCH(U401,'P-07 HACCP score'!$B$3:$B$6,0),MATCH('D-14 Ernst'!L$2,'P-07 HACCP score'!$C$2:$E$2,0))</f>
        <v>0</v>
      </c>
      <c r="BD401" s="6">
        <f>INDEX('P-07 HACCP score'!$C$3:$E$6,MATCH(V401,'P-07 HACCP score'!$B$3:$B$6,0),MATCH('D-14 Ernst'!M$2,'P-07 HACCP score'!$C$2:$E$2,0))</f>
        <v>0</v>
      </c>
      <c r="BE401" s="6">
        <f>INDEX('P-07 HACCP score'!$C$3:$E$6,MATCH(W401,'P-07 HACCP score'!$B$3:$B$6,0),MATCH('D-14 Ernst'!N$2,'P-07 HACCP score'!$C$2:$E$2,0))</f>
        <v>0</v>
      </c>
      <c r="BF401" s="6">
        <f>INDEX('P-07 HACCP score'!$C$3:$E$6,MATCH(X401,'P-07 HACCP score'!$B$3:$B$6,0),MATCH('D-14 Ernst'!O$2,'P-07 HACCP score'!$C$2:$E$2,0))</f>
        <v>0</v>
      </c>
      <c r="BG401" s="6">
        <f>INDEX('P-07 HACCP score'!$C$3:$E$6,MATCH(Y401,'P-07 HACCP score'!$B$3:$B$6,0),MATCH('D-14 Ernst'!P$2,'P-07 HACCP score'!$C$2:$E$2,0))</f>
        <v>0</v>
      </c>
      <c r="BH401" s="6">
        <f>INDEX('P-07 HACCP score'!$C$3:$E$6,MATCH(Z401,'P-07 HACCP score'!$B$3:$B$6,0),MATCH('D-14 Ernst'!Q$2,'P-07 HACCP score'!$C$2:$E$2,0))</f>
        <v>0</v>
      </c>
      <c r="BI401" s="6">
        <f>INDEX('P-07 HACCP score'!$C$3:$E$6,MATCH(AA401,'P-07 HACCP score'!$B$3:$B$6,0),MATCH('D-14 Ernst'!R$2,'P-07 HACCP score'!$C$2:$E$2,0))</f>
        <v>0</v>
      </c>
      <c r="BJ401" s="6">
        <f>INDEX('P-07 HACCP score'!$C$3:$E$6,MATCH(AB401,'P-07 HACCP score'!$B$3:$B$6,0),MATCH('D-14 Ernst'!S$2,'P-07 HACCP score'!$C$2:$E$2,0))</f>
        <v>0</v>
      </c>
      <c r="BK401" s="6">
        <f>INDEX('P-07 HACCP score'!$C$3:$E$6,MATCH(AC401,'P-07 HACCP score'!$B$3:$B$6,0),MATCH('D-14 Ernst'!T$2,'P-07 HACCP score'!$C$2:$E$2,0))</f>
        <v>0</v>
      </c>
      <c r="BL401" s="6">
        <f>INDEX('P-07 HACCP score'!$C$3:$E$6,MATCH(AD401,'P-07 HACCP score'!$B$3:$B$6,0),MATCH('D-14 Ernst'!U$2,'P-07 HACCP score'!$C$2:$E$2,0))</f>
        <v>0</v>
      </c>
      <c r="BM401" s="6">
        <f>INDEX('P-07 HACCP score'!$C$3:$E$6,MATCH(AE401,'P-07 HACCP score'!$B$3:$B$6,0),MATCH('D-14 Ernst'!V$2,'P-07 HACCP score'!$C$2:$E$2,0))</f>
        <v>0</v>
      </c>
      <c r="BN401" s="6">
        <f>INDEX('P-07 HACCP score'!$C$3:$E$6,MATCH(AF401,'P-07 HACCP score'!$B$3:$B$6,0),MATCH('D-14 Ernst'!W$2,'P-07 HACCP score'!$C$2:$E$2,0))</f>
        <v>0</v>
      </c>
    </row>
    <row r="402" spans="1:66" x14ac:dyDescent="0.25">
      <c r="A402" s="26" t="s">
        <v>804</v>
      </c>
      <c r="B402" s="25" t="s">
        <v>805</v>
      </c>
      <c r="C402" s="28" t="s">
        <v>199</v>
      </c>
      <c r="D402" s="27" t="s">
        <v>83</v>
      </c>
      <c r="E402" s="8"/>
      <c r="F402" s="9"/>
      <c r="G402" s="9"/>
      <c r="H402" s="10"/>
      <c r="I402" s="10"/>
      <c r="J402" s="10"/>
      <c r="K402" s="10"/>
      <c r="L402" s="10"/>
      <c r="M402" s="9"/>
      <c r="N402" s="9"/>
      <c r="O402" s="9"/>
      <c r="P402" s="9"/>
      <c r="Q402" s="9"/>
      <c r="R402" s="9"/>
      <c r="S402" s="9"/>
      <c r="T402" s="9"/>
      <c r="U402" s="9"/>
      <c r="V402" s="9"/>
      <c r="W402" s="9"/>
      <c r="X402" s="9"/>
      <c r="Y402" s="9"/>
      <c r="Z402" s="9"/>
      <c r="AA402" s="9"/>
      <c r="AB402" s="9"/>
      <c r="AC402" s="9"/>
      <c r="AD402" s="9"/>
      <c r="AE402" s="9"/>
      <c r="AF402" s="7"/>
      <c r="AG402" s="11">
        <f t="shared" si="42"/>
        <v>0</v>
      </c>
      <c r="AH402" s="12">
        <f t="shared" si="43"/>
        <v>0</v>
      </c>
      <c r="AI402" s="13" t="str">
        <f t="shared" si="44"/>
        <v>LAAG</v>
      </c>
      <c r="AJ402" s="33" t="str">
        <f t="shared" si="45"/>
        <v>N</v>
      </c>
      <c r="AK402" s="14" t="str">
        <f t="shared" si="46"/>
        <v>LAAG</v>
      </c>
      <c r="AL402" s="8" t="s">
        <v>33</v>
      </c>
      <c r="AM402" s="9" t="s">
        <v>34</v>
      </c>
      <c r="AN402" s="9" t="s">
        <v>35</v>
      </c>
      <c r="AO402" s="18" t="str">
        <f t="shared" si="47"/>
        <v>N</v>
      </c>
      <c r="AP402" s="15" t="str">
        <f t="shared" si="48"/>
        <v>LAAG</v>
      </c>
      <c r="AQ402" s="6">
        <f>INDEX('P-07 HACCP score'!$C$3:$E$6,MATCH(E402,'P-07 HACCP score'!$B$3:$B$6,0),MATCH('D-14 Ernst'!A$2,'P-07 HACCP score'!$C$2:$E$2,0))</f>
        <v>0</v>
      </c>
      <c r="AR402" s="6">
        <f>INDEX('P-07 HACCP score'!$C$3:$E$6,MATCH(F402,'P-07 HACCP score'!$B$3:$B$6,0),MATCH('D-14 Ernst'!B$2,'P-07 HACCP score'!$C$2:$E$2,0))</f>
        <v>0</v>
      </c>
      <c r="AS402" s="6">
        <f>INDEX('P-07 HACCP score'!$C$3:$E$6,MATCH(G402,'P-07 HACCP score'!$B$3:$B$6,0),MATCH('D-14 Ernst'!C$2,'P-07 HACCP score'!$C$2:$E$2,0))</f>
        <v>0</v>
      </c>
      <c r="AT402" s="6">
        <f>INDEX('P-07 HACCP score'!$C$3:$E$6,MATCH(M402,'P-07 HACCP score'!$B$3:$B$6,0),MATCH('D-14 Ernst'!D$2,'P-07 HACCP score'!$C$2:$E$2,0))</f>
        <v>0</v>
      </c>
      <c r="AU402" s="6">
        <f>INDEX('P-07 HACCP score'!$C$3:$E$6,MATCH(N402,'P-07 HACCP score'!$B$3:$B$6,0),MATCH('D-14 Ernst'!E$2,'P-07 HACCP score'!$C$2:$E$2,0))</f>
        <v>0</v>
      </c>
      <c r="AV402" s="6">
        <f>INDEX('P-07 HACCP score'!$C$3:$E$6,MATCH(O402,'P-07 HACCP score'!$B$3:$B$6,0),MATCH('D-14 Ernst'!F$2,'P-07 HACCP score'!$C$2:$E$2,0))</f>
        <v>0</v>
      </c>
      <c r="AW402" s="6">
        <f>INDEX('P-07 HACCP score'!$C$3:$E$6,MATCH(P402,'P-07 HACCP score'!$B$3:$B$6,0),MATCH('D-14 Ernst'!G$2,'P-07 HACCP score'!$C$2:$E$2,0))</f>
        <v>0</v>
      </c>
      <c r="AX402" s="6">
        <f>INDEX('P-07 HACCP score'!$C$3:$E$6,MATCH(Q402,'P-07 HACCP score'!$B$3:$B$6,0),MATCH('D-14 Ernst'!H$2,'P-07 HACCP score'!$C$2:$E$2,0))</f>
        <v>0</v>
      </c>
      <c r="AY402" s="6">
        <f>INDEX('P-07 HACCP score'!$C$3:$E$6,MATCH(R402,'P-07 HACCP score'!$B$3:$B$6,0),MATCH('D-14 Ernst'!I$2,'P-07 HACCP score'!$C$2:$E$2,0))</f>
        <v>0</v>
      </c>
      <c r="AZ402" s="6">
        <f>INDEX('P-07 HACCP score'!$C$3:$E$6,MATCH(S402,'P-07 HACCP score'!$B$3:$B$6,0),MATCH('D-14 Ernst'!J$2,'P-07 HACCP score'!$C$2:$E$2,0))</f>
        <v>0</v>
      </c>
      <c r="BA402" s="6">
        <f>INDEX('P-07 HACCP score'!$C$3:$E$6,MATCH(T402,'P-07 HACCP score'!$B$3:$B$6,0),MATCH('D-14 Ernst'!K$2,'P-07 HACCP score'!$C$2:$E$2,0))</f>
        <v>0</v>
      </c>
      <c r="BB402" s="6" t="e">
        <f>INDEX('P-07 HACCP score'!$C$3:$E$6,MATCH(#REF!,'P-07 HACCP score'!$B$3:$B$6,0),MATCH('D-14 Ernst'!#REF!,'P-07 HACCP score'!$C$2:$E$2,0))</f>
        <v>#REF!</v>
      </c>
      <c r="BC402" s="6">
        <f>INDEX('P-07 HACCP score'!$C$3:$E$6,MATCH(U402,'P-07 HACCP score'!$B$3:$B$6,0),MATCH('D-14 Ernst'!L$2,'P-07 HACCP score'!$C$2:$E$2,0))</f>
        <v>0</v>
      </c>
      <c r="BD402" s="6">
        <f>INDEX('P-07 HACCP score'!$C$3:$E$6,MATCH(V402,'P-07 HACCP score'!$B$3:$B$6,0),MATCH('D-14 Ernst'!M$2,'P-07 HACCP score'!$C$2:$E$2,0))</f>
        <v>0</v>
      </c>
      <c r="BE402" s="6">
        <f>INDEX('P-07 HACCP score'!$C$3:$E$6,MATCH(W402,'P-07 HACCP score'!$B$3:$B$6,0),MATCH('D-14 Ernst'!N$2,'P-07 HACCP score'!$C$2:$E$2,0))</f>
        <v>0</v>
      </c>
      <c r="BF402" s="6">
        <f>INDEX('P-07 HACCP score'!$C$3:$E$6,MATCH(X402,'P-07 HACCP score'!$B$3:$B$6,0),MATCH('D-14 Ernst'!O$2,'P-07 HACCP score'!$C$2:$E$2,0))</f>
        <v>0</v>
      </c>
      <c r="BG402" s="6">
        <f>INDEX('P-07 HACCP score'!$C$3:$E$6,MATCH(Y402,'P-07 HACCP score'!$B$3:$B$6,0),MATCH('D-14 Ernst'!P$2,'P-07 HACCP score'!$C$2:$E$2,0))</f>
        <v>0</v>
      </c>
      <c r="BH402" s="6">
        <f>INDEX('P-07 HACCP score'!$C$3:$E$6,MATCH(Z402,'P-07 HACCP score'!$B$3:$B$6,0),MATCH('D-14 Ernst'!Q$2,'P-07 HACCP score'!$C$2:$E$2,0))</f>
        <v>0</v>
      </c>
      <c r="BI402" s="6">
        <f>INDEX('P-07 HACCP score'!$C$3:$E$6,MATCH(AA402,'P-07 HACCP score'!$B$3:$B$6,0),MATCH('D-14 Ernst'!R$2,'P-07 HACCP score'!$C$2:$E$2,0))</f>
        <v>0</v>
      </c>
      <c r="BJ402" s="6">
        <f>INDEX('P-07 HACCP score'!$C$3:$E$6,MATCH(AB402,'P-07 HACCP score'!$B$3:$B$6,0),MATCH('D-14 Ernst'!S$2,'P-07 HACCP score'!$C$2:$E$2,0))</f>
        <v>0</v>
      </c>
      <c r="BK402" s="6">
        <f>INDEX('P-07 HACCP score'!$C$3:$E$6,MATCH(AC402,'P-07 HACCP score'!$B$3:$B$6,0),MATCH('D-14 Ernst'!T$2,'P-07 HACCP score'!$C$2:$E$2,0))</f>
        <v>0</v>
      </c>
      <c r="BL402" s="6">
        <f>INDEX('P-07 HACCP score'!$C$3:$E$6,MATCH(AD402,'P-07 HACCP score'!$B$3:$B$6,0),MATCH('D-14 Ernst'!U$2,'P-07 HACCP score'!$C$2:$E$2,0))</f>
        <v>0</v>
      </c>
      <c r="BM402" s="6">
        <f>INDEX('P-07 HACCP score'!$C$3:$E$6,MATCH(AE402,'P-07 HACCP score'!$B$3:$B$6,0),MATCH('D-14 Ernst'!V$2,'P-07 HACCP score'!$C$2:$E$2,0))</f>
        <v>0</v>
      </c>
      <c r="BN402" s="6">
        <f>INDEX('P-07 HACCP score'!$C$3:$E$6,MATCH(AF402,'P-07 HACCP score'!$B$3:$B$6,0),MATCH('D-14 Ernst'!W$2,'P-07 HACCP score'!$C$2:$E$2,0))</f>
        <v>0</v>
      </c>
    </row>
    <row r="403" spans="1:66" x14ac:dyDescent="0.25">
      <c r="A403" s="26" t="s">
        <v>806</v>
      </c>
      <c r="B403" s="25" t="s">
        <v>807</v>
      </c>
      <c r="C403" s="28" t="s">
        <v>183</v>
      </c>
      <c r="D403" s="27" t="s">
        <v>83</v>
      </c>
      <c r="E403" s="8"/>
      <c r="F403" s="9"/>
      <c r="G403" s="9"/>
      <c r="H403" s="10"/>
      <c r="I403" s="10"/>
      <c r="J403" s="10"/>
      <c r="K403" s="10"/>
      <c r="L403" s="10"/>
      <c r="M403" s="9"/>
      <c r="N403" s="9"/>
      <c r="O403" s="9"/>
      <c r="P403" s="9"/>
      <c r="Q403" s="9"/>
      <c r="R403" s="9"/>
      <c r="S403" s="9"/>
      <c r="T403" s="9"/>
      <c r="U403" s="9"/>
      <c r="V403" s="9"/>
      <c r="W403" s="9"/>
      <c r="X403" s="9"/>
      <c r="Y403" s="9"/>
      <c r="Z403" s="9"/>
      <c r="AA403" s="9"/>
      <c r="AB403" s="9"/>
      <c r="AC403" s="9"/>
      <c r="AD403" s="9"/>
      <c r="AE403" s="9"/>
      <c r="AF403" s="7"/>
      <c r="AG403" s="11">
        <f t="shared" si="42"/>
        <v>0</v>
      </c>
      <c r="AH403" s="12">
        <f t="shared" si="43"/>
        <v>0</v>
      </c>
      <c r="AI403" s="13" t="str">
        <f t="shared" si="44"/>
        <v>LAAG</v>
      </c>
      <c r="AJ403" s="33" t="str">
        <f t="shared" si="45"/>
        <v>N</v>
      </c>
      <c r="AK403" s="14" t="str">
        <f t="shared" si="46"/>
        <v>LAAG</v>
      </c>
      <c r="AL403" s="8" t="s">
        <v>33</v>
      </c>
      <c r="AM403" s="9" t="s">
        <v>39</v>
      </c>
      <c r="AN403" s="9" t="s">
        <v>35</v>
      </c>
      <c r="AO403" s="18" t="str">
        <f t="shared" si="47"/>
        <v>N</v>
      </c>
      <c r="AP403" s="15" t="str">
        <f t="shared" si="48"/>
        <v>LAAG</v>
      </c>
      <c r="AQ403" s="6">
        <f>INDEX('P-07 HACCP score'!$C$3:$E$6,MATCH(E403,'P-07 HACCP score'!$B$3:$B$6,0),MATCH('D-14 Ernst'!A$2,'P-07 HACCP score'!$C$2:$E$2,0))</f>
        <v>0</v>
      </c>
      <c r="AR403" s="6">
        <f>INDEX('P-07 HACCP score'!$C$3:$E$6,MATCH(F403,'P-07 HACCP score'!$B$3:$B$6,0),MATCH('D-14 Ernst'!B$2,'P-07 HACCP score'!$C$2:$E$2,0))</f>
        <v>0</v>
      </c>
      <c r="AS403" s="6">
        <f>INDEX('P-07 HACCP score'!$C$3:$E$6,MATCH(G403,'P-07 HACCP score'!$B$3:$B$6,0),MATCH('D-14 Ernst'!C$2,'P-07 HACCP score'!$C$2:$E$2,0))</f>
        <v>0</v>
      </c>
      <c r="AT403" s="6">
        <f>INDEX('P-07 HACCP score'!$C$3:$E$6,MATCH(M403,'P-07 HACCP score'!$B$3:$B$6,0),MATCH('D-14 Ernst'!D$2,'P-07 HACCP score'!$C$2:$E$2,0))</f>
        <v>0</v>
      </c>
      <c r="AU403" s="6">
        <f>INDEX('P-07 HACCP score'!$C$3:$E$6,MATCH(N403,'P-07 HACCP score'!$B$3:$B$6,0),MATCH('D-14 Ernst'!E$2,'P-07 HACCP score'!$C$2:$E$2,0))</f>
        <v>0</v>
      </c>
      <c r="AV403" s="6">
        <f>INDEX('P-07 HACCP score'!$C$3:$E$6,MATCH(O403,'P-07 HACCP score'!$B$3:$B$6,0),MATCH('D-14 Ernst'!F$2,'P-07 HACCP score'!$C$2:$E$2,0))</f>
        <v>0</v>
      </c>
      <c r="AW403" s="6">
        <f>INDEX('P-07 HACCP score'!$C$3:$E$6,MATCH(P403,'P-07 HACCP score'!$B$3:$B$6,0),MATCH('D-14 Ernst'!G$2,'P-07 HACCP score'!$C$2:$E$2,0))</f>
        <v>0</v>
      </c>
      <c r="AX403" s="6">
        <f>INDEX('P-07 HACCP score'!$C$3:$E$6,MATCH(Q403,'P-07 HACCP score'!$B$3:$B$6,0),MATCH('D-14 Ernst'!H$2,'P-07 HACCP score'!$C$2:$E$2,0))</f>
        <v>0</v>
      </c>
      <c r="AY403" s="6">
        <f>INDEX('P-07 HACCP score'!$C$3:$E$6,MATCH(R403,'P-07 HACCP score'!$B$3:$B$6,0),MATCH('D-14 Ernst'!I$2,'P-07 HACCP score'!$C$2:$E$2,0))</f>
        <v>0</v>
      </c>
      <c r="AZ403" s="6">
        <f>INDEX('P-07 HACCP score'!$C$3:$E$6,MATCH(S403,'P-07 HACCP score'!$B$3:$B$6,0),MATCH('D-14 Ernst'!J$2,'P-07 HACCP score'!$C$2:$E$2,0))</f>
        <v>0</v>
      </c>
      <c r="BA403" s="6">
        <f>INDEX('P-07 HACCP score'!$C$3:$E$6,MATCH(T403,'P-07 HACCP score'!$B$3:$B$6,0),MATCH('D-14 Ernst'!K$2,'P-07 HACCP score'!$C$2:$E$2,0))</f>
        <v>0</v>
      </c>
      <c r="BB403" s="6" t="e">
        <f>INDEX('P-07 HACCP score'!$C$3:$E$6,MATCH(#REF!,'P-07 HACCP score'!$B$3:$B$6,0),MATCH('D-14 Ernst'!#REF!,'P-07 HACCP score'!$C$2:$E$2,0))</f>
        <v>#REF!</v>
      </c>
      <c r="BC403" s="6">
        <f>INDEX('P-07 HACCP score'!$C$3:$E$6,MATCH(U403,'P-07 HACCP score'!$B$3:$B$6,0),MATCH('D-14 Ernst'!L$2,'P-07 HACCP score'!$C$2:$E$2,0))</f>
        <v>0</v>
      </c>
      <c r="BD403" s="6">
        <f>INDEX('P-07 HACCP score'!$C$3:$E$6,MATCH(V403,'P-07 HACCP score'!$B$3:$B$6,0),MATCH('D-14 Ernst'!M$2,'P-07 HACCP score'!$C$2:$E$2,0))</f>
        <v>0</v>
      </c>
      <c r="BE403" s="6">
        <f>INDEX('P-07 HACCP score'!$C$3:$E$6,MATCH(W403,'P-07 HACCP score'!$B$3:$B$6,0),MATCH('D-14 Ernst'!N$2,'P-07 HACCP score'!$C$2:$E$2,0))</f>
        <v>0</v>
      </c>
      <c r="BF403" s="6">
        <f>INDEX('P-07 HACCP score'!$C$3:$E$6,MATCH(X403,'P-07 HACCP score'!$B$3:$B$6,0),MATCH('D-14 Ernst'!O$2,'P-07 HACCP score'!$C$2:$E$2,0))</f>
        <v>0</v>
      </c>
      <c r="BG403" s="6">
        <f>INDEX('P-07 HACCP score'!$C$3:$E$6,MATCH(Y403,'P-07 HACCP score'!$B$3:$B$6,0),MATCH('D-14 Ernst'!P$2,'P-07 HACCP score'!$C$2:$E$2,0))</f>
        <v>0</v>
      </c>
      <c r="BH403" s="6">
        <f>INDEX('P-07 HACCP score'!$C$3:$E$6,MATCH(Z403,'P-07 HACCP score'!$B$3:$B$6,0),MATCH('D-14 Ernst'!Q$2,'P-07 HACCP score'!$C$2:$E$2,0))</f>
        <v>0</v>
      </c>
      <c r="BI403" s="6">
        <f>INDEX('P-07 HACCP score'!$C$3:$E$6,MATCH(AA403,'P-07 HACCP score'!$B$3:$B$6,0),MATCH('D-14 Ernst'!R$2,'P-07 HACCP score'!$C$2:$E$2,0))</f>
        <v>0</v>
      </c>
      <c r="BJ403" s="6">
        <f>INDEX('P-07 HACCP score'!$C$3:$E$6,MATCH(AB403,'P-07 HACCP score'!$B$3:$B$6,0),MATCH('D-14 Ernst'!S$2,'P-07 HACCP score'!$C$2:$E$2,0))</f>
        <v>0</v>
      </c>
      <c r="BK403" s="6">
        <f>INDEX('P-07 HACCP score'!$C$3:$E$6,MATCH(AC403,'P-07 HACCP score'!$B$3:$B$6,0),MATCH('D-14 Ernst'!T$2,'P-07 HACCP score'!$C$2:$E$2,0))</f>
        <v>0</v>
      </c>
      <c r="BL403" s="6">
        <f>INDEX('P-07 HACCP score'!$C$3:$E$6,MATCH(AD403,'P-07 HACCP score'!$B$3:$B$6,0),MATCH('D-14 Ernst'!U$2,'P-07 HACCP score'!$C$2:$E$2,0))</f>
        <v>0</v>
      </c>
      <c r="BM403" s="6">
        <f>INDEX('P-07 HACCP score'!$C$3:$E$6,MATCH(AE403,'P-07 HACCP score'!$B$3:$B$6,0),MATCH('D-14 Ernst'!V$2,'P-07 HACCP score'!$C$2:$E$2,0))</f>
        <v>0</v>
      </c>
      <c r="BN403" s="6">
        <f>INDEX('P-07 HACCP score'!$C$3:$E$6,MATCH(AF403,'P-07 HACCP score'!$B$3:$B$6,0),MATCH('D-14 Ernst'!W$2,'P-07 HACCP score'!$C$2:$E$2,0))</f>
        <v>0</v>
      </c>
    </row>
    <row r="404" spans="1:66" x14ac:dyDescent="0.25">
      <c r="A404" s="26" t="s">
        <v>808</v>
      </c>
      <c r="B404" s="25" t="s">
        <v>809</v>
      </c>
      <c r="C404" s="28" t="s">
        <v>1301</v>
      </c>
      <c r="D404" s="27" t="s">
        <v>83</v>
      </c>
      <c r="E404" s="8"/>
      <c r="F404" s="9"/>
      <c r="G404" s="9"/>
      <c r="H404" s="10"/>
      <c r="I404" s="10"/>
      <c r="J404" s="10"/>
      <c r="K404" s="10"/>
      <c r="L404" s="10"/>
      <c r="M404" s="9"/>
      <c r="N404" s="9"/>
      <c r="O404" s="9"/>
      <c r="P404" s="9"/>
      <c r="Q404" s="9"/>
      <c r="R404" s="9"/>
      <c r="S404" s="9"/>
      <c r="T404" s="9"/>
      <c r="U404" s="9"/>
      <c r="V404" s="9"/>
      <c r="W404" s="9"/>
      <c r="X404" s="9"/>
      <c r="Y404" s="9"/>
      <c r="Z404" s="9"/>
      <c r="AA404" s="9"/>
      <c r="AB404" s="9"/>
      <c r="AC404" s="9"/>
      <c r="AD404" s="9"/>
      <c r="AE404" s="9"/>
      <c r="AF404" s="7"/>
      <c r="AG404" s="11">
        <f t="shared" si="42"/>
        <v>0</v>
      </c>
      <c r="AH404" s="12">
        <f t="shared" si="43"/>
        <v>0</v>
      </c>
      <c r="AI404" s="13" t="str">
        <f t="shared" si="44"/>
        <v>LAAG</v>
      </c>
      <c r="AJ404" s="33" t="str">
        <f t="shared" si="45"/>
        <v>N</v>
      </c>
      <c r="AK404" s="14" t="str">
        <f t="shared" si="46"/>
        <v>LAAG</v>
      </c>
      <c r="AL404" s="8" t="s">
        <v>33</v>
      </c>
      <c r="AM404" s="9" t="s">
        <v>39</v>
      </c>
      <c r="AN404" s="9" t="s">
        <v>35</v>
      </c>
      <c r="AO404" s="18" t="str">
        <f t="shared" si="47"/>
        <v>N</v>
      </c>
      <c r="AP404" s="15" t="str">
        <f t="shared" si="48"/>
        <v>LAAG</v>
      </c>
      <c r="AQ404" s="6">
        <f>INDEX('P-07 HACCP score'!$C$3:$E$6,MATCH(E404,'P-07 HACCP score'!$B$3:$B$6,0),MATCH('D-14 Ernst'!A$2,'P-07 HACCP score'!$C$2:$E$2,0))</f>
        <v>0</v>
      </c>
      <c r="AR404" s="6">
        <f>INDEX('P-07 HACCP score'!$C$3:$E$6,MATCH(F404,'P-07 HACCP score'!$B$3:$B$6,0),MATCH('D-14 Ernst'!B$2,'P-07 HACCP score'!$C$2:$E$2,0))</f>
        <v>0</v>
      </c>
      <c r="AS404" s="6">
        <f>INDEX('P-07 HACCP score'!$C$3:$E$6,MATCH(G404,'P-07 HACCP score'!$B$3:$B$6,0),MATCH('D-14 Ernst'!C$2,'P-07 HACCP score'!$C$2:$E$2,0))</f>
        <v>0</v>
      </c>
      <c r="AT404" s="6">
        <f>INDEX('P-07 HACCP score'!$C$3:$E$6,MATCH(M404,'P-07 HACCP score'!$B$3:$B$6,0),MATCH('D-14 Ernst'!D$2,'P-07 HACCP score'!$C$2:$E$2,0))</f>
        <v>0</v>
      </c>
      <c r="AU404" s="6">
        <f>INDEX('P-07 HACCP score'!$C$3:$E$6,MATCH(N404,'P-07 HACCP score'!$B$3:$B$6,0),MATCH('D-14 Ernst'!E$2,'P-07 HACCP score'!$C$2:$E$2,0))</f>
        <v>0</v>
      </c>
      <c r="AV404" s="6">
        <f>INDEX('P-07 HACCP score'!$C$3:$E$6,MATCH(O404,'P-07 HACCP score'!$B$3:$B$6,0),MATCH('D-14 Ernst'!F$2,'P-07 HACCP score'!$C$2:$E$2,0))</f>
        <v>0</v>
      </c>
      <c r="AW404" s="6">
        <f>INDEX('P-07 HACCP score'!$C$3:$E$6,MATCH(P404,'P-07 HACCP score'!$B$3:$B$6,0),MATCH('D-14 Ernst'!G$2,'P-07 HACCP score'!$C$2:$E$2,0))</f>
        <v>0</v>
      </c>
      <c r="AX404" s="6">
        <f>INDEX('P-07 HACCP score'!$C$3:$E$6,MATCH(Q404,'P-07 HACCP score'!$B$3:$B$6,0),MATCH('D-14 Ernst'!H$2,'P-07 HACCP score'!$C$2:$E$2,0))</f>
        <v>0</v>
      </c>
      <c r="AY404" s="6">
        <f>INDEX('P-07 HACCP score'!$C$3:$E$6,MATCH(R404,'P-07 HACCP score'!$B$3:$B$6,0),MATCH('D-14 Ernst'!I$2,'P-07 HACCP score'!$C$2:$E$2,0))</f>
        <v>0</v>
      </c>
      <c r="AZ404" s="6">
        <f>INDEX('P-07 HACCP score'!$C$3:$E$6,MATCH(S404,'P-07 HACCP score'!$B$3:$B$6,0),MATCH('D-14 Ernst'!J$2,'P-07 HACCP score'!$C$2:$E$2,0))</f>
        <v>0</v>
      </c>
      <c r="BA404" s="6">
        <f>INDEX('P-07 HACCP score'!$C$3:$E$6,MATCH(T404,'P-07 HACCP score'!$B$3:$B$6,0),MATCH('D-14 Ernst'!K$2,'P-07 HACCP score'!$C$2:$E$2,0))</f>
        <v>0</v>
      </c>
      <c r="BB404" s="6" t="e">
        <f>INDEX('P-07 HACCP score'!$C$3:$E$6,MATCH(#REF!,'P-07 HACCP score'!$B$3:$B$6,0),MATCH('D-14 Ernst'!#REF!,'P-07 HACCP score'!$C$2:$E$2,0))</f>
        <v>#REF!</v>
      </c>
      <c r="BC404" s="6">
        <f>INDEX('P-07 HACCP score'!$C$3:$E$6,MATCH(U404,'P-07 HACCP score'!$B$3:$B$6,0),MATCH('D-14 Ernst'!L$2,'P-07 HACCP score'!$C$2:$E$2,0))</f>
        <v>0</v>
      </c>
      <c r="BD404" s="6">
        <f>INDEX('P-07 HACCP score'!$C$3:$E$6,MATCH(V404,'P-07 HACCP score'!$B$3:$B$6,0),MATCH('D-14 Ernst'!M$2,'P-07 HACCP score'!$C$2:$E$2,0))</f>
        <v>0</v>
      </c>
      <c r="BE404" s="6">
        <f>INDEX('P-07 HACCP score'!$C$3:$E$6,MATCH(W404,'P-07 HACCP score'!$B$3:$B$6,0),MATCH('D-14 Ernst'!N$2,'P-07 HACCP score'!$C$2:$E$2,0))</f>
        <v>0</v>
      </c>
      <c r="BF404" s="6">
        <f>INDEX('P-07 HACCP score'!$C$3:$E$6,MATCH(X404,'P-07 HACCP score'!$B$3:$B$6,0),MATCH('D-14 Ernst'!O$2,'P-07 HACCP score'!$C$2:$E$2,0))</f>
        <v>0</v>
      </c>
      <c r="BG404" s="6">
        <f>INDEX('P-07 HACCP score'!$C$3:$E$6,MATCH(Y404,'P-07 HACCP score'!$B$3:$B$6,0),MATCH('D-14 Ernst'!P$2,'P-07 HACCP score'!$C$2:$E$2,0))</f>
        <v>0</v>
      </c>
      <c r="BH404" s="6">
        <f>INDEX('P-07 HACCP score'!$C$3:$E$6,MATCH(Z404,'P-07 HACCP score'!$B$3:$B$6,0),MATCH('D-14 Ernst'!Q$2,'P-07 HACCP score'!$C$2:$E$2,0))</f>
        <v>0</v>
      </c>
      <c r="BI404" s="6">
        <f>INDEX('P-07 HACCP score'!$C$3:$E$6,MATCH(AA404,'P-07 HACCP score'!$B$3:$B$6,0),MATCH('D-14 Ernst'!R$2,'P-07 HACCP score'!$C$2:$E$2,0))</f>
        <v>0</v>
      </c>
      <c r="BJ404" s="6">
        <f>INDEX('P-07 HACCP score'!$C$3:$E$6,MATCH(AB404,'P-07 HACCP score'!$B$3:$B$6,0),MATCH('D-14 Ernst'!S$2,'P-07 HACCP score'!$C$2:$E$2,0))</f>
        <v>0</v>
      </c>
      <c r="BK404" s="6">
        <f>INDEX('P-07 HACCP score'!$C$3:$E$6,MATCH(AC404,'P-07 HACCP score'!$B$3:$B$6,0),MATCH('D-14 Ernst'!T$2,'P-07 HACCP score'!$C$2:$E$2,0))</f>
        <v>0</v>
      </c>
      <c r="BL404" s="6">
        <f>INDEX('P-07 HACCP score'!$C$3:$E$6,MATCH(AD404,'P-07 HACCP score'!$B$3:$B$6,0),MATCH('D-14 Ernst'!U$2,'P-07 HACCP score'!$C$2:$E$2,0))</f>
        <v>0</v>
      </c>
      <c r="BM404" s="6">
        <f>INDEX('P-07 HACCP score'!$C$3:$E$6,MATCH(AE404,'P-07 HACCP score'!$B$3:$B$6,0),MATCH('D-14 Ernst'!V$2,'P-07 HACCP score'!$C$2:$E$2,0))</f>
        <v>0</v>
      </c>
      <c r="BN404" s="6">
        <f>INDEX('P-07 HACCP score'!$C$3:$E$6,MATCH(AF404,'P-07 HACCP score'!$B$3:$B$6,0),MATCH('D-14 Ernst'!W$2,'P-07 HACCP score'!$C$2:$E$2,0))</f>
        <v>0</v>
      </c>
    </row>
    <row r="405" spans="1:66" x14ac:dyDescent="0.25">
      <c r="A405" s="26" t="s">
        <v>810</v>
      </c>
      <c r="B405" s="25" t="s">
        <v>811</v>
      </c>
      <c r="C405" s="28" t="s">
        <v>1315</v>
      </c>
      <c r="D405" s="27" t="s">
        <v>32</v>
      </c>
      <c r="E405" s="8" t="s">
        <v>54</v>
      </c>
      <c r="F405" s="9"/>
      <c r="G405" s="9" t="s">
        <v>33</v>
      </c>
      <c r="H405" s="10"/>
      <c r="I405" s="10" t="s">
        <v>33</v>
      </c>
      <c r="J405" s="10"/>
      <c r="K405" s="10"/>
      <c r="L405" s="10"/>
      <c r="M405" s="9"/>
      <c r="N405" s="9"/>
      <c r="O405" s="9" t="s">
        <v>33</v>
      </c>
      <c r="P405" s="9"/>
      <c r="Q405" s="9"/>
      <c r="R405" s="9"/>
      <c r="S405" s="9"/>
      <c r="T405" s="9"/>
      <c r="U405" s="9"/>
      <c r="V405" s="9"/>
      <c r="W405" s="9" t="s">
        <v>54</v>
      </c>
      <c r="X405" s="9"/>
      <c r="Y405" s="9"/>
      <c r="Z405" s="9"/>
      <c r="AA405" s="9"/>
      <c r="AB405" s="9"/>
      <c r="AC405" s="9"/>
      <c r="AD405" s="9"/>
      <c r="AE405" s="9"/>
      <c r="AF405" s="7"/>
      <c r="AG405" s="11">
        <f t="shared" si="42"/>
        <v>2</v>
      </c>
      <c r="AH405" s="12">
        <f t="shared" si="43"/>
        <v>0</v>
      </c>
      <c r="AI405" s="13" t="str">
        <f t="shared" si="44"/>
        <v>MIDDEN</v>
      </c>
      <c r="AJ405" s="33" t="str">
        <f t="shared" si="45"/>
        <v>N</v>
      </c>
      <c r="AK405" s="14" t="str">
        <f t="shared" si="46"/>
        <v>MIDDEN</v>
      </c>
      <c r="AL405" s="8" t="s">
        <v>176</v>
      </c>
      <c r="AM405" s="9" t="s">
        <v>176</v>
      </c>
      <c r="AN405" s="9" t="s">
        <v>176</v>
      </c>
      <c r="AO405" s="18" t="str">
        <f t="shared" si="47"/>
        <v>N</v>
      </c>
      <c r="AP405" s="15" t="str">
        <f t="shared" si="48"/>
        <v>MIDDEN</v>
      </c>
      <c r="AQ405" s="6">
        <f>INDEX('P-07 HACCP score'!$C$3:$E$6,MATCH(E405,'P-07 HACCP score'!$B$3:$B$6,0),MATCH('D-14 Ernst'!A$2,'P-07 HACCP score'!$C$2:$E$2,0))</f>
        <v>3</v>
      </c>
      <c r="AR405" s="6">
        <f>INDEX('P-07 HACCP score'!$C$3:$E$6,MATCH(F405,'P-07 HACCP score'!$B$3:$B$6,0),MATCH('D-14 Ernst'!B$2,'P-07 HACCP score'!$C$2:$E$2,0))</f>
        <v>0</v>
      </c>
      <c r="AS405" s="6">
        <f>INDEX('P-07 HACCP score'!$C$3:$E$6,MATCH(G405,'P-07 HACCP score'!$B$3:$B$6,0),MATCH('D-14 Ernst'!C$2,'P-07 HACCP score'!$C$2:$E$2,0))</f>
        <v>2</v>
      </c>
      <c r="AT405" s="6">
        <f>INDEX('P-07 HACCP score'!$C$3:$E$6,MATCH(M405,'P-07 HACCP score'!$B$3:$B$6,0),MATCH('D-14 Ernst'!D$2,'P-07 HACCP score'!$C$2:$E$2,0))</f>
        <v>0</v>
      </c>
      <c r="AU405" s="6">
        <f>INDEX('P-07 HACCP score'!$C$3:$E$6,MATCH(N405,'P-07 HACCP score'!$B$3:$B$6,0),MATCH('D-14 Ernst'!E$2,'P-07 HACCP score'!$C$2:$E$2,0))</f>
        <v>0</v>
      </c>
      <c r="AV405" s="6">
        <f>INDEX('P-07 HACCP score'!$C$3:$E$6,MATCH(O405,'P-07 HACCP score'!$B$3:$B$6,0),MATCH('D-14 Ernst'!F$2,'P-07 HACCP score'!$C$2:$E$2,0))</f>
        <v>3</v>
      </c>
      <c r="AW405" s="6">
        <f>INDEX('P-07 HACCP score'!$C$3:$E$6,MATCH(P405,'P-07 HACCP score'!$B$3:$B$6,0),MATCH('D-14 Ernst'!G$2,'P-07 HACCP score'!$C$2:$E$2,0))</f>
        <v>0</v>
      </c>
      <c r="AX405" s="6">
        <f>INDEX('P-07 HACCP score'!$C$3:$E$6,MATCH(Q405,'P-07 HACCP score'!$B$3:$B$6,0),MATCH('D-14 Ernst'!H$2,'P-07 HACCP score'!$C$2:$E$2,0))</f>
        <v>0</v>
      </c>
      <c r="AY405" s="6">
        <f>INDEX('P-07 HACCP score'!$C$3:$E$6,MATCH(R405,'P-07 HACCP score'!$B$3:$B$6,0),MATCH('D-14 Ernst'!I$2,'P-07 HACCP score'!$C$2:$E$2,0))</f>
        <v>0</v>
      </c>
      <c r="AZ405" s="6">
        <f>INDEX('P-07 HACCP score'!$C$3:$E$6,MATCH(S405,'P-07 HACCP score'!$B$3:$B$6,0),MATCH('D-14 Ernst'!J$2,'P-07 HACCP score'!$C$2:$E$2,0))</f>
        <v>0</v>
      </c>
      <c r="BA405" s="6">
        <f>INDEX('P-07 HACCP score'!$C$3:$E$6,MATCH(T405,'P-07 HACCP score'!$B$3:$B$6,0),MATCH('D-14 Ernst'!K$2,'P-07 HACCP score'!$C$2:$E$2,0))</f>
        <v>0</v>
      </c>
      <c r="BB405" s="6" t="e">
        <f>INDEX('P-07 HACCP score'!$C$3:$E$6,MATCH(#REF!,'P-07 HACCP score'!$B$3:$B$6,0),MATCH('D-14 Ernst'!#REF!,'P-07 HACCP score'!$C$2:$E$2,0))</f>
        <v>#REF!</v>
      </c>
      <c r="BC405" s="6">
        <f>INDEX('P-07 HACCP score'!$C$3:$E$6,MATCH(U405,'P-07 HACCP score'!$B$3:$B$6,0),MATCH('D-14 Ernst'!L$2,'P-07 HACCP score'!$C$2:$E$2,0))</f>
        <v>0</v>
      </c>
      <c r="BD405" s="6">
        <f>INDEX('P-07 HACCP score'!$C$3:$E$6,MATCH(V405,'P-07 HACCP score'!$B$3:$B$6,0),MATCH('D-14 Ernst'!M$2,'P-07 HACCP score'!$C$2:$E$2,0))</f>
        <v>0</v>
      </c>
      <c r="BE405" s="6">
        <f>INDEX('P-07 HACCP score'!$C$3:$E$6,MATCH(W405,'P-07 HACCP score'!$B$3:$B$6,0),MATCH('D-14 Ernst'!N$2,'P-07 HACCP score'!$C$2:$E$2,0))</f>
        <v>2</v>
      </c>
      <c r="BF405" s="6">
        <f>INDEX('P-07 HACCP score'!$C$3:$E$6,MATCH(X405,'P-07 HACCP score'!$B$3:$B$6,0),MATCH('D-14 Ernst'!O$2,'P-07 HACCP score'!$C$2:$E$2,0))</f>
        <v>0</v>
      </c>
      <c r="BG405" s="6">
        <f>INDEX('P-07 HACCP score'!$C$3:$E$6,MATCH(Y405,'P-07 HACCP score'!$B$3:$B$6,0),MATCH('D-14 Ernst'!P$2,'P-07 HACCP score'!$C$2:$E$2,0))</f>
        <v>0</v>
      </c>
      <c r="BH405" s="6">
        <f>INDEX('P-07 HACCP score'!$C$3:$E$6,MATCH(Z405,'P-07 HACCP score'!$B$3:$B$6,0),MATCH('D-14 Ernst'!Q$2,'P-07 HACCP score'!$C$2:$E$2,0))</f>
        <v>0</v>
      </c>
      <c r="BI405" s="6">
        <f>INDEX('P-07 HACCP score'!$C$3:$E$6,MATCH(AA405,'P-07 HACCP score'!$B$3:$B$6,0),MATCH('D-14 Ernst'!R$2,'P-07 HACCP score'!$C$2:$E$2,0))</f>
        <v>0</v>
      </c>
      <c r="BJ405" s="6">
        <f>INDEX('P-07 HACCP score'!$C$3:$E$6,MATCH(AB405,'P-07 HACCP score'!$B$3:$B$6,0),MATCH('D-14 Ernst'!S$2,'P-07 HACCP score'!$C$2:$E$2,0))</f>
        <v>0</v>
      </c>
      <c r="BK405" s="6">
        <f>INDEX('P-07 HACCP score'!$C$3:$E$6,MATCH(AC405,'P-07 HACCP score'!$B$3:$B$6,0),MATCH('D-14 Ernst'!T$2,'P-07 HACCP score'!$C$2:$E$2,0))</f>
        <v>0</v>
      </c>
      <c r="BL405" s="6">
        <f>INDEX('P-07 HACCP score'!$C$3:$E$6,MATCH(AD405,'P-07 HACCP score'!$B$3:$B$6,0),MATCH('D-14 Ernst'!U$2,'P-07 HACCP score'!$C$2:$E$2,0))</f>
        <v>0</v>
      </c>
      <c r="BM405" s="6">
        <f>INDEX('P-07 HACCP score'!$C$3:$E$6,MATCH(AE405,'P-07 HACCP score'!$B$3:$B$6,0),MATCH('D-14 Ernst'!V$2,'P-07 HACCP score'!$C$2:$E$2,0))</f>
        <v>0</v>
      </c>
      <c r="BN405" s="6">
        <f>INDEX('P-07 HACCP score'!$C$3:$E$6,MATCH(AF405,'P-07 HACCP score'!$B$3:$B$6,0),MATCH('D-14 Ernst'!W$2,'P-07 HACCP score'!$C$2:$E$2,0))</f>
        <v>0</v>
      </c>
    </row>
    <row r="406" spans="1:66" x14ac:dyDescent="0.25">
      <c r="A406" s="26" t="s">
        <v>812</v>
      </c>
      <c r="B406" s="25" t="s">
        <v>813</v>
      </c>
      <c r="C406" s="28" t="s">
        <v>1301</v>
      </c>
      <c r="D406" s="27" t="s">
        <v>167</v>
      </c>
      <c r="E406" s="8" t="s">
        <v>33</v>
      </c>
      <c r="F406" s="9"/>
      <c r="G406" s="9"/>
      <c r="H406" s="10"/>
      <c r="I406" s="10"/>
      <c r="J406" s="10"/>
      <c r="K406" s="10"/>
      <c r="L406" s="10"/>
      <c r="M406" s="9"/>
      <c r="N406" s="9"/>
      <c r="O406" s="9" t="s">
        <v>33</v>
      </c>
      <c r="P406" s="9"/>
      <c r="Q406" s="9" t="s">
        <v>33</v>
      </c>
      <c r="R406" s="9"/>
      <c r="S406" s="9"/>
      <c r="T406" s="9"/>
      <c r="U406" s="9"/>
      <c r="V406" s="9"/>
      <c r="W406" s="9"/>
      <c r="X406" s="9"/>
      <c r="Y406" s="9"/>
      <c r="Z406" s="9"/>
      <c r="AA406" s="9"/>
      <c r="AB406" s="9"/>
      <c r="AC406" s="9"/>
      <c r="AD406" s="9"/>
      <c r="AE406" s="9"/>
      <c r="AF406" s="7"/>
      <c r="AG406" s="11">
        <f t="shared" si="42"/>
        <v>1</v>
      </c>
      <c r="AH406" s="12">
        <f t="shared" si="43"/>
        <v>0</v>
      </c>
      <c r="AI406" s="13" t="str">
        <f t="shared" si="44"/>
        <v>LAAG</v>
      </c>
      <c r="AJ406" s="33" t="str">
        <f t="shared" si="45"/>
        <v>N</v>
      </c>
      <c r="AK406" s="14" t="str">
        <f t="shared" si="46"/>
        <v>LAAG</v>
      </c>
      <c r="AL406" s="8" t="s">
        <v>38</v>
      </c>
      <c r="AM406" s="9" t="s">
        <v>34</v>
      </c>
      <c r="AN406" s="9" t="s">
        <v>35</v>
      </c>
      <c r="AO406" s="18" t="str">
        <f t="shared" si="47"/>
        <v>J</v>
      </c>
      <c r="AP406" s="15" t="str">
        <f t="shared" si="48"/>
        <v>MIDDEN</v>
      </c>
      <c r="AQ406" s="6">
        <f>INDEX('P-07 HACCP score'!$C$3:$E$6,MATCH(E406,'P-07 HACCP score'!$B$3:$B$6,0),MATCH('D-14 Ernst'!A$2,'P-07 HACCP score'!$C$2:$E$2,0))</f>
        <v>2</v>
      </c>
      <c r="AR406" s="6">
        <f>INDEX('P-07 HACCP score'!$C$3:$E$6,MATCH(F406,'P-07 HACCP score'!$B$3:$B$6,0),MATCH('D-14 Ernst'!B$2,'P-07 HACCP score'!$C$2:$E$2,0))</f>
        <v>0</v>
      </c>
      <c r="AS406" s="6">
        <f>INDEX('P-07 HACCP score'!$C$3:$E$6,MATCH(G406,'P-07 HACCP score'!$B$3:$B$6,0),MATCH('D-14 Ernst'!C$2,'P-07 HACCP score'!$C$2:$E$2,0))</f>
        <v>0</v>
      </c>
      <c r="AT406" s="6">
        <f>INDEX('P-07 HACCP score'!$C$3:$E$6,MATCH(M406,'P-07 HACCP score'!$B$3:$B$6,0),MATCH('D-14 Ernst'!D$2,'P-07 HACCP score'!$C$2:$E$2,0))</f>
        <v>0</v>
      </c>
      <c r="AU406" s="6">
        <f>INDEX('P-07 HACCP score'!$C$3:$E$6,MATCH(N406,'P-07 HACCP score'!$B$3:$B$6,0),MATCH('D-14 Ernst'!E$2,'P-07 HACCP score'!$C$2:$E$2,0))</f>
        <v>0</v>
      </c>
      <c r="AV406" s="6">
        <f>INDEX('P-07 HACCP score'!$C$3:$E$6,MATCH(O406,'P-07 HACCP score'!$B$3:$B$6,0),MATCH('D-14 Ernst'!F$2,'P-07 HACCP score'!$C$2:$E$2,0))</f>
        <v>3</v>
      </c>
      <c r="AW406" s="6">
        <f>INDEX('P-07 HACCP score'!$C$3:$E$6,MATCH(P406,'P-07 HACCP score'!$B$3:$B$6,0),MATCH('D-14 Ernst'!G$2,'P-07 HACCP score'!$C$2:$E$2,0))</f>
        <v>0</v>
      </c>
      <c r="AX406" s="6">
        <f>INDEX('P-07 HACCP score'!$C$3:$E$6,MATCH(Q406,'P-07 HACCP score'!$B$3:$B$6,0),MATCH('D-14 Ernst'!H$2,'P-07 HACCP score'!$C$2:$E$2,0))</f>
        <v>2</v>
      </c>
      <c r="AY406" s="6">
        <f>INDEX('P-07 HACCP score'!$C$3:$E$6,MATCH(R406,'P-07 HACCP score'!$B$3:$B$6,0),MATCH('D-14 Ernst'!I$2,'P-07 HACCP score'!$C$2:$E$2,0))</f>
        <v>0</v>
      </c>
      <c r="AZ406" s="6">
        <f>INDEX('P-07 HACCP score'!$C$3:$E$6,MATCH(S406,'P-07 HACCP score'!$B$3:$B$6,0),MATCH('D-14 Ernst'!J$2,'P-07 HACCP score'!$C$2:$E$2,0))</f>
        <v>0</v>
      </c>
      <c r="BA406" s="6">
        <f>INDEX('P-07 HACCP score'!$C$3:$E$6,MATCH(T406,'P-07 HACCP score'!$B$3:$B$6,0),MATCH('D-14 Ernst'!K$2,'P-07 HACCP score'!$C$2:$E$2,0))</f>
        <v>0</v>
      </c>
      <c r="BB406" s="6" t="e">
        <f>INDEX('P-07 HACCP score'!$C$3:$E$6,MATCH(#REF!,'P-07 HACCP score'!$B$3:$B$6,0),MATCH('D-14 Ernst'!#REF!,'P-07 HACCP score'!$C$2:$E$2,0))</f>
        <v>#REF!</v>
      </c>
      <c r="BC406" s="6">
        <f>INDEX('P-07 HACCP score'!$C$3:$E$6,MATCH(U406,'P-07 HACCP score'!$B$3:$B$6,0),MATCH('D-14 Ernst'!L$2,'P-07 HACCP score'!$C$2:$E$2,0))</f>
        <v>0</v>
      </c>
      <c r="BD406" s="6">
        <f>INDEX('P-07 HACCP score'!$C$3:$E$6,MATCH(V406,'P-07 HACCP score'!$B$3:$B$6,0),MATCH('D-14 Ernst'!M$2,'P-07 HACCP score'!$C$2:$E$2,0))</f>
        <v>0</v>
      </c>
      <c r="BE406" s="6">
        <f>INDEX('P-07 HACCP score'!$C$3:$E$6,MATCH(W406,'P-07 HACCP score'!$B$3:$B$6,0),MATCH('D-14 Ernst'!N$2,'P-07 HACCP score'!$C$2:$E$2,0))</f>
        <v>0</v>
      </c>
      <c r="BF406" s="6">
        <f>INDEX('P-07 HACCP score'!$C$3:$E$6,MATCH(X406,'P-07 HACCP score'!$B$3:$B$6,0),MATCH('D-14 Ernst'!O$2,'P-07 HACCP score'!$C$2:$E$2,0))</f>
        <v>0</v>
      </c>
      <c r="BG406" s="6">
        <f>INDEX('P-07 HACCP score'!$C$3:$E$6,MATCH(Y406,'P-07 HACCP score'!$B$3:$B$6,0),MATCH('D-14 Ernst'!P$2,'P-07 HACCP score'!$C$2:$E$2,0))</f>
        <v>0</v>
      </c>
      <c r="BH406" s="6">
        <f>INDEX('P-07 HACCP score'!$C$3:$E$6,MATCH(Z406,'P-07 HACCP score'!$B$3:$B$6,0),MATCH('D-14 Ernst'!Q$2,'P-07 HACCP score'!$C$2:$E$2,0))</f>
        <v>0</v>
      </c>
      <c r="BI406" s="6">
        <f>INDEX('P-07 HACCP score'!$C$3:$E$6,MATCH(AA406,'P-07 HACCP score'!$B$3:$B$6,0),MATCH('D-14 Ernst'!R$2,'P-07 HACCP score'!$C$2:$E$2,0))</f>
        <v>0</v>
      </c>
      <c r="BJ406" s="6">
        <f>INDEX('P-07 HACCP score'!$C$3:$E$6,MATCH(AB406,'P-07 HACCP score'!$B$3:$B$6,0),MATCH('D-14 Ernst'!S$2,'P-07 HACCP score'!$C$2:$E$2,0))</f>
        <v>0</v>
      </c>
      <c r="BK406" s="6">
        <f>INDEX('P-07 HACCP score'!$C$3:$E$6,MATCH(AC406,'P-07 HACCP score'!$B$3:$B$6,0),MATCH('D-14 Ernst'!T$2,'P-07 HACCP score'!$C$2:$E$2,0))</f>
        <v>0</v>
      </c>
      <c r="BL406" s="6">
        <f>INDEX('P-07 HACCP score'!$C$3:$E$6,MATCH(AD406,'P-07 HACCP score'!$B$3:$B$6,0),MATCH('D-14 Ernst'!U$2,'P-07 HACCP score'!$C$2:$E$2,0))</f>
        <v>0</v>
      </c>
      <c r="BM406" s="6">
        <f>INDEX('P-07 HACCP score'!$C$3:$E$6,MATCH(AE406,'P-07 HACCP score'!$B$3:$B$6,0),MATCH('D-14 Ernst'!V$2,'P-07 HACCP score'!$C$2:$E$2,0))</f>
        <v>0</v>
      </c>
      <c r="BN406" s="6">
        <f>INDEX('P-07 HACCP score'!$C$3:$E$6,MATCH(AF406,'P-07 HACCP score'!$B$3:$B$6,0),MATCH('D-14 Ernst'!W$2,'P-07 HACCP score'!$C$2:$E$2,0))</f>
        <v>0</v>
      </c>
    </row>
    <row r="407" spans="1:66" x14ac:dyDescent="0.25">
      <c r="A407" s="26" t="s">
        <v>814</v>
      </c>
      <c r="B407" s="25" t="s">
        <v>815</v>
      </c>
      <c r="C407" s="28" t="s">
        <v>1313</v>
      </c>
      <c r="D407" s="27" t="s">
        <v>167</v>
      </c>
      <c r="E407" s="8"/>
      <c r="F407" s="9"/>
      <c r="G407" s="9"/>
      <c r="H407" s="10"/>
      <c r="I407" s="10"/>
      <c r="J407" s="10"/>
      <c r="K407" s="10"/>
      <c r="L407" s="10"/>
      <c r="M407" s="9"/>
      <c r="N407" s="9"/>
      <c r="O407" s="9"/>
      <c r="P407" s="9"/>
      <c r="Q407" s="9"/>
      <c r="R407" s="9"/>
      <c r="S407" s="9"/>
      <c r="T407" s="9"/>
      <c r="U407" s="9"/>
      <c r="V407" s="9"/>
      <c r="W407" s="9"/>
      <c r="X407" s="9"/>
      <c r="Y407" s="9"/>
      <c r="Z407" s="9"/>
      <c r="AA407" s="9"/>
      <c r="AB407" s="9"/>
      <c r="AC407" s="9"/>
      <c r="AD407" s="9"/>
      <c r="AE407" s="9"/>
      <c r="AF407" s="7"/>
      <c r="AG407" s="11">
        <f t="shared" si="42"/>
        <v>0</v>
      </c>
      <c r="AH407" s="12">
        <f t="shared" si="43"/>
        <v>0</v>
      </c>
      <c r="AI407" s="13" t="str">
        <f t="shared" si="44"/>
        <v>LAAG</v>
      </c>
      <c r="AJ407" s="33" t="str">
        <f t="shared" si="45"/>
        <v>N</v>
      </c>
      <c r="AK407" s="14" t="str">
        <f t="shared" si="46"/>
        <v>LAAG</v>
      </c>
      <c r="AL407" s="8" t="s">
        <v>33</v>
      </c>
      <c r="AM407" s="9" t="s">
        <v>34</v>
      </c>
      <c r="AN407" s="9" t="s">
        <v>35</v>
      </c>
      <c r="AO407" s="18" t="str">
        <f t="shared" si="47"/>
        <v>N</v>
      </c>
      <c r="AP407" s="15" t="str">
        <f t="shared" si="48"/>
        <v>LAAG</v>
      </c>
      <c r="AQ407" s="6">
        <f>INDEX('P-07 HACCP score'!$C$3:$E$6,MATCH(E407,'P-07 HACCP score'!$B$3:$B$6,0),MATCH('D-14 Ernst'!A$2,'P-07 HACCP score'!$C$2:$E$2,0))</f>
        <v>0</v>
      </c>
      <c r="AR407" s="6">
        <f>INDEX('P-07 HACCP score'!$C$3:$E$6,MATCH(F407,'P-07 HACCP score'!$B$3:$B$6,0),MATCH('D-14 Ernst'!B$2,'P-07 HACCP score'!$C$2:$E$2,0))</f>
        <v>0</v>
      </c>
      <c r="AS407" s="6">
        <f>INDEX('P-07 HACCP score'!$C$3:$E$6,MATCH(G407,'P-07 HACCP score'!$B$3:$B$6,0),MATCH('D-14 Ernst'!C$2,'P-07 HACCP score'!$C$2:$E$2,0))</f>
        <v>0</v>
      </c>
      <c r="AT407" s="6">
        <f>INDEX('P-07 HACCP score'!$C$3:$E$6,MATCH(M407,'P-07 HACCP score'!$B$3:$B$6,0),MATCH('D-14 Ernst'!D$2,'P-07 HACCP score'!$C$2:$E$2,0))</f>
        <v>0</v>
      </c>
      <c r="AU407" s="6">
        <f>INDEX('P-07 HACCP score'!$C$3:$E$6,MATCH(N407,'P-07 HACCP score'!$B$3:$B$6,0),MATCH('D-14 Ernst'!E$2,'P-07 HACCP score'!$C$2:$E$2,0))</f>
        <v>0</v>
      </c>
      <c r="AV407" s="6">
        <f>INDEX('P-07 HACCP score'!$C$3:$E$6,MATCH(O407,'P-07 HACCP score'!$B$3:$B$6,0),MATCH('D-14 Ernst'!F$2,'P-07 HACCP score'!$C$2:$E$2,0))</f>
        <v>0</v>
      </c>
      <c r="AW407" s="6">
        <f>INDEX('P-07 HACCP score'!$C$3:$E$6,MATCH(P407,'P-07 HACCP score'!$B$3:$B$6,0),MATCH('D-14 Ernst'!G$2,'P-07 HACCP score'!$C$2:$E$2,0))</f>
        <v>0</v>
      </c>
      <c r="AX407" s="6">
        <f>INDEX('P-07 HACCP score'!$C$3:$E$6,MATCH(Q407,'P-07 HACCP score'!$B$3:$B$6,0),MATCH('D-14 Ernst'!H$2,'P-07 HACCP score'!$C$2:$E$2,0))</f>
        <v>0</v>
      </c>
      <c r="AY407" s="6">
        <f>INDEX('P-07 HACCP score'!$C$3:$E$6,MATCH(R407,'P-07 HACCP score'!$B$3:$B$6,0),MATCH('D-14 Ernst'!I$2,'P-07 HACCP score'!$C$2:$E$2,0))</f>
        <v>0</v>
      </c>
      <c r="AZ407" s="6">
        <f>INDEX('P-07 HACCP score'!$C$3:$E$6,MATCH(S407,'P-07 HACCP score'!$B$3:$B$6,0),MATCH('D-14 Ernst'!J$2,'P-07 HACCP score'!$C$2:$E$2,0))</f>
        <v>0</v>
      </c>
      <c r="BA407" s="6">
        <f>INDEX('P-07 HACCP score'!$C$3:$E$6,MATCH(T407,'P-07 HACCP score'!$B$3:$B$6,0),MATCH('D-14 Ernst'!K$2,'P-07 HACCP score'!$C$2:$E$2,0))</f>
        <v>0</v>
      </c>
      <c r="BB407" s="6" t="e">
        <f>INDEX('P-07 HACCP score'!$C$3:$E$6,MATCH(#REF!,'P-07 HACCP score'!$B$3:$B$6,0),MATCH('D-14 Ernst'!#REF!,'P-07 HACCP score'!$C$2:$E$2,0))</f>
        <v>#REF!</v>
      </c>
      <c r="BC407" s="6">
        <f>INDEX('P-07 HACCP score'!$C$3:$E$6,MATCH(U407,'P-07 HACCP score'!$B$3:$B$6,0),MATCH('D-14 Ernst'!L$2,'P-07 HACCP score'!$C$2:$E$2,0))</f>
        <v>0</v>
      </c>
      <c r="BD407" s="6">
        <f>INDEX('P-07 HACCP score'!$C$3:$E$6,MATCH(V407,'P-07 HACCP score'!$B$3:$B$6,0),MATCH('D-14 Ernst'!M$2,'P-07 HACCP score'!$C$2:$E$2,0))</f>
        <v>0</v>
      </c>
      <c r="BE407" s="6">
        <f>INDEX('P-07 HACCP score'!$C$3:$E$6,MATCH(W407,'P-07 HACCP score'!$B$3:$B$6,0),MATCH('D-14 Ernst'!N$2,'P-07 HACCP score'!$C$2:$E$2,0))</f>
        <v>0</v>
      </c>
      <c r="BF407" s="6">
        <f>INDEX('P-07 HACCP score'!$C$3:$E$6,MATCH(X407,'P-07 HACCP score'!$B$3:$B$6,0),MATCH('D-14 Ernst'!O$2,'P-07 HACCP score'!$C$2:$E$2,0))</f>
        <v>0</v>
      </c>
      <c r="BG407" s="6">
        <f>INDEX('P-07 HACCP score'!$C$3:$E$6,MATCH(Y407,'P-07 HACCP score'!$B$3:$B$6,0),MATCH('D-14 Ernst'!P$2,'P-07 HACCP score'!$C$2:$E$2,0))</f>
        <v>0</v>
      </c>
      <c r="BH407" s="6">
        <f>INDEX('P-07 HACCP score'!$C$3:$E$6,MATCH(Z407,'P-07 HACCP score'!$B$3:$B$6,0),MATCH('D-14 Ernst'!Q$2,'P-07 HACCP score'!$C$2:$E$2,0))</f>
        <v>0</v>
      </c>
      <c r="BI407" s="6">
        <f>INDEX('P-07 HACCP score'!$C$3:$E$6,MATCH(AA407,'P-07 HACCP score'!$B$3:$B$6,0),MATCH('D-14 Ernst'!R$2,'P-07 HACCP score'!$C$2:$E$2,0))</f>
        <v>0</v>
      </c>
      <c r="BJ407" s="6">
        <f>INDEX('P-07 HACCP score'!$C$3:$E$6,MATCH(AB407,'P-07 HACCP score'!$B$3:$B$6,0),MATCH('D-14 Ernst'!S$2,'P-07 HACCP score'!$C$2:$E$2,0))</f>
        <v>0</v>
      </c>
      <c r="BK407" s="6">
        <f>INDEX('P-07 HACCP score'!$C$3:$E$6,MATCH(AC407,'P-07 HACCP score'!$B$3:$B$6,0),MATCH('D-14 Ernst'!T$2,'P-07 HACCP score'!$C$2:$E$2,0))</f>
        <v>0</v>
      </c>
      <c r="BL407" s="6">
        <f>INDEX('P-07 HACCP score'!$C$3:$E$6,MATCH(AD407,'P-07 HACCP score'!$B$3:$B$6,0),MATCH('D-14 Ernst'!U$2,'P-07 HACCP score'!$C$2:$E$2,0))</f>
        <v>0</v>
      </c>
      <c r="BM407" s="6">
        <f>INDEX('P-07 HACCP score'!$C$3:$E$6,MATCH(AE407,'P-07 HACCP score'!$B$3:$B$6,0),MATCH('D-14 Ernst'!V$2,'P-07 HACCP score'!$C$2:$E$2,0))</f>
        <v>0</v>
      </c>
      <c r="BN407" s="6">
        <f>INDEX('P-07 HACCP score'!$C$3:$E$6,MATCH(AF407,'P-07 HACCP score'!$B$3:$B$6,0),MATCH('D-14 Ernst'!W$2,'P-07 HACCP score'!$C$2:$E$2,0))</f>
        <v>0</v>
      </c>
    </row>
    <row r="408" spans="1:66" x14ac:dyDescent="0.25">
      <c r="A408" s="26" t="s">
        <v>816</v>
      </c>
      <c r="B408" s="25" t="s">
        <v>817</v>
      </c>
      <c r="C408" s="28" t="s">
        <v>1313</v>
      </c>
      <c r="D408" s="27" t="s">
        <v>167</v>
      </c>
      <c r="E408" s="8" t="s">
        <v>33</v>
      </c>
      <c r="F408" s="9"/>
      <c r="G408" s="9"/>
      <c r="H408" s="10"/>
      <c r="I408" s="10"/>
      <c r="J408" s="10"/>
      <c r="K408" s="10"/>
      <c r="L408" s="10"/>
      <c r="M408" s="9"/>
      <c r="N408" s="9"/>
      <c r="O408" s="9" t="s">
        <v>33</v>
      </c>
      <c r="P408" s="9"/>
      <c r="Q408" s="9" t="s">
        <v>33</v>
      </c>
      <c r="R408" s="9"/>
      <c r="S408" s="9"/>
      <c r="T408" s="9"/>
      <c r="U408" s="9"/>
      <c r="V408" s="9"/>
      <c r="W408" s="9"/>
      <c r="X408" s="9"/>
      <c r="Y408" s="9"/>
      <c r="Z408" s="9"/>
      <c r="AA408" s="9"/>
      <c r="AB408" s="9"/>
      <c r="AC408" s="9"/>
      <c r="AD408" s="9"/>
      <c r="AE408" s="9"/>
      <c r="AF408" s="7"/>
      <c r="AG408" s="11">
        <f t="shared" si="42"/>
        <v>1</v>
      </c>
      <c r="AH408" s="12">
        <f t="shared" si="43"/>
        <v>0</v>
      </c>
      <c r="AI408" s="13" t="str">
        <f t="shared" si="44"/>
        <v>LAAG</v>
      </c>
      <c r="AJ408" s="33" t="str">
        <f t="shared" si="45"/>
        <v>N</v>
      </c>
      <c r="AK408" s="14" t="str">
        <f t="shared" si="46"/>
        <v>LAAG</v>
      </c>
      <c r="AL408" s="8" t="s">
        <v>33</v>
      </c>
      <c r="AM408" s="9" t="s">
        <v>34</v>
      </c>
      <c r="AN408" s="9" t="s">
        <v>35</v>
      </c>
      <c r="AO408" s="18" t="str">
        <f t="shared" si="47"/>
        <v>N</v>
      </c>
      <c r="AP408" s="15" t="str">
        <f t="shared" si="48"/>
        <v>LAAG</v>
      </c>
      <c r="AQ408" s="6">
        <f>INDEX('P-07 HACCP score'!$C$3:$E$6,MATCH(E408,'P-07 HACCP score'!$B$3:$B$6,0),MATCH('D-14 Ernst'!A$2,'P-07 HACCP score'!$C$2:$E$2,0))</f>
        <v>2</v>
      </c>
      <c r="AR408" s="6">
        <f>INDEX('P-07 HACCP score'!$C$3:$E$6,MATCH(F408,'P-07 HACCP score'!$B$3:$B$6,0),MATCH('D-14 Ernst'!B$2,'P-07 HACCP score'!$C$2:$E$2,0))</f>
        <v>0</v>
      </c>
      <c r="AS408" s="6">
        <f>INDEX('P-07 HACCP score'!$C$3:$E$6,MATCH(G408,'P-07 HACCP score'!$B$3:$B$6,0),MATCH('D-14 Ernst'!C$2,'P-07 HACCP score'!$C$2:$E$2,0))</f>
        <v>0</v>
      </c>
      <c r="AT408" s="6">
        <f>INDEX('P-07 HACCP score'!$C$3:$E$6,MATCH(M408,'P-07 HACCP score'!$B$3:$B$6,0),MATCH('D-14 Ernst'!D$2,'P-07 HACCP score'!$C$2:$E$2,0))</f>
        <v>0</v>
      </c>
      <c r="AU408" s="6">
        <f>INDEX('P-07 HACCP score'!$C$3:$E$6,MATCH(N408,'P-07 HACCP score'!$B$3:$B$6,0),MATCH('D-14 Ernst'!E$2,'P-07 HACCP score'!$C$2:$E$2,0))</f>
        <v>0</v>
      </c>
      <c r="AV408" s="6">
        <f>INDEX('P-07 HACCP score'!$C$3:$E$6,MATCH(O408,'P-07 HACCP score'!$B$3:$B$6,0),MATCH('D-14 Ernst'!F$2,'P-07 HACCP score'!$C$2:$E$2,0))</f>
        <v>3</v>
      </c>
      <c r="AW408" s="6">
        <f>INDEX('P-07 HACCP score'!$C$3:$E$6,MATCH(P408,'P-07 HACCP score'!$B$3:$B$6,0),MATCH('D-14 Ernst'!G$2,'P-07 HACCP score'!$C$2:$E$2,0))</f>
        <v>0</v>
      </c>
      <c r="AX408" s="6">
        <f>INDEX('P-07 HACCP score'!$C$3:$E$6,MATCH(Q408,'P-07 HACCP score'!$B$3:$B$6,0),MATCH('D-14 Ernst'!H$2,'P-07 HACCP score'!$C$2:$E$2,0))</f>
        <v>2</v>
      </c>
      <c r="AY408" s="6">
        <f>INDEX('P-07 HACCP score'!$C$3:$E$6,MATCH(R408,'P-07 HACCP score'!$B$3:$B$6,0),MATCH('D-14 Ernst'!I$2,'P-07 HACCP score'!$C$2:$E$2,0))</f>
        <v>0</v>
      </c>
      <c r="AZ408" s="6">
        <f>INDEX('P-07 HACCP score'!$C$3:$E$6,MATCH(S408,'P-07 HACCP score'!$B$3:$B$6,0),MATCH('D-14 Ernst'!J$2,'P-07 HACCP score'!$C$2:$E$2,0))</f>
        <v>0</v>
      </c>
      <c r="BA408" s="6">
        <f>INDEX('P-07 HACCP score'!$C$3:$E$6,MATCH(T408,'P-07 HACCP score'!$B$3:$B$6,0),MATCH('D-14 Ernst'!K$2,'P-07 HACCP score'!$C$2:$E$2,0))</f>
        <v>0</v>
      </c>
      <c r="BB408" s="6" t="e">
        <f>INDEX('P-07 HACCP score'!$C$3:$E$6,MATCH(#REF!,'P-07 HACCP score'!$B$3:$B$6,0),MATCH('D-14 Ernst'!#REF!,'P-07 HACCP score'!$C$2:$E$2,0))</f>
        <v>#REF!</v>
      </c>
      <c r="BC408" s="6">
        <f>INDEX('P-07 HACCP score'!$C$3:$E$6,MATCH(U408,'P-07 HACCP score'!$B$3:$B$6,0),MATCH('D-14 Ernst'!L$2,'P-07 HACCP score'!$C$2:$E$2,0))</f>
        <v>0</v>
      </c>
      <c r="BD408" s="6">
        <f>INDEX('P-07 HACCP score'!$C$3:$E$6,MATCH(V408,'P-07 HACCP score'!$B$3:$B$6,0),MATCH('D-14 Ernst'!M$2,'P-07 HACCP score'!$C$2:$E$2,0))</f>
        <v>0</v>
      </c>
      <c r="BE408" s="6">
        <f>INDEX('P-07 HACCP score'!$C$3:$E$6,MATCH(W408,'P-07 HACCP score'!$B$3:$B$6,0),MATCH('D-14 Ernst'!N$2,'P-07 HACCP score'!$C$2:$E$2,0))</f>
        <v>0</v>
      </c>
      <c r="BF408" s="6">
        <f>INDEX('P-07 HACCP score'!$C$3:$E$6,MATCH(X408,'P-07 HACCP score'!$B$3:$B$6,0),MATCH('D-14 Ernst'!O$2,'P-07 HACCP score'!$C$2:$E$2,0))</f>
        <v>0</v>
      </c>
      <c r="BG408" s="6">
        <f>INDEX('P-07 HACCP score'!$C$3:$E$6,MATCH(Y408,'P-07 HACCP score'!$B$3:$B$6,0),MATCH('D-14 Ernst'!P$2,'P-07 HACCP score'!$C$2:$E$2,0))</f>
        <v>0</v>
      </c>
      <c r="BH408" s="6">
        <f>INDEX('P-07 HACCP score'!$C$3:$E$6,MATCH(Z408,'P-07 HACCP score'!$B$3:$B$6,0),MATCH('D-14 Ernst'!Q$2,'P-07 HACCP score'!$C$2:$E$2,0))</f>
        <v>0</v>
      </c>
      <c r="BI408" s="6">
        <f>INDEX('P-07 HACCP score'!$C$3:$E$6,MATCH(AA408,'P-07 HACCP score'!$B$3:$B$6,0),MATCH('D-14 Ernst'!R$2,'P-07 HACCP score'!$C$2:$E$2,0))</f>
        <v>0</v>
      </c>
      <c r="BJ408" s="6">
        <f>INDEX('P-07 HACCP score'!$C$3:$E$6,MATCH(AB408,'P-07 HACCP score'!$B$3:$B$6,0),MATCH('D-14 Ernst'!S$2,'P-07 HACCP score'!$C$2:$E$2,0))</f>
        <v>0</v>
      </c>
      <c r="BK408" s="6">
        <f>INDEX('P-07 HACCP score'!$C$3:$E$6,MATCH(AC408,'P-07 HACCP score'!$B$3:$B$6,0),MATCH('D-14 Ernst'!T$2,'P-07 HACCP score'!$C$2:$E$2,0))</f>
        <v>0</v>
      </c>
      <c r="BL408" s="6">
        <f>INDEX('P-07 HACCP score'!$C$3:$E$6,MATCH(AD408,'P-07 HACCP score'!$B$3:$B$6,0),MATCH('D-14 Ernst'!U$2,'P-07 HACCP score'!$C$2:$E$2,0))</f>
        <v>0</v>
      </c>
      <c r="BM408" s="6">
        <f>INDEX('P-07 HACCP score'!$C$3:$E$6,MATCH(AE408,'P-07 HACCP score'!$B$3:$B$6,0),MATCH('D-14 Ernst'!V$2,'P-07 HACCP score'!$C$2:$E$2,0))</f>
        <v>0</v>
      </c>
      <c r="BN408" s="6">
        <f>INDEX('P-07 HACCP score'!$C$3:$E$6,MATCH(AF408,'P-07 HACCP score'!$B$3:$B$6,0),MATCH('D-14 Ernst'!W$2,'P-07 HACCP score'!$C$2:$E$2,0))</f>
        <v>0</v>
      </c>
    </row>
    <row r="409" spans="1:66" x14ac:dyDescent="0.25">
      <c r="A409" s="26" t="s">
        <v>818</v>
      </c>
      <c r="B409" s="25" t="s">
        <v>819</v>
      </c>
      <c r="C409" s="28" t="s">
        <v>1313</v>
      </c>
      <c r="D409" s="27" t="s">
        <v>167</v>
      </c>
      <c r="E409" s="8"/>
      <c r="F409" s="9"/>
      <c r="G409" s="9"/>
      <c r="H409" s="10"/>
      <c r="I409" s="10"/>
      <c r="J409" s="10"/>
      <c r="K409" s="10"/>
      <c r="L409" s="10"/>
      <c r="M409" s="9"/>
      <c r="N409" s="9"/>
      <c r="O409" s="9" t="s">
        <v>33</v>
      </c>
      <c r="P409" s="9"/>
      <c r="Q409" s="9" t="s">
        <v>33</v>
      </c>
      <c r="R409" s="9"/>
      <c r="S409" s="9"/>
      <c r="T409" s="9"/>
      <c r="U409" s="9"/>
      <c r="V409" s="9"/>
      <c r="W409" s="9"/>
      <c r="X409" s="9"/>
      <c r="Y409" s="9"/>
      <c r="Z409" s="9"/>
      <c r="AA409" s="9"/>
      <c r="AB409" s="9"/>
      <c r="AC409" s="9"/>
      <c r="AD409" s="9"/>
      <c r="AE409" s="9"/>
      <c r="AF409" s="7"/>
      <c r="AG409" s="11">
        <f t="shared" si="42"/>
        <v>1</v>
      </c>
      <c r="AH409" s="12">
        <f t="shared" si="43"/>
        <v>0</v>
      </c>
      <c r="AI409" s="13" t="str">
        <f t="shared" si="44"/>
        <v>LAAG</v>
      </c>
      <c r="AJ409" s="33" t="str">
        <f t="shared" si="45"/>
        <v>N</v>
      </c>
      <c r="AK409" s="14" t="str">
        <f t="shared" si="46"/>
        <v>LAAG</v>
      </c>
      <c r="AL409" s="8" t="s">
        <v>38</v>
      </c>
      <c r="AM409" s="9" t="s">
        <v>39</v>
      </c>
      <c r="AN409" s="9" t="s">
        <v>35</v>
      </c>
      <c r="AO409" s="18" t="str">
        <f t="shared" si="47"/>
        <v>N</v>
      </c>
      <c r="AP409" s="15" t="str">
        <f t="shared" si="48"/>
        <v>LAAG</v>
      </c>
      <c r="AQ409" s="6">
        <f>INDEX('P-07 HACCP score'!$C$3:$E$6,MATCH(E409,'P-07 HACCP score'!$B$3:$B$6,0),MATCH('D-14 Ernst'!A$2,'P-07 HACCP score'!$C$2:$E$2,0))</f>
        <v>0</v>
      </c>
      <c r="AR409" s="6">
        <f>INDEX('P-07 HACCP score'!$C$3:$E$6,MATCH(F409,'P-07 HACCP score'!$B$3:$B$6,0),MATCH('D-14 Ernst'!B$2,'P-07 HACCP score'!$C$2:$E$2,0))</f>
        <v>0</v>
      </c>
      <c r="AS409" s="6">
        <f>INDEX('P-07 HACCP score'!$C$3:$E$6,MATCH(G409,'P-07 HACCP score'!$B$3:$B$6,0),MATCH('D-14 Ernst'!C$2,'P-07 HACCP score'!$C$2:$E$2,0))</f>
        <v>0</v>
      </c>
      <c r="AT409" s="6">
        <f>INDEX('P-07 HACCP score'!$C$3:$E$6,MATCH(M409,'P-07 HACCP score'!$B$3:$B$6,0),MATCH('D-14 Ernst'!D$2,'P-07 HACCP score'!$C$2:$E$2,0))</f>
        <v>0</v>
      </c>
      <c r="AU409" s="6">
        <f>INDEX('P-07 HACCP score'!$C$3:$E$6,MATCH(N409,'P-07 HACCP score'!$B$3:$B$6,0),MATCH('D-14 Ernst'!E$2,'P-07 HACCP score'!$C$2:$E$2,0))</f>
        <v>0</v>
      </c>
      <c r="AV409" s="6">
        <f>INDEX('P-07 HACCP score'!$C$3:$E$6,MATCH(O409,'P-07 HACCP score'!$B$3:$B$6,0),MATCH('D-14 Ernst'!F$2,'P-07 HACCP score'!$C$2:$E$2,0))</f>
        <v>3</v>
      </c>
      <c r="AW409" s="6">
        <f>INDEX('P-07 HACCP score'!$C$3:$E$6,MATCH(P409,'P-07 HACCP score'!$B$3:$B$6,0),MATCH('D-14 Ernst'!G$2,'P-07 HACCP score'!$C$2:$E$2,0))</f>
        <v>0</v>
      </c>
      <c r="AX409" s="6">
        <f>INDEX('P-07 HACCP score'!$C$3:$E$6,MATCH(Q409,'P-07 HACCP score'!$B$3:$B$6,0),MATCH('D-14 Ernst'!H$2,'P-07 HACCP score'!$C$2:$E$2,0))</f>
        <v>2</v>
      </c>
      <c r="AY409" s="6">
        <f>INDEX('P-07 HACCP score'!$C$3:$E$6,MATCH(R409,'P-07 HACCP score'!$B$3:$B$6,0),MATCH('D-14 Ernst'!I$2,'P-07 HACCP score'!$C$2:$E$2,0))</f>
        <v>0</v>
      </c>
      <c r="AZ409" s="6">
        <f>INDEX('P-07 HACCP score'!$C$3:$E$6,MATCH(S409,'P-07 HACCP score'!$B$3:$B$6,0),MATCH('D-14 Ernst'!J$2,'P-07 HACCP score'!$C$2:$E$2,0))</f>
        <v>0</v>
      </c>
      <c r="BA409" s="6">
        <f>INDEX('P-07 HACCP score'!$C$3:$E$6,MATCH(T409,'P-07 HACCP score'!$B$3:$B$6,0),MATCH('D-14 Ernst'!K$2,'P-07 HACCP score'!$C$2:$E$2,0))</f>
        <v>0</v>
      </c>
      <c r="BB409" s="6" t="e">
        <f>INDEX('P-07 HACCP score'!$C$3:$E$6,MATCH(#REF!,'P-07 HACCP score'!$B$3:$B$6,0),MATCH('D-14 Ernst'!#REF!,'P-07 HACCP score'!$C$2:$E$2,0))</f>
        <v>#REF!</v>
      </c>
      <c r="BC409" s="6">
        <f>INDEX('P-07 HACCP score'!$C$3:$E$6,MATCH(U409,'P-07 HACCP score'!$B$3:$B$6,0),MATCH('D-14 Ernst'!L$2,'P-07 HACCP score'!$C$2:$E$2,0))</f>
        <v>0</v>
      </c>
      <c r="BD409" s="6">
        <f>INDEX('P-07 HACCP score'!$C$3:$E$6,MATCH(V409,'P-07 HACCP score'!$B$3:$B$6,0),MATCH('D-14 Ernst'!M$2,'P-07 HACCP score'!$C$2:$E$2,0))</f>
        <v>0</v>
      </c>
      <c r="BE409" s="6">
        <f>INDEX('P-07 HACCP score'!$C$3:$E$6,MATCH(W409,'P-07 HACCP score'!$B$3:$B$6,0),MATCH('D-14 Ernst'!N$2,'P-07 HACCP score'!$C$2:$E$2,0))</f>
        <v>0</v>
      </c>
      <c r="BF409" s="6">
        <f>INDEX('P-07 HACCP score'!$C$3:$E$6,MATCH(X409,'P-07 HACCP score'!$B$3:$B$6,0),MATCH('D-14 Ernst'!O$2,'P-07 HACCP score'!$C$2:$E$2,0))</f>
        <v>0</v>
      </c>
      <c r="BG409" s="6">
        <f>INDEX('P-07 HACCP score'!$C$3:$E$6,MATCH(Y409,'P-07 HACCP score'!$B$3:$B$6,0),MATCH('D-14 Ernst'!P$2,'P-07 HACCP score'!$C$2:$E$2,0))</f>
        <v>0</v>
      </c>
      <c r="BH409" s="6">
        <f>INDEX('P-07 HACCP score'!$C$3:$E$6,MATCH(Z409,'P-07 HACCP score'!$B$3:$B$6,0),MATCH('D-14 Ernst'!Q$2,'P-07 HACCP score'!$C$2:$E$2,0))</f>
        <v>0</v>
      </c>
      <c r="BI409" s="6">
        <f>INDEX('P-07 HACCP score'!$C$3:$E$6,MATCH(AA409,'P-07 HACCP score'!$B$3:$B$6,0),MATCH('D-14 Ernst'!R$2,'P-07 HACCP score'!$C$2:$E$2,0))</f>
        <v>0</v>
      </c>
      <c r="BJ409" s="6">
        <f>INDEX('P-07 HACCP score'!$C$3:$E$6,MATCH(AB409,'P-07 HACCP score'!$B$3:$B$6,0),MATCH('D-14 Ernst'!S$2,'P-07 HACCP score'!$C$2:$E$2,0))</f>
        <v>0</v>
      </c>
      <c r="BK409" s="6">
        <f>INDEX('P-07 HACCP score'!$C$3:$E$6,MATCH(AC409,'P-07 HACCP score'!$B$3:$B$6,0),MATCH('D-14 Ernst'!T$2,'P-07 HACCP score'!$C$2:$E$2,0))</f>
        <v>0</v>
      </c>
      <c r="BL409" s="6">
        <f>INDEX('P-07 HACCP score'!$C$3:$E$6,MATCH(AD409,'P-07 HACCP score'!$B$3:$B$6,0),MATCH('D-14 Ernst'!U$2,'P-07 HACCP score'!$C$2:$E$2,0))</f>
        <v>0</v>
      </c>
      <c r="BM409" s="6">
        <f>INDEX('P-07 HACCP score'!$C$3:$E$6,MATCH(AE409,'P-07 HACCP score'!$B$3:$B$6,0),MATCH('D-14 Ernst'!V$2,'P-07 HACCP score'!$C$2:$E$2,0))</f>
        <v>0</v>
      </c>
      <c r="BN409" s="6">
        <f>INDEX('P-07 HACCP score'!$C$3:$E$6,MATCH(AF409,'P-07 HACCP score'!$B$3:$B$6,0),MATCH('D-14 Ernst'!W$2,'P-07 HACCP score'!$C$2:$E$2,0))</f>
        <v>0</v>
      </c>
    </row>
    <row r="410" spans="1:66" x14ac:dyDescent="0.25">
      <c r="A410" s="26" t="s">
        <v>820</v>
      </c>
      <c r="B410" s="25" t="s">
        <v>821</v>
      </c>
      <c r="C410" s="28" t="s">
        <v>822</v>
      </c>
      <c r="D410" s="27" t="s">
        <v>83</v>
      </c>
      <c r="E410" s="8"/>
      <c r="F410" s="9"/>
      <c r="G410" s="9"/>
      <c r="H410" s="10"/>
      <c r="I410" s="10"/>
      <c r="J410" s="10"/>
      <c r="K410" s="10"/>
      <c r="L410" s="10"/>
      <c r="M410" s="9"/>
      <c r="N410" s="9"/>
      <c r="O410" s="9"/>
      <c r="P410" s="9"/>
      <c r="Q410" s="9"/>
      <c r="R410" s="9"/>
      <c r="S410" s="9"/>
      <c r="T410" s="9"/>
      <c r="U410" s="9"/>
      <c r="V410" s="9"/>
      <c r="W410" s="9"/>
      <c r="X410" s="9"/>
      <c r="Y410" s="9"/>
      <c r="Z410" s="9"/>
      <c r="AA410" s="9"/>
      <c r="AB410" s="9"/>
      <c r="AC410" s="9"/>
      <c r="AD410" s="9"/>
      <c r="AE410" s="9"/>
      <c r="AF410" s="7"/>
      <c r="AG410" s="11">
        <f t="shared" si="42"/>
        <v>0</v>
      </c>
      <c r="AH410" s="12">
        <f t="shared" si="43"/>
        <v>0</v>
      </c>
      <c r="AI410" s="13" t="str">
        <f t="shared" si="44"/>
        <v>LAAG</v>
      </c>
      <c r="AJ410" s="33" t="str">
        <f t="shared" si="45"/>
        <v>N</v>
      </c>
      <c r="AK410" s="14" t="str">
        <f t="shared" si="46"/>
        <v>LAAG</v>
      </c>
      <c r="AL410" s="8" t="s">
        <v>176</v>
      </c>
      <c r="AM410" s="9" t="s">
        <v>176</v>
      </c>
      <c r="AN410" s="9" t="s">
        <v>176</v>
      </c>
      <c r="AO410" s="18" t="str">
        <f t="shared" si="47"/>
        <v>N</v>
      </c>
      <c r="AP410" s="15" t="str">
        <f t="shared" si="48"/>
        <v>LAAG</v>
      </c>
      <c r="AQ410" s="6">
        <f>INDEX('P-07 HACCP score'!$C$3:$E$6,MATCH(E410,'P-07 HACCP score'!$B$3:$B$6,0),MATCH('D-14 Ernst'!A$2,'P-07 HACCP score'!$C$2:$E$2,0))</f>
        <v>0</v>
      </c>
      <c r="AR410" s="6">
        <f>INDEX('P-07 HACCP score'!$C$3:$E$6,MATCH(F410,'P-07 HACCP score'!$B$3:$B$6,0),MATCH('D-14 Ernst'!B$2,'P-07 HACCP score'!$C$2:$E$2,0))</f>
        <v>0</v>
      </c>
      <c r="AS410" s="6">
        <f>INDEX('P-07 HACCP score'!$C$3:$E$6,MATCH(G410,'P-07 HACCP score'!$B$3:$B$6,0),MATCH('D-14 Ernst'!C$2,'P-07 HACCP score'!$C$2:$E$2,0))</f>
        <v>0</v>
      </c>
      <c r="AT410" s="6">
        <f>INDEX('P-07 HACCP score'!$C$3:$E$6,MATCH(M410,'P-07 HACCP score'!$B$3:$B$6,0),MATCH('D-14 Ernst'!D$2,'P-07 HACCP score'!$C$2:$E$2,0))</f>
        <v>0</v>
      </c>
      <c r="AU410" s="6">
        <f>INDEX('P-07 HACCP score'!$C$3:$E$6,MATCH(N410,'P-07 HACCP score'!$B$3:$B$6,0),MATCH('D-14 Ernst'!E$2,'P-07 HACCP score'!$C$2:$E$2,0))</f>
        <v>0</v>
      </c>
      <c r="AV410" s="6">
        <f>INDEX('P-07 HACCP score'!$C$3:$E$6,MATCH(O410,'P-07 HACCP score'!$B$3:$B$6,0),MATCH('D-14 Ernst'!F$2,'P-07 HACCP score'!$C$2:$E$2,0))</f>
        <v>0</v>
      </c>
      <c r="AW410" s="6">
        <f>INDEX('P-07 HACCP score'!$C$3:$E$6,MATCH(P410,'P-07 HACCP score'!$B$3:$B$6,0),MATCH('D-14 Ernst'!G$2,'P-07 HACCP score'!$C$2:$E$2,0))</f>
        <v>0</v>
      </c>
      <c r="AX410" s="6">
        <f>INDEX('P-07 HACCP score'!$C$3:$E$6,MATCH(Q410,'P-07 HACCP score'!$B$3:$B$6,0),MATCH('D-14 Ernst'!H$2,'P-07 HACCP score'!$C$2:$E$2,0))</f>
        <v>0</v>
      </c>
      <c r="AY410" s="6">
        <f>INDEX('P-07 HACCP score'!$C$3:$E$6,MATCH(R410,'P-07 HACCP score'!$B$3:$B$6,0),MATCH('D-14 Ernst'!I$2,'P-07 HACCP score'!$C$2:$E$2,0))</f>
        <v>0</v>
      </c>
      <c r="AZ410" s="6">
        <f>INDEX('P-07 HACCP score'!$C$3:$E$6,MATCH(S410,'P-07 HACCP score'!$B$3:$B$6,0),MATCH('D-14 Ernst'!J$2,'P-07 HACCP score'!$C$2:$E$2,0))</f>
        <v>0</v>
      </c>
      <c r="BA410" s="6">
        <f>INDEX('P-07 HACCP score'!$C$3:$E$6,MATCH(T410,'P-07 HACCP score'!$B$3:$B$6,0),MATCH('D-14 Ernst'!K$2,'P-07 HACCP score'!$C$2:$E$2,0))</f>
        <v>0</v>
      </c>
      <c r="BB410" s="6" t="e">
        <f>INDEX('P-07 HACCP score'!$C$3:$E$6,MATCH(#REF!,'P-07 HACCP score'!$B$3:$B$6,0),MATCH('D-14 Ernst'!#REF!,'P-07 HACCP score'!$C$2:$E$2,0))</f>
        <v>#REF!</v>
      </c>
      <c r="BC410" s="6">
        <f>INDEX('P-07 HACCP score'!$C$3:$E$6,MATCH(U410,'P-07 HACCP score'!$B$3:$B$6,0),MATCH('D-14 Ernst'!L$2,'P-07 HACCP score'!$C$2:$E$2,0))</f>
        <v>0</v>
      </c>
      <c r="BD410" s="6">
        <f>INDEX('P-07 HACCP score'!$C$3:$E$6,MATCH(V410,'P-07 HACCP score'!$B$3:$B$6,0),MATCH('D-14 Ernst'!M$2,'P-07 HACCP score'!$C$2:$E$2,0))</f>
        <v>0</v>
      </c>
      <c r="BE410" s="6">
        <f>INDEX('P-07 HACCP score'!$C$3:$E$6,MATCH(W410,'P-07 HACCP score'!$B$3:$B$6,0),MATCH('D-14 Ernst'!N$2,'P-07 HACCP score'!$C$2:$E$2,0))</f>
        <v>0</v>
      </c>
      <c r="BF410" s="6">
        <f>INDEX('P-07 HACCP score'!$C$3:$E$6,MATCH(X410,'P-07 HACCP score'!$B$3:$B$6,0),MATCH('D-14 Ernst'!O$2,'P-07 HACCP score'!$C$2:$E$2,0))</f>
        <v>0</v>
      </c>
      <c r="BG410" s="6">
        <f>INDEX('P-07 HACCP score'!$C$3:$E$6,MATCH(Y410,'P-07 HACCP score'!$B$3:$B$6,0),MATCH('D-14 Ernst'!P$2,'P-07 HACCP score'!$C$2:$E$2,0))</f>
        <v>0</v>
      </c>
      <c r="BH410" s="6">
        <f>INDEX('P-07 HACCP score'!$C$3:$E$6,MATCH(Z410,'P-07 HACCP score'!$B$3:$B$6,0),MATCH('D-14 Ernst'!Q$2,'P-07 HACCP score'!$C$2:$E$2,0))</f>
        <v>0</v>
      </c>
      <c r="BI410" s="6">
        <f>INDEX('P-07 HACCP score'!$C$3:$E$6,MATCH(AA410,'P-07 HACCP score'!$B$3:$B$6,0),MATCH('D-14 Ernst'!R$2,'P-07 HACCP score'!$C$2:$E$2,0))</f>
        <v>0</v>
      </c>
      <c r="BJ410" s="6">
        <f>INDEX('P-07 HACCP score'!$C$3:$E$6,MATCH(AB410,'P-07 HACCP score'!$B$3:$B$6,0),MATCH('D-14 Ernst'!S$2,'P-07 HACCP score'!$C$2:$E$2,0))</f>
        <v>0</v>
      </c>
      <c r="BK410" s="6">
        <f>INDEX('P-07 HACCP score'!$C$3:$E$6,MATCH(AC410,'P-07 HACCP score'!$B$3:$B$6,0),MATCH('D-14 Ernst'!T$2,'P-07 HACCP score'!$C$2:$E$2,0))</f>
        <v>0</v>
      </c>
      <c r="BL410" s="6">
        <f>INDEX('P-07 HACCP score'!$C$3:$E$6,MATCH(AD410,'P-07 HACCP score'!$B$3:$B$6,0),MATCH('D-14 Ernst'!U$2,'P-07 HACCP score'!$C$2:$E$2,0))</f>
        <v>0</v>
      </c>
      <c r="BM410" s="6">
        <f>INDEX('P-07 HACCP score'!$C$3:$E$6,MATCH(AE410,'P-07 HACCP score'!$B$3:$B$6,0),MATCH('D-14 Ernst'!V$2,'P-07 HACCP score'!$C$2:$E$2,0))</f>
        <v>0</v>
      </c>
      <c r="BN410" s="6">
        <f>INDEX('P-07 HACCP score'!$C$3:$E$6,MATCH(AF410,'P-07 HACCP score'!$B$3:$B$6,0),MATCH('D-14 Ernst'!W$2,'P-07 HACCP score'!$C$2:$E$2,0))</f>
        <v>0</v>
      </c>
    </row>
    <row r="411" spans="1:66" x14ac:dyDescent="0.25">
      <c r="A411" s="26" t="s">
        <v>823</v>
      </c>
      <c r="B411" s="25" t="s">
        <v>824</v>
      </c>
      <c r="C411" s="28" t="s">
        <v>1304</v>
      </c>
      <c r="D411" s="27" t="s">
        <v>32</v>
      </c>
      <c r="E411" s="8" t="s">
        <v>33</v>
      </c>
      <c r="F411" s="9"/>
      <c r="G411" s="9"/>
      <c r="H411" s="10"/>
      <c r="I411" s="10"/>
      <c r="J411" s="10"/>
      <c r="K411" s="10"/>
      <c r="L411" s="10"/>
      <c r="M411" s="9"/>
      <c r="N411" s="9"/>
      <c r="O411" s="9"/>
      <c r="P411" s="9"/>
      <c r="Q411" s="9"/>
      <c r="R411" s="9"/>
      <c r="S411" s="9"/>
      <c r="T411" s="9"/>
      <c r="U411" s="9"/>
      <c r="V411" s="9"/>
      <c r="W411" s="9"/>
      <c r="X411" s="9"/>
      <c r="Y411" s="9"/>
      <c r="Z411" s="9"/>
      <c r="AA411" s="9"/>
      <c r="AB411" s="9"/>
      <c r="AC411" s="9"/>
      <c r="AD411" s="9"/>
      <c r="AE411" s="9"/>
      <c r="AF411" s="7"/>
      <c r="AG411" s="11">
        <f t="shared" si="42"/>
        <v>0</v>
      </c>
      <c r="AH411" s="12">
        <f t="shared" si="43"/>
        <v>0</v>
      </c>
      <c r="AI411" s="13" t="str">
        <f t="shared" si="44"/>
        <v>LAAG</v>
      </c>
      <c r="AJ411" s="33" t="str">
        <f t="shared" si="45"/>
        <v>N</v>
      </c>
      <c r="AK411" s="14" t="str">
        <f t="shared" si="46"/>
        <v>LAAG</v>
      </c>
      <c r="AL411" s="8" t="s">
        <v>33</v>
      </c>
      <c r="AM411" s="9" t="s">
        <v>39</v>
      </c>
      <c r="AN411" s="9" t="s">
        <v>35</v>
      </c>
      <c r="AO411" s="18" t="str">
        <f t="shared" si="47"/>
        <v>N</v>
      </c>
      <c r="AP411" s="15" t="str">
        <f t="shared" si="48"/>
        <v>LAAG</v>
      </c>
      <c r="AQ411" s="6">
        <f>INDEX('P-07 HACCP score'!$C$3:$E$6,MATCH(E411,'P-07 HACCP score'!$B$3:$B$6,0),MATCH('D-14 Ernst'!A$2,'P-07 HACCP score'!$C$2:$E$2,0))</f>
        <v>2</v>
      </c>
      <c r="AR411" s="6">
        <f>INDEX('P-07 HACCP score'!$C$3:$E$6,MATCH(F411,'P-07 HACCP score'!$B$3:$B$6,0),MATCH('D-14 Ernst'!B$2,'P-07 HACCP score'!$C$2:$E$2,0))</f>
        <v>0</v>
      </c>
      <c r="AS411" s="6">
        <f>INDEX('P-07 HACCP score'!$C$3:$E$6,MATCH(G411,'P-07 HACCP score'!$B$3:$B$6,0),MATCH('D-14 Ernst'!C$2,'P-07 HACCP score'!$C$2:$E$2,0))</f>
        <v>0</v>
      </c>
      <c r="AT411" s="6">
        <f>INDEX('P-07 HACCP score'!$C$3:$E$6,MATCH(M411,'P-07 HACCP score'!$B$3:$B$6,0),MATCH('D-14 Ernst'!D$2,'P-07 HACCP score'!$C$2:$E$2,0))</f>
        <v>0</v>
      </c>
      <c r="AU411" s="6">
        <f>INDEX('P-07 HACCP score'!$C$3:$E$6,MATCH(N411,'P-07 HACCP score'!$B$3:$B$6,0),MATCH('D-14 Ernst'!E$2,'P-07 HACCP score'!$C$2:$E$2,0))</f>
        <v>0</v>
      </c>
      <c r="AV411" s="6">
        <f>INDEX('P-07 HACCP score'!$C$3:$E$6,MATCH(O411,'P-07 HACCP score'!$B$3:$B$6,0),MATCH('D-14 Ernst'!F$2,'P-07 HACCP score'!$C$2:$E$2,0))</f>
        <v>0</v>
      </c>
      <c r="AW411" s="6">
        <f>INDEX('P-07 HACCP score'!$C$3:$E$6,MATCH(P411,'P-07 HACCP score'!$B$3:$B$6,0),MATCH('D-14 Ernst'!G$2,'P-07 HACCP score'!$C$2:$E$2,0))</f>
        <v>0</v>
      </c>
      <c r="AX411" s="6">
        <f>INDEX('P-07 HACCP score'!$C$3:$E$6,MATCH(Q411,'P-07 HACCP score'!$B$3:$B$6,0),MATCH('D-14 Ernst'!H$2,'P-07 HACCP score'!$C$2:$E$2,0))</f>
        <v>0</v>
      </c>
      <c r="AY411" s="6">
        <f>INDEX('P-07 HACCP score'!$C$3:$E$6,MATCH(R411,'P-07 HACCP score'!$B$3:$B$6,0),MATCH('D-14 Ernst'!I$2,'P-07 HACCP score'!$C$2:$E$2,0))</f>
        <v>0</v>
      </c>
      <c r="AZ411" s="6">
        <f>INDEX('P-07 HACCP score'!$C$3:$E$6,MATCH(S411,'P-07 HACCP score'!$B$3:$B$6,0),MATCH('D-14 Ernst'!J$2,'P-07 HACCP score'!$C$2:$E$2,0))</f>
        <v>0</v>
      </c>
      <c r="BA411" s="6">
        <f>INDEX('P-07 HACCP score'!$C$3:$E$6,MATCH(T411,'P-07 HACCP score'!$B$3:$B$6,0),MATCH('D-14 Ernst'!K$2,'P-07 HACCP score'!$C$2:$E$2,0))</f>
        <v>0</v>
      </c>
      <c r="BB411" s="6" t="e">
        <f>INDEX('P-07 HACCP score'!$C$3:$E$6,MATCH(#REF!,'P-07 HACCP score'!$B$3:$B$6,0),MATCH('D-14 Ernst'!#REF!,'P-07 HACCP score'!$C$2:$E$2,0))</f>
        <v>#REF!</v>
      </c>
      <c r="BC411" s="6">
        <f>INDEX('P-07 HACCP score'!$C$3:$E$6,MATCH(U411,'P-07 HACCP score'!$B$3:$B$6,0),MATCH('D-14 Ernst'!L$2,'P-07 HACCP score'!$C$2:$E$2,0))</f>
        <v>0</v>
      </c>
      <c r="BD411" s="6">
        <f>INDEX('P-07 HACCP score'!$C$3:$E$6,MATCH(V411,'P-07 HACCP score'!$B$3:$B$6,0),MATCH('D-14 Ernst'!M$2,'P-07 HACCP score'!$C$2:$E$2,0))</f>
        <v>0</v>
      </c>
      <c r="BE411" s="6">
        <f>INDEX('P-07 HACCP score'!$C$3:$E$6,MATCH(W411,'P-07 HACCP score'!$B$3:$B$6,0),MATCH('D-14 Ernst'!N$2,'P-07 HACCP score'!$C$2:$E$2,0))</f>
        <v>0</v>
      </c>
      <c r="BF411" s="6">
        <f>INDEX('P-07 HACCP score'!$C$3:$E$6,MATCH(X411,'P-07 HACCP score'!$B$3:$B$6,0),MATCH('D-14 Ernst'!O$2,'P-07 HACCP score'!$C$2:$E$2,0))</f>
        <v>0</v>
      </c>
      <c r="BG411" s="6">
        <f>INDEX('P-07 HACCP score'!$C$3:$E$6,MATCH(Y411,'P-07 HACCP score'!$B$3:$B$6,0),MATCH('D-14 Ernst'!P$2,'P-07 HACCP score'!$C$2:$E$2,0))</f>
        <v>0</v>
      </c>
      <c r="BH411" s="6">
        <f>INDEX('P-07 HACCP score'!$C$3:$E$6,MATCH(Z411,'P-07 HACCP score'!$B$3:$B$6,0),MATCH('D-14 Ernst'!Q$2,'P-07 HACCP score'!$C$2:$E$2,0))</f>
        <v>0</v>
      </c>
      <c r="BI411" s="6">
        <f>INDEX('P-07 HACCP score'!$C$3:$E$6,MATCH(AA411,'P-07 HACCP score'!$B$3:$B$6,0),MATCH('D-14 Ernst'!R$2,'P-07 HACCP score'!$C$2:$E$2,0))</f>
        <v>0</v>
      </c>
      <c r="BJ411" s="6">
        <f>INDEX('P-07 HACCP score'!$C$3:$E$6,MATCH(AB411,'P-07 HACCP score'!$B$3:$B$6,0),MATCH('D-14 Ernst'!S$2,'P-07 HACCP score'!$C$2:$E$2,0))</f>
        <v>0</v>
      </c>
      <c r="BK411" s="6">
        <f>INDEX('P-07 HACCP score'!$C$3:$E$6,MATCH(AC411,'P-07 HACCP score'!$B$3:$B$6,0),MATCH('D-14 Ernst'!T$2,'P-07 HACCP score'!$C$2:$E$2,0))</f>
        <v>0</v>
      </c>
      <c r="BL411" s="6">
        <f>INDEX('P-07 HACCP score'!$C$3:$E$6,MATCH(AD411,'P-07 HACCP score'!$B$3:$B$6,0),MATCH('D-14 Ernst'!U$2,'P-07 HACCP score'!$C$2:$E$2,0))</f>
        <v>0</v>
      </c>
      <c r="BM411" s="6">
        <f>INDEX('P-07 HACCP score'!$C$3:$E$6,MATCH(AE411,'P-07 HACCP score'!$B$3:$B$6,0),MATCH('D-14 Ernst'!V$2,'P-07 HACCP score'!$C$2:$E$2,0))</f>
        <v>0</v>
      </c>
      <c r="BN411" s="6">
        <f>INDEX('P-07 HACCP score'!$C$3:$E$6,MATCH(AF411,'P-07 HACCP score'!$B$3:$B$6,0),MATCH('D-14 Ernst'!W$2,'P-07 HACCP score'!$C$2:$E$2,0))</f>
        <v>0</v>
      </c>
    </row>
    <row r="412" spans="1:66" x14ac:dyDescent="0.25">
      <c r="A412" s="26" t="s">
        <v>825</v>
      </c>
      <c r="B412" s="25" t="s">
        <v>826</v>
      </c>
      <c r="C412" s="28" t="s">
        <v>1304</v>
      </c>
      <c r="D412" s="27" t="s">
        <v>32</v>
      </c>
      <c r="E412" s="8"/>
      <c r="F412" s="9"/>
      <c r="G412" s="9"/>
      <c r="H412" s="10"/>
      <c r="I412" s="10"/>
      <c r="J412" s="10"/>
      <c r="K412" s="10"/>
      <c r="L412" s="10"/>
      <c r="M412" s="9"/>
      <c r="N412" s="9" t="s">
        <v>33</v>
      </c>
      <c r="O412" s="9"/>
      <c r="P412" s="9"/>
      <c r="Q412" s="9"/>
      <c r="R412" s="9"/>
      <c r="S412" s="9"/>
      <c r="T412" s="9"/>
      <c r="U412" s="9"/>
      <c r="V412" s="9"/>
      <c r="W412" s="9"/>
      <c r="X412" s="9"/>
      <c r="Y412" s="9"/>
      <c r="Z412" s="9"/>
      <c r="AA412" s="9"/>
      <c r="AB412" s="9"/>
      <c r="AC412" s="9"/>
      <c r="AD412" s="9"/>
      <c r="AE412" s="9"/>
      <c r="AF412" s="7"/>
      <c r="AG412" s="11">
        <f t="shared" si="42"/>
        <v>0</v>
      </c>
      <c r="AH412" s="12">
        <f t="shared" si="43"/>
        <v>0</v>
      </c>
      <c r="AI412" s="13" t="str">
        <f t="shared" si="44"/>
        <v>LAAG</v>
      </c>
      <c r="AJ412" s="33" t="str">
        <f t="shared" si="45"/>
        <v>N</v>
      </c>
      <c r="AK412" s="14" t="str">
        <f t="shared" si="46"/>
        <v>LAAG</v>
      </c>
      <c r="AL412" s="8" t="s">
        <v>38</v>
      </c>
      <c r="AM412" s="9" t="s">
        <v>39</v>
      </c>
      <c r="AN412" s="9" t="s">
        <v>35</v>
      </c>
      <c r="AO412" s="18" t="str">
        <f t="shared" si="47"/>
        <v>N</v>
      </c>
      <c r="AP412" s="15" t="str">
        <f t="shared" si="48"/>
        <v>LAAG</v>
      </c>
      <c r="AQ412" s="6">
        <f>INDEX('P-07 HACCP score'!$C$3:$E$6,MATCH(E412,'P-07 HACCP score'!$B$3:$B$6,0),MATCH('D-14 Ernst'!A$2,'P-07 HACCP score'!$C$2:$E$2,0))</f>
        <v>0</v>
      </c>
      <c r="AR412" s="6">
        <f>INDEX('P-07 HACCP score'!$C$3:$E$6,MATCH(F412,'P-07 HACCP score'!$B$3:$B$6,0),MATCH('D-14 Ernst'!B$2,'P-07 HACCP score'!$C$2:$E$2,0))</f>
        <v>0</v>
      </c>
      <c r="AS412" s="6">
        <f>INDEX('P-07 HACCP score'!$C$3:$E$6,MATCH(G412,'P-07 HACCP score'!$B$3:$B$6,0),MATCH('D-14 Ernst'!C$2,'P-07 HACCP score'!$C$2:$E$2,0))</f>
        <v>0</v>
      </c>
      <c r="AT412" s="6">
        <f>INDEX('P-07 HACCP score'!$C$3:$E$6,MATCH(M412,'P-07 HACCP score'!$B$3:$B$6,0),MATCH('D-14 Ernst'!D$2,'P-07 HACCP score'!$C$2:$E$2,0))</f>
        <v>0</v>
      </c>
      <c r="AU412" s="6">
        <f>INDEX('P-07 HACCP score'!$C$3:$E$6,MATCH(N412,'P-07 HACCP score'!$B$3:$B$6,0),MATCH('D-14 Ernst'!E$2,'P-07 HACCP score'!$C$2:$E$2,0))</f>
        <v>2</v>
      </c>
      <c r="AV412" s="6">
        <f>INDEX('P-07 HACCP score'!$C$3:$E$6,MATCH(O412,'P-07 HACCP score'!$B$3:$B$6,0),MATCH('D-14 Ernst'!F$2,'P-07 HACCP score'!$C$2:$E$2,0))</f>
        <v>0</v>
      </c>
      <c r="AW412" s="6">
        <f>INDEX('P-07 HACCP score'!$C$3:$E$6,MATCH(P412,'P-07 HACCP score'!$B$3:$B$6,0),MATCH('D-14 Ernst'!G$2,'P-07 HACCP score'!$C$2:$E$2,0))</f>
        <v>0</v>
      </c>
      <c r="AX412" s="6">
        <f>INDEX('P-07 HACCP score'!$C$3:$E$6,MATCH(Q412,'P-07 HACCP score'!$B$3:$B$6,0),MATCH('D-14 Ernst'!H$2,'P-07 HACCP score'!$C$2:$E$2,0))</f>
        <v>0</v>
      </c>
      <c r="AY412" s="6">
        <f>INDEX('P-07 HACCP score'!$C$3:$E$6,MATCH(R412,'P-07 HACCP score'!$B$3:$B$6,0),MATCH('D-14 Ernst'!I$2,'P-07 HACCP score'!$C$2:$E$2,0))</f>
        <v>0</v>
      </c>
      <c r="AZ412" s="6">
        <f>INDEX('P-07 HACCP score'!$C$3:$E$6,MATCH(S412,'P-07 HACCP score'!$B$3:$B$6,0),MATCH('D-14 Ernst'!J$2,'P-07 HACCP score'!$C$2:$E$2,0))</f>
        <v>0</v>
      </c>
      <c r="BA412" s="6">
        <f>INDEX('P-07 HACCP score'!$C$3:$E$6,MATCH(T412,'P-07 HACCP score'!$B$3:$B$6,0),MATCH('D-14 Ernst'!K$2,'P-07 HACCP score'!$C$2:$E$2,0))</f>
        <v>0</v>
      </c>
      <c r="BB412" s="6" t="e">
        <f>INDEX('P-07 HACCP score'!$C$3:$E$6,MATCH(#REF!,'P-07 HACCP score'!$B$3:$B$6,0),MATCH('D-14 Ernst'!#REF!,'P-07 HACCP score'!$C$2:$E$2,0))</f>
        <v>#REF!</v>
      </c>
      <c r="BC412" s="6">
        <f>INDEX('P-07 HACCP score'!$C$3:$E$6,MATCH(U412,'P-07 HACCP score'!$B$3:$B$6,0),MATCH('D-14 Ernst'!L$2,'P-07 HACCP score'!$C$2:$E$2,0))</f>
        <v>0</v>
      </c>
      <c r="BD412" s="6">
        <f>INDEX('P-07 HACCP score'!$C$3:$E$6,MATCH(V412,'P-07 HACCP score'!$B$3:$B$6,0),MATCH('D-14 Ernst'!M$2,'P-07 HACCP score'!$C$2:$E$2,0))</f>
        <v>0</v>
      </c>
      <c r="BE412" s="6">
        <f>INDEX('P-07 HACCP score'!$C$3:$E$6,MATCH(W412,'P-07 HACCP score'!$B$3:$B$6,0),MATCH('D-14 Ernst'!N$2,'P-07 HACCP score'!$C$2:$E$2,0))</f>
        <v>0</v>
      </c>
      <c r="BF412" s="6">
        <f>INDEX('P-07 HACCP score'!$C$3:$E$6,MATCH(X412,'P-07 HACCP score'!$B$3:$B$6,0),MATCH('D-14 Ernst'!O$2,'P-07 HACCP score'!$C$2:$E$2,0))</f>
        <v>0</v>
      </c>
      <c r="BG412" s="6">
        <f>INDEX('P-07 HACCP score'!$C$3:$E$6,MATCH(Y412,'P-07 HACCP score'!$B$3:$B$6,0),MATCH('D-14 Ernst'!P$2,'P-07 HACCP score'!$C$2:$E$2,0))</f>
        <v>0</v>
      </c>
      <c r="BH412" s="6">
        <f>INDEX('P-07 HACCP score'!$C$3:$E$6,MATCH(Z412,'P-07 HACCP score'!$B$3:$B$6,0),MATCH('D-14 Ernst'!Q$2,'P-07 HACCP score'!$C$2:$E$2,0))</f>
        <v>0</v>
      </c>
      <c r="BI412" s="6">
        <f>INDEX('P-07 HACCP score'!$C$3:$E$6,MATCH(AA412,'P-07 HACCP score'!$B$3:$B$6,0),MATCH('D-14 Ernst'!R$2,'P-07 HACCP score'!$C$2:$E$2,0))</f>
        <v>0</v>
      </c>
      <c r="BJ412" s="6">
        <f>INDEX('P-07 HACCP score'!$C$3:$E$6,MATCH(AB412,'P-07 HACCP score'!$B$3:$B$6,0),MATCH('D-14 Ernst'!S$2,'P-07 HACCP score'!$C$2:$E$2,0))</f>
        <v>0</v>
      </c>
      <c r="BK412" s="6">
        <f>INDEX('P-07 HACCP score'!$C$3:$E$6,MATCH(AC412,'P-07 HACCP score'!$B$3:$B$6,0),MATCH('D-14 Ernst'!T$2,'P-07 HACCP score'!$C$2:$E$2,0))</f>
        <v>0</v>
      </c>
      <c r="BL412" s="6">
        <f>INDEX('P-07 HACCP score'!$C$3:$E$6,MATCH(AD412,'P-07 HACCP score'!$B$3:$B$6,0),MATCH('D-14 Ernst'!U$2,'P-07 HACCP score'!$C$2:$E$2,0))</f>
        <v>0</v>
      </c>
      <c r="BM412" s="6">
        <f>INDEX('P-07 HACCP score'!$C$3:$E$6,MATCH(AE412,'P-07 HACCP score'!$B$3:$B$6,0),MATCH('D-14 Ernst'!V$2,'P-07 HACCP score'!$C$2:$E$2,0))</f>
        <v>0</v>
      </c>
      <c r="BN412" s="6">
        <f>INDEX('P-07 HACCP score'!$C$3:$E$6,MATCH(AF412,'P-07 HACCP score'!$B$3:$B$6,0),MATCH('D-14 Ernst'!W$2,'P-07 HACCP score'!$C$2:$E$2,0))</f>
        <v>0</v>
      </c>
    </row>
    <row r="413" spans="1:66" x14ac:dyDescent="0.25">
      <c r="A413" s="26" t="s">
        <v>827</v>
      </c>
      <c r="B413" s="25" t="s">
        <v>828</v>
      </c>
      <c r="C413" s="28" t="s">
        <v>1304</v>
      </c>
      <c r="D413" s="27" t="s">
        <v>83</v>
      </c>
      <c r="E413" s="8"/>
      <c r="F413" s="9"/>
      <c r="G413" s="9"/>
      <c r="H413" s="10"/>
      <c r="I413" s="10"/>
      <c r="J413" s="10"/>
      <c r="K413" s="10"/>
      <c r="L413" s="10"/>
      <c r="M413" s="9"/>
      <c r="N413" s="9"/>
      <c r="O413" s="9"/>
      <c r="P413" s="9"/>
      <c r="Q413" s="9"/>
      <c r="R413" s="9"/>
      <c r="S413" s="9"/>
      <c r="T413" s="9"/>
      <c r="U413" s="9"/>
      <c r="V413" s="9"/>
      <c r="W413" s="9"/>
      <c r="X413" s="9"/>
      <c r="Y413" s="9"/>
      <c r="Z413" s="9"/>
      <c r="AA413" s="9"/>
      <c r="AB413" s="9"/>
      <c r="AC413" s="9"/>
      <c r="AD413" s="9"/>
      <c r="AE413" s="9"/>
      <c r="AF413" s="7"/>
      <c r="AG413" s="11">
        <f t="shared" si="42"/>
        <v>0</v>
      </c>
      <c r="AH413" s="12">
        <f t="shared" si="43"/>
        <v>0</v>
      </c>
      <c r="AI413" s="13" t="str">
        <f t="shared" si="44"/>
        <v>LAAG</v>
      </c>
      <c r="AJ413" s="33" t="str">
        <f t="shared" si="45"/>
        <v>N</v>
      </c>
      <c r="AK413" s="14" t="str">
        <f t="shared" si="46"/>
        <v>LAAG</v>
      </c>
      <c r="AL413" s="8" t="s">
        <v>38</v>
      </c>
      <c r="AM413" s="9" t="s">
        <v>39</v>
      </c>
      <c r="AN413" s="9" t="s">
        <v>35</v>
      </c>
      <c r="AO413" s="18" t="str">
        <f t="shared" si="47"/>
        <v>N</v>
      </c>
      <c r="AP413" s="15" t="str">
        <f t="shared" si="48"/>
        <v>LAAG</v>
      </c>
      <c r="AQ413" s="6">
        <f>INDEX('P-07 HACCP score'!$C$3:$E$6,MATCH(E413,'P-07 HACCP score'!$B$3:$B$6,0),MATCH('D-14 Ernst'!A$2,'P-07 HACCP score'!$C$2:$E$2,0))</f>
        <v>0</v>
      </c>
      <c r="AR413" s="6">
        <f>INDEX('P-07 HACCP score'!$C$3:$E$6,MATCH(F413,'P-07 HACCP score'!$B$3:$B$6,0),MATCH('D-14 Ernst'!B$2,'P-07 HACCP score'!$C$2:$E$2,0))</f>
        <v>0</v>
      </c>
      <c r="AS413" s="6">
        <f>INDEX('P-07 HACCP score'!$C$3:$E$6,MATCH(G413,'P-07 HACCP score'!$B$3:$B$6,0),MATCH('D-14 Ernst'!C$2,'P-07 HACCP score'!$C$2:$E$2,0))</f>
        <v>0</v>
      </c>
      <c r="AT413" s="6">
        <f>INDEX('P-07 HACCP score'!$C$3:$E$6,MATCH(M413,'P-07 HACCP score'!$B$3:$B$6,0),MATCH('D-14 Ernst'!D$2,'P-07 HACCP score'!$C$2:$E$2,0))</f>
        <v>0</v>
      </c>
      <c r="AU413" s="6">
        <f>INDEX('P-07 HACCP score'!$C$3:$E$6,MATCH(N413,'P-07 HACCP score'!$B$3:$B$6,0),MATCH('D-14 Ernst'!E$2,'P-07 HACCP score'!$C$2:$E$2,0))</f>
        <v>0</v>
      </c>
      <c r="AV413" s="6">
        <f>INDEX('P-07 HACCP score'!$C$3:$E$6,MATCH(O413,'P-07 HACCP score'!$B$3:$B$6,0),MATCH('D-14 Ernst'!F$2,'P-07 HACCP score'!$C$2:$E$2,0))</f>
        <v>0</v>
      </c>
      <c r="AW413" s="6">
        <f>INDEX('P-07 HACCP score'!$C$3:$E$6,MATCH(P413,'P-07 HACCP score'!$B$3:$B$6,0),MATCH('D-14 Ernst'!G$2,'P-07 HACCP score'!$C$2:$E$2,0))</f>
        <v>0</v>
      </c>
      <c r="AX413" s="6">
        <f>INDEX('P-07 HACCP score'!$C$3:$E$6,MATCH(Q413,'P-07 HACCP score'!$B$3:$B$6,0),MATCH('D-14 Ernst'!H$2,'P-07 HACCP score'!$C$2:$E$2,0))</f>
        <v>0</v>
      </c>
      <c r="AY413" s="6">
        <f>INDEX('P-07 HACCP score'!$C$3:$E$6,MATCH(R413,'P-07 HACCP score'!$B$3:$B$6,0),MATCH('D-14 Ernst'!I$2,'P-07 HACCP score'!$C$2:$E$2,0))</f>
        <v>0</v>
      </c>
      <c r="AZ413" s="6">
        <f>INDEX('P-07 HACCP score'!$C$3:$E$6,MATCH(S413,'P-07 HACCP score'!$B$3:$B$6,0),MATCH('D-14 Ernst'!J$2,'P-07 HACCP score'!$C$2:$E$2,0))</f>
        <v>0</v>
      </c>
      <c r="BA413" s="6">
        <f>INDEX('P-07 HACCP score'!$C$3:$E$6,MATCH(T413,'P-07 HACCP score'!$B$3:$B$6,0),MATCH('D-14 Ernst'!K$2,'P-07 HACCP score'!$C$2:$E$2,0))</f>
        <v>0</v>
      </c>
      <c r="BB413" s="6" t="e">
        <f>INDEX('P-07 HACCP score'!$C$3:$E$6,MATCH(#REF!,'P-07 HACCP score'!$B$3:$B$6,0),MATCH('D-14 Ernst'!#REF!,'P-07 HACCP score'!$C$2:$E$2,0))</f>
        <v>#REF!</v>
      </c>
      <c r="BC413" s="6">
        <f>INDEX('P-07 HACCP score'!$C$3:$E$6,MATCH(U413,'P-07 HACCP score'!$B$3:$B$6,0),MATCH('D-14 Ernst'!L$2,'P-07 HACCP score'!$C$2:$E$2,0))</f>
        <v>0</v>
      </c>
      <c r="BD413" s="6">
        <f>INDEX('P-07 HACCP score'!$C$3:$E$6,MATCH(V413,'P-07 HACCP score'!$B$3:$B$6,0),MATCH('D-14 Ernst'!M$2,'P-07 HACCP score'!$C$2:$E$2,0))</f>
        <v>0</v>
      </c>
      <c r="BE413" s="6">
        <f>INDEX('P-07 HACCP score'!$C$3:$E$6,MATCH(W413,'P-07 HACCP score'!$B$3:$B$6,0),MATCH('D-14 Ernst'!N$2,'P-07 HACCP score'!$C$2:$E$2,0))</f>
        <v>0</v>
      </c>
      <c r="BF413" s="6">
        <f>INDEX('P-07 HACCP score'!$C$3:$E$6,MATCH(X413,'P-07 HACCP score'!$B$3:$B$6,0),MATCH('D-14 Ernst'!O$2,'P-07 HACCP score'!$C$2:$E$2,0))</f>
        <v>0</v>
      </c>
      <c r="BG413" s="6">
        <f>INDEX('P-07 HACCP score'!$C$3:$E$6,MATCH(Y413,'P-07 HACCP score'!$B$3:$B$6,0),MATCH('D-14 Ernst'!P$2,'P-07 HACCP score'!$C$2:$E$2,0))</f>
        <v>0</v>
      </c>
      <c r="BH413" s="6">
        <f>INDEX('P-07 HACCP score'!$C$3:$E$6,MATCH(Z413,'P-07 HACCP score'!$B$3:$B$6,0),MATCH('D-14 Ernst'!Q$2,'P-07 HACCP score'!$C$2:$E$2,0))</f>
        <v>0</v>
      </c>
      <c r="BI413" s="6">
        <f>INDEX('P-07 HACCP score'!$C$3:$E$6,MATCH(AA413,'P-07 HACCP score'!$B$3:$B$6,0),MATCH('D-14 Ernst'!R$2,'P-07 HACCP score'!$C$2:$E$2,0))</f>
        <v>0</v>
      </c>
      <c r="BJ413" s="6">
        <f>INDEX('P-07 HACCP score'!$C$3:$E$6,MATCH(AB413,'P-07 HACCP score'!$B$3:$B$6,0),MATCH('D-14 Ernst'!S$2,'P-07 HACCP score'!$C$2:$E$2,0))</f>
        <v>0</v>
      </c>
      <c r="BK413" s="6">
        <f>INDEX('P-07 HACCP score'!$C$3:$E$6,MATCH(AC413,'P-07 HACCP score'!$B$3:$B$6,0),MATCH('D-14 Ernst'!T$2,'P-07 HACCP score'!$C$2:$E$2,0))</f>
        <v>0</v>
      </c>
      <c r="BL413" s="6">
        <f>INDEX('P-07 HACCP score'!$C$3:$E$6,MATCH(AD413,'P-07 HACCP score'!$B$3:$B$6,0),MATCH('D-14 Ernst'!U$2,'P-07 HACCP score'!$C$2:$E$2,0))</f>
        <v>0</v>
      </c>
      <c r="BM413" s="6">
        <f>INDEX('P-07 HACCP score'!$C$3:$E$6,MATCH(AE413,'P-07 HACCP score'!$B$3:$B$6,0),MATCH('D-14 Ernst'!V$2,'P-07 HACCP score'!$C$2:$E$2,0))</f>
        <v>0</v>
      </c>
      <c r="BN413" s="6">
        <f>INDEX('P-07 HACCP score'!$C$3:$E$6,MATCH(AF413,'P-07 HACCP score'!$B$3:$B$6,0),MATCH('D-14 Ernst'!W$2,'P-07 HACCP score'!$C$2:$E$2,0))</f>
        <v>0</v>
      </c>
    </row>
    <row r="414" spans="1:66" x14ac:dyDescent="0.25">
      <c r="A414" s="26" t="s">
        <v>829</v>
      </c>
      <c r="B414" s="25" t="s">
        <v>830</v>
      </c>
      <c r="C414" s="28" t="s">
        <v>1308</v>
      </c>
      <c r="D414" s="27" t="s">
        <v>115</v>
      </c>
      <c r="E414" s="8"/>
      <c r="F414" s="9" t="s">
        <v>38</v>
      </c>
      <c r="G414" s="9" t="s">
        <v>33</v>
      </c>
      <c r="H414" s="10" t="s">
        <v>33</v>
      </c>
      <c r="I414" s="10" t="s">
        <v>33</v>
      </c>
      <c r="J414" s="10"/>
      <c r="K414" s="10" t="s">
        <v>33</v>
      </c>
      <c r="L414" s="10"/>
      <c r="M414" s="9"/>
      <c r="N414" s="9"/>
      <c r="O414" s="9"/>
      <c r="P414" s="9"/>
      <c r="Q414" s="9"/>
      <c r="R414" s="9"/>
      <c r="S414" s="9"/>
      <c r="T414" s="9"/>
      <c r="U414" s="9"/>
      <c r="V414" s="9" t="s">
        <v>33</v>
      </c>
      <c r="W414" s="9"/>
      <c r="X414" s="9"/>
      <c r="Y414" s="9"/>
      <c r="Z414" s="9"/>
      <c r="AA414" s="9"/>
      <c r="AB414" s="9"/>
      <c r="AC414" s="9"/>
      <c r="AD414" s="9"/>
      <c r="AE414" s="9"/>
      <c r="AF414" s="7" t="s">
        <v>33</v>
      </c>
      <c r="AG414" s="11">
        <f t="shared" si="42"/>
        <v>0</v>
      </c>
      <c r="AH414" s="12">
        <f t="shared" si="43"/>
        <v>1</v>
      </c>
      <c r="AI414" s="13" t="str">
        <f t="shared" si="44"/>
        <v>HOOG</v>
      </c>
      <c r="AJ414" s="33" t="str">
        <f t="shared" si="45"/>
        <v>N</v>
      </c>
      <c r="AK414" s="14" t="str">
        <f t="shared" si="46"/>
        <v>HOOG</v>
      </c>
      <c r="AL414" s="8" t="s">
        <v>38</v>
      </c>
      <c r="AM414" s="9" t="s">
        <v>39</v>
      </c>
      <c r="AN414" s="9" t="s">
        <v>163</v>
      </c>
      <c r="AO414" s="18" t="str">
        <f t="shared" si="47"/>
        <v>J</v>
      </c>
      <c r="AP414" s="15" t="str">
        <f t="shared" si="48"/>
        <v>HOOG</v>
      </c>
      <c r="AQ414" s="6">
        <f>INDEX('P-07 HACCP score'!$C$3:$E$6,MATCH(E414,'P-07 HACCP score'!$B$3:$B$6,0),MATCH('D-14 Ernst'!A$2,'P-07 HACCP score'!$C$2:$E$2,0))</f>
        <v>0</v>
      </c>
      <c r="AR414" s="6">
        <f>INDEX('P-07 HACCP score'!$C$3:$E$6,MATCH(F414,'P-07 HACCP score'!$B$3:$B$6,0),MATCH('D-14 Ernst'!B$2,'P-07 HACCP score'!$C$2:$E$2,0))</f>
        <v>4</v>
      </c>
      <c r="AS414" s="6">
        <f>INDEX('P-07 HACCP score'!$C$3:$E$6,MATCH(G414,'P-07 HACCP score'!$B$3:$B$6,0),MATCH('D-14 Ernst'!C$2,'P-07 HACCP score'!$C$2:$E$2,0))</f>
        <v>2</v>
      </c>
      <c r="AT414" s="6">
        <f>INDEX('P-07 HACCP score'!$C$3:$E$6,MATCH(M414,'P-07 HACCP score'!$B$3:$B$6,0),MATCH('D-14 Ernst'!D$2,'P-07 HACCP score'!$C$2:$E$2,0))</f>
        <v>0</v>
      </c>
      <c r="AU414" s="6">
        <f>INDEX('P-07 HACCP score'!$C$3:$E$6,MATCH(N414,'P-07 HACCP score'!$B$3:$B$6,0),MATCH('D-14 Ernst'!E$2,'P-07 HACCP score'!$C$2:$E$2,0))</f>
        <v>0</v>
      </c>
      <c r="AV414" s="6">
        <f>INDEX('P-07 HACCP score'!$C$3:$E$6,MATCH(O414,'P-07 HACCP score'!$B$3:$B$6,0),MATCH('D-14 Ernst'!F$2,'P-07 HACCP score'!$C$2:$E$2,0))</f>
        <v>0</v>
      </c>
      <c r="AW414" s="6">
        <f>INDEX('P-07 HACCP score'!$C$3:$E$6,MATCH(P414,'P-07 HACCP score'!$B$3:$B$6,0),MATCH('D-14 Ernst'!G$2,'P-07 HACCP score'!$C$2:$E$2,0))</f>
        <v>0</v>
      </c>
      <c r="AX414" s="6">
        <f>INDEX('P-07 HACCP score'!$C$3:$E$6,MATCH(Q414,'P-07 HACCP score'!$B$3:$B$6,0),MATCH('D-14 Ernst'!H$2,'P-07 HACCP score'!$C$2:$E$2,0))</f>
        <v>0</v>
      </c>
      <c r="AY414" s="6">
        <f>INDEX('P-07 HACCP score'!$C$3:$E$6,MATCH(R414,'P-07 HACCP score'!$B$3:$B$6,0),MATCH('D-14 Ernst'!I$2,'P-07 HACCP score'!$C$2:$E$2,0))</f>
        <v>0</v>
      </c>
      <c r="AZ414" s="6">
        <f>INDEX('P-07 HACCP score'!$C$3:$E$6,MATCH(S414,'P-07 HACCP score'!$B$3:$B$6,0),MATCH('D-14 Ernst'!J$2,'P-07 HACCP score'!$C$2:$E$2,0))</f>
        <v>0</v>
      </c>
      <c r="BA414" s="6">
        <f>INDEX('P-07 HACCP score'!$C$3:$E$6,MATCH(T414,'P-07 HACCP score'!$B$3:$B$6,0),MATCH('D-14 Ernst'!K$2,'P-07 HACCP score'!$C$2:$E$2,0))</f>
        <v>0</v>
      </c>
      <c r="BB414" s="6" t="e">
        <f>INDEX('P-07 HACCP score'!$C$3:$E$6,MATCH(#REF!,'P-07 HACCP score'!$B$3:$B$6,0),MATCH('D-14 Ernst'!#REF!,'P-07 HACCP score'!$C$2:$E$2,0))</f>
        <v>#REF!</v>
      </c>
      <c r="BC414" s="6">
        <f>INDEX('P-07 HACCP score'!$C$3:$E$6,MATCH(U414,'P-07 HACCP score'!$B$3:$B$6,0),MATCH('D-14 Ernst'!L$2,'P-07 HACCP score'!$C$2:$E$2,0))</f>
        <v>0</v>
      </c>
      <c r="BD414" s="6">
        <f>INDEX('P-07 HACCP score'!$C$3:$E$6,MATCH(V414,'P-07 HACCP score'!$B$3:$B$6,0),MATCH('D-14 Ernst'!M$2,'P-07 HACCP score'!$C$2:$E$2,0))</f>
        <v>2</v>
      </c>
      <c r="BE414" s="6">
        <f>INDEX('P-07 HACCP score'!$C$3:$E$6,MATCH(W414,'P-07 HACCP score'!$B$3:$B$6,0),MATCH('D-14 Ernst'!N$2,'P-07 HACCP score'!$C$2:$E$2,0))</f>
        <v>0</v>
      </c>
      <c r="BF414" s="6">
        <f>INDEX('P-07 HACCP score'!$C$3:$E$6,MATCH(X414,'P-07 HACCP score'!$B$3:$B$6,0),MATCH('D-14 Ernst'!O$2,'P-07 HACCP score'!$C$2:$E$2,0))</f>
        <v>0</v>
      </c>
      <c r="BG414" s="6">
        <f>INDEX('P-07 HACCP score'!$C$3:$E$6,MATCH(Y414,'P-07 HACCP score'!$B$3:$B$6,0),MATCH('D-14 Ernst'!P$2,'P-07 HACCP score'!$C$2:$E$2,0))</f>
        <v>0</v>
      </c>
      <c r="BH414" s="6">
        <f>INDEX('P-07 HACCP score'!$C$3:$E$6,MATCH(Z414,'P-07 HACCP score'!$B$3:$B$6,0),MATCH('D-14 Ernst'!Q$2,'P-07 HACCP score'!$C$2:$E$2,0))</f>
        <v>0</v>
      </c>
      <c r="BI414" s="6">
        <f>INDEX('P-07 HACCP score'!$C$3:$E$6,MATCH(AA414,'P-07 HACCP score'!$B$3:$B$6,0),MATCH('D-14 Ernst'!R$2,'P-07 HACCP score'!$C$2:$E$2,0))</f>
        <v>0</v>
      </c>
      <c r="BJ414" s="6">
        <f>INDEX('P-07 HACCP score'!$C$3:$E$6,MATCH(AB414,'P-07 HACCP score'!$B$3:$B$6,0),MATCH('D-14 Ernst'!S$2,'P-07 HACCP score'!$C$2:$E$2,0))</f>
        <v>0</v>
      </c>
      <c r="BK414" s="6">
        <f>INDEX('P-07 HACCP score'!$C$3:$E$6,MATCH(AC414,'P-07 HACCP score'!$B$3:$B$6,0),MATCH('D-14 Ernst'!T$2,'P-07 HACCP score'!$C$2:$E$2,0))</f>
        <v>0</v>
      </c>
      <c r="BL414" s="6">
        <f>INDEX('P-07 HACCP score'!$C$3:$E$6,MATCH(AD414,'P-07 HACCP score'!$B$3:$B$6,0),MATCH('D-14 Ernst'!U$2,'P-07 HACCP score'!$C$2:$E$2,0))</f>
        <v>0</v>
      </c>
      <c r="BM414" s="6">
        <f>INDEX('P-07 HACCP score'!$C$3:$E$6,MATCH(AE414,'P-07 HACCP score'!$B$3:$B$6,0),MATCH('D-14 Ernst'!V$2,'P-07 HACCP score'!$C$2:$E$2,0))</f>
        <v>0</v>
      </c>
      <c r="BN414" s="6">
        <f>INDEX('P-07 HACCP score'!$C$3:$E$6,MATCH(AF414,'P-07 HACCP score'!$B$3:$B$6,0),MATCH('D-14 Ernst'!W$2,'P-07 HACCP score'!$C$2:$E$2,0))</f>
        <v>2</v>
      </c>
    </row>
    <row r="415" spans="1:66" x14ac:dyDescent="0.25">
      <c r="A415" s="26" t="s">
        <v>831</v>
      </c>
      <c r="B415" s="25" t="s">
        <v>832</v>
      </c>
      <c r="C415" s="28" t="s">
        <v>1308</v>
      </c>
      <c r="D415" s="27" t="s">
        <v>115</v>
      </c>
      <c r="E415" s="8" t="s">
        <v>33</v>
      </c>
      <c r="F415" s="9" t="s">
        <v>38</v>
      </c>
      <c r="G415" s="9" t="s">
        <v>33</v>
      </c>
      <c r="H415" s="10" t="s">
        <v>33</v>
      </c>
      <c r="I415" s="10" t="s">
        <v>33</v>
      </c>
      <c r="J415" s="10"/>
      <c r="K415" s="10" t="s">
        <v>33</v>
      </c>
      <c r="L415" s="10"/>
      <c r="M415" s="9"/>
      <c r="N415" s="9"/>
      <c r="O415" s="9"/>
      <c r="P415" s="9"/>
      <c r="Q415" s="9"/>
      <c r="R415" s="9"/>
      <c r="S415" s="9"/>
      <c r="T415" s="9"/>
      <c r="U415" s="9"/>
      <c r="V415" s="9" t="s">
        <v>33</v>
      </c>
      <c r="W415" s="9"/>
      <c r="X415" s="9"/>
      <c r="Y415" s="9"/>
      <c r="Z415" s="9"/>
      <c r="AA415" s="9"/>
      <c r="AB415" s="9"/>
      <c r="AC415" s="9"/>
      <c r="AD415" s="9"/>
      <c r="AE415" s="9"/>
      <c r="AF415" s="7"/>
      <c r="AG415" s="11">
        <f t="shared" si="42"/>
        <v>0</v>
      </c>
      <c r="AH415" s="12">
        <f t="shared" si="43"/>
        <v>1</v>
      </c>
      <c r="AI415" s="13" t="str">
        <f t="shared" si="44"/>
        <v>HOOG</v>
      </c>
      <c r="AJ415" s="33" t="str">
        <f t="shared" si="45"/>
        <v>N</v>
      </c>
      <c r="AK415" s="14" t="str">
        <f t="shared" si="46"/>
        <v>HOOG</v>
      </c>
      <c r="AL415" s="8" t="s">
        <v>33</v>
      </c>
      <c r="AM415" s="9" t="s">
        <v>34</v>
      </c>
      <c r="AN415" s="9" t="s">
        <v>163</v>
      </c>
      <c r="AO415" s="18" t="str">
        <f t="shared" si="47"/>
        <v>J</v>
      </c>
      <c r="AP415" s="15" t="str">
        <f t="shared" si="48"/>
        <v>HOOG</v>
      </c>
      <c r="AQ415" s="6">
        <f>INDEX('P-07 HACCP score'!$C$3:$E$6,MATCH(E415,'P-07 HACCP score'!$B$3:$B$6,0),MATCH('D-14 Ernst'!A$2,'P-07 HACCP score'!$C$2:$E$2,0))</f>
        <v>2</v>
      </c>
      <c r="AR415" s="6">
        <f>INDEX('P-07 HACCP score'!$C$3:$E$6,MATCH(F415,'P-07 HACCP score'!$B$3:$B$6,0),MATCH('D-14 Ernst'!B$2,'P-07 HACCP score'!$C$2:$E$2,0))</f>
        <v>4</v>
      </c>
      <c r="AS415" s="6">
        <f>INDEX('P-07 HACCP score'!$C$3:$E$6,MATCH(G415,'P-07 HACCP score'!$B$3:$B$6,0),MATCH('D-14 Ernst'!C$2,'P-07 HACCP score'!$C$2:$E$2,0))</f>
        <v>2</v>
      </c>
      <c r="AT415" s="6">
        <f>INDEX('P-07 HACCP score'!$C$3:$E$6,MATCH(M415,'P-07 HACCP score'!$B$3:$B$6,0),MATCH('D-14 Ernst'!D$2,'P-07 HACCP score'!$C$2:$E$2,0))</f>
        <v>0</v>
      </c>
      <c r="AU415" s="6">
        <f>INDEX('P-07 HACCP score'!$C$3:$E$6,MATCH(N415,'P-07 HACCP score'!$B$3:$B$6,0),MATCH('D-14 Ernst'!E$2,'P-07 HACCP score'!$C$2:$E$2,0))</f>
        <v>0</v>
      </c>
      <c r="AV415" s="6">
        <f>INDEX('P-07 HACCP score'!$C$3:$E$6,MATCH(O415,'P-07 HACCP score'!$B$3:$B$6,0),MATCH('D-14 Ernst'!F$2,'P-07 HACCP score'!$C$2:$E$2,0))</f>
        <v>0</v>
      </c>
      <c r="AW415" s="6">
        <f>INDEX('P-07 HACCP score'!$C$3:$E$6,MATCH(P415,'P-07 HACCP score'!$B$3:$B$6,0),MATCH('D-14 Ernst'!G$2,'P-07 HACCP score'!$C$2:$E$2,0))</f>
        <v>0</v>
      </c>
      <c r="AX415" s="6">
        <f>INDEX('P-07 HACCP score'!$C$3:$E$6,MATCH(Q415,'P-07 HACCP score'!$B$3:$B$6,0),MATCH('D-14 Ernst'!H$2,'P-07 HACCP score'!$C$2:$E$2,0))</f>
        <v>0</v>
      </c>
      <c r="AY415" s="6">
        <f>INDEX('P-07 HACCP score'!$C$3:$E$6,MATCH(R415,'P-07 HACCP score'!$B$3:$B$6,0),MATCH('D-14 Ernst'!I$2,'P-07 HACCP score'!$C$2:$E$2,0))</f>
        <v>0</v>
      </c>
      <c r="AZ415" s="6">
        <f>INDEX('P-07 HACCP score'!$C$3:$E$6,MATCH(S415,'P-07 HACCP score'!$B$3:$B$6,0),MATCH('D-14 Ernst'!J$2,'P-07 HACCP score'!$C$2:$E$2,0))</f>
        <v>0</v>
      </c>
      <c r="BA415" s="6">
        <f>INDEX('P-07 HACCP score'!$C$3:$E$6,MATCH(T415,'P-07 HACCP score'!$B$3:$B$6,0),MATCH('D-14 Ernst'!K$2,'P-07 HACCP score'!$C$2:$E$2,0))</f>
        <v>0</v>
      </c>
      <c r="BB415" s="6" t="e">
        <f>INDEX('P-07 HACCP score'!$C$3:$E$6,MATCH(#REF!,'P-07 HACCP score'!$B$3:$B$6,0),MATCH('D-14 Ernst'!#REF!,'P-07 HACCP score'!$C$2:$E$2,0))</f>
        <v>#REF!</v>
      </c>
      <c r="BC415" s="6">
        <f>INDEX('P-07 HACCP score'!$C$3:$E$6,MATCH(U415,'P-07 HACCP score'!$B$3:$B$6,0),MATCH('D-14 Ernst'!L$2,'P-07 HACCP score'!$C$2:$E$2,0))</f>
        <v>0</v>
      </c>
      <c r="BD415" s="6">
        <f>INDEX('P-07 HACCP score'!$C$3:$E$6,MATCH(V415,'P-07 HACCP score'!$B$3:$B$6,0),MATCH('D-14 Ernst'!M$2,'P-07 HACCP score'!$C$2:$E$2,0))</f>
        <v>2</v>
      </c>
      <c r="BE415" s="6">
        <f>INDEX('P-07 HACCP score'!$C$3:$E$6,MATCH(W415,'P-07 HACCP score'!$B$3:$B$6,0),MATCH('D-14 Ernst'!N$2,'P-07 HACCP score'!$C$2:$E$2,0))</f>
        <v>0</v>
      </c>
      <c r="BF415" s="6">
        <f>INDEX('P-07 HACCP score'!$C$3:$E$6,MATCH(X415,'P-07 HACCP score'!$B$3:$B$6,0),MATCH('D-14 Ernst'!O$2,'P-07 HACCP score'!$C$2:$E$2,0))</f>
        <v>0</v>
      </c>
      <c r="BG415" s="6">
        <f>INDEX('P-07 HACCP score'!$C$3:$E$6,MATCH(Y415,'P-07 HACCP score'!$B$3:$B$6,0),MATCH('D-14 Ernst'!P$2,'P-07 HACCP score'!$C$2:$E$2,0))</f>
        <v>0</v>
      </c>
      <c r="BH415" s="6">
        <f>INDEX('P-07 HACCP score'!$C$3:$E$6,MATCH(Z415,'P-07 HACCP score'!$B$3:$B$6,0),MATCH('D-14 Ernst'!Q$2,'P-07 HACCP score'!$C$2:$E$2,0))</f>
        <v>0</v>
      </c>
      <c r="BI415" s="6">
        <f>INDEX('P-07 HACCP score'!$C$3:$E$6,MATCH(AA415,'P-07 HACCP score'!$B$3:$B$6,0),MATCH('D-14 Ernst'!R$2,'P-07 HACCP score'!$C$2:$E$2,0))</f>
        <v>0</v>
      </c>
      <c r="BJ415" s="6">
        <f>INDEX('P-07 HACCP score'!$C$3:$E$6,MATCH(AB415,'P-07 HACCP score'!$B$3:$B$6,0),MATCH('D-14 Ernst'!S$2,'P-07 HACCP score'!$C$2:$E$2,0))</f>
        <v>0</v>
      </c>
      <c r="BK415" s="6">
        <f>INDEX('P-07 HACCP score'!$C$3:$E$6,MATCH(AC415,'P-07 HACCP score'!$B$3:$B$6,0),MATCH('D-14 Ernst'!T$2,'P-07 HACCP score'!$C$2:$E$2,0))</f>
        <v>0</v>
      </c>
      <c r="BL415" s="6">
        <f>INDEX('P-07 HACCP score'!$C$3:$E$6,MATCH(AD415,'P-07 HACCP score'!$B$3:$B$6,0),MATCH('D-14 Ernst'!U$2,'P-07 HACCP score'!$C$2:$E$2,0))</f>
        <v>0</v>
      </c>
      <c r="BM415" s="6">
        <f>INDEX('P-07 HACCP score'!$C$3:$E$6,MATCH(AE415,'P-07 HACCP score'!$B$3:$B$6,0),MATCH('D-14 Ernst'!V$2,'P-07 HACCP score'!$C$2:$E$2,0))</f>
        <v>0</v>
      </c>
      <c r="BN415" s="6">
        <f>INDEX('P-07 HACCP score'!$C$3:$E$6,MATCH(AF415,'P-07 HACCP score'!$B$3:$B$6,0),MATCH('D-14 Ernst'!W$2,'P-07 HACCP score'!$C$2:$E$2,0))</f>
        <v>0</v>
      </c>
    </row>
    <row r="416" spans="1:66" x14ac:dyDescent="0.25">
      <c r="A416" s="26" t="s">
        <v>833</v>
      </c>
      <c r="B416" s="25" t="s">
        <v>834</v>
      </c>
      <c r="C416" s="28" t="s">
        <v>1308</v>
      </c>
      <c r="D416" s="27" t="s">
        <v>115</v>
      </c>
      <c r="E416" s="8" t="s">
        <v>33</v>
      </c>
      <c r="F416" s="9" t="s">
        <v>38</v>
      </c>
      <c r="G416" s="9" t="s">
        <v>33</v>
      </c>
      <c r="H416" s="10" t="s">
        <v>33</v>
      </c>
      <c r="I416" s="10" t="s">
        <v>33</v>
      </c>
      <c r="J416" s="10"/>
      <c r="K416" s="10" t="s">
        <v>33</v>
      </c>
      <c r="L416" s="10"/>
      <c r="M416" s="9"/>
      <c r="N416" s="9"/>
      <c r="O416" s="9"/>
      <c r="P416" s="9"/>
      <c r="Q416" s="9"/>
      <c r="R416" s="9"/>
      <c r="S416" s="9"/>
      <c r="T416" s="9"/>
      <c r="U416" s="9"/>
      <c r="V416" s="9"/>
      <c r="W416" s="9"/>
      <c r="X416" s="9"/>
      <c r="Y416" s="9"/>
      <c r="Z416" s="9"/>
      <c r="AA416" s="9"/>
      <c r="AB416" s="9"/>
      <c r="AC416" s="9"/>
      <c r="AD416" s="9"/>
      <c r="AE416" s="9"/>
      <c r="AF416" s="7"/>
      <c r="AG416" s="11">
        <f t="shared" si="42"/>
        <v>0</v>
      </c>
      <c r="AH416" s="12">
        <f t="shared" si="43"/>
        <v>1</v>
      </c>
      <c r="AI416" s="13" t="str">
        <f t="shared" si="44"/>
        <v>HOOG</v>
      </c>
      <c r="AJ416" s="33" t="str">
        <f t="shared" si="45"/>
        <v>N</v>
      </c>
      <c r="AK416" s="14" t="str">
        <f t="shared" si="46"/>
        <v>HOOG</v>
      </c>
      <c r="AL416" s="8" t="s">
        <v>33</v>
      </c>
      <c r="AM416" s="9" t="s">
        <v>34</v>
      </c>
      <c r="AN416" s="9" t="s">
        <v>163</v>
      </c>
      <c r="AO416" s="18" t="str">
        <f t="shared" si="47"/>
        <v>J</v>
      </c>
      <c r="AP416" s="15" t="str">
        <f t="shared" si="48"/>
        <v>HOOG</v>
      </c>
      <c r="AQ416" s="6">
        <f>INDEX('P-07 HACCP score'!$C$3:$E$6,MATCH(E416,'P-07 HACCP score'!$B$3:$B$6,0),MATCH('D-14 Ernst'!A$2,'P-07 HACCP score'!$C$2:$E$2,0))</f>
        <v>2</v>
      </c>
      <c r="AR416" s="6">
        <f>INDEX('P-07 HACCP score'!$C$3:$E$6,MATCH(F416,'P-07 HACCP score'!$B$3:$B$6,0),MATCH('D-14 Ernst'!B$2,'P-07 HACCP score'!$C$2:$E$2,0))</f>
        <v>4</v>
      </c>
      <c r="AS416" s="6">
        <f>INDEX('P-07 HACCP score'!$C$3:$E$6,MATCH(G416,'P-07 HACCP score'!$B$3:$B$6,0),MATCH('D-14 Ernst'!C$2,'P-07 HACCP score'!$C$2:$E$2,0))</f>
        <v>2</v>
      </c>
      <c r="AT416" s="6">
        <f>INDEX('P-07 HACCP score'!$C$3:$E$6,MATCH(M416,'P-07 HACCP score'!$B$3:$B$6,0),MATCH('D-14 Ernst'!D$2,'P-07 HACCP score'!$C$2:$E$2,0))</f>
        <v>0</v>
      </c>
      <c r="AU416" s="6">
        <f>INDEX('P-07 HACCP score'!$C$3:$E$6,MATCH(N416,'P-07 HACCP score'!$B$3:$B$6,0),MATCH('D-14 Ernst'!E$2,'P-07 HACCP score'!$C$2:$E$2,0))</f>
        <v>0</v>
      </c>
      <c r="AV416" s="6">
        <f>INDEX('P-07 HACCP score'!$C$3:$E$6,MATCH(O416,'P-07 HACCP score'!$B$3:$B$6,0),MATCH('D-14 Ernst'!F$2,'P-07 HACCP score'!$C$2:$E$2,0))</f>
        <v>0</v>
      </c>
      <c r="AW416" s="6">
        <f>INDEX('P-07 HACCP score'!$C$3:$E$6,MATCH(P416,'P-07 HACCP score'!$B$3:$B$6,0),MATCH('D-14 Ernst'!G$2,'P-07 HACCP score'!$C$2:$E$2,0))</f>
        <v>0</v>
      </c>
      <c r="AX416" s="6">
        <f>INDEX('P-07 HACCP score'!$C$3:$E$6,MATCH(Q416,'P-07 HACCP score'!$B$3:$B$6,0),MATCH('D-14 Ernst'!H$2,'P-07 HACCP score'!$C$2:$E$2,0))</f>
        <v>0</v>
      </c>
      <c r="AY416" s="6">
        <f>INDEX('P-07 HACCP score'!$C$3:$E$6,MATCH(R416,'P-07 HACCP score'!$B$3:$B$6,0),MATCH('D-14 Ernst'!I$2,'P-07 HACCP score'!$C$2:$E$2,0))</f>
        <v>0</v>
      </c>
      <c r="AZ416" s="6">
        <f>INDEX('P-07 HACCP score'!$C$3:$E$6,MATCH(S416,'P-07 HACCP score'!$B$3:$B$6,0),MATCH('D-14 Ernst'!J$2,'P-07 HACCP score'!$C$2:$E$2,0))</f>
        <v>0</v>
      </c>
      <c r="BA416" s="6">
        <f>INDEX('P-07 HACCP score'!$C$3:$E$6,MATCH(T416,'P-07 HACCP score'!$B$3:$B$6,0),MATCH('D-14 Ernst'!K$2,'P-07 HACCP score'!$C$2:$E$2,0))</f>
        <v>0</v>
      </c>
      <c r="BB416" s="6" t="e">
        <f>INDEX('P-07 HACCP score'!$C$3:$E$6,MATCH(#REF!,'P-07 HACCP score'!$B$3:$B$6,0),MATCH('D-14 Ernst'!#REF!,'P-07 HACCP score'!$C$2:$E$2,0))</f>
        <v>#REF!</v>
      </c>
      <c r="BC416" s="6">
        <f>INDEX('P-07 HACCP score'!$C$3:$E$6,MATCH(U416,'P-07 HACCP score'!$B$3:$B$6,0),MATCH('D-14 Ernst'!L$2,'P-07 HACCP score'!$C$2:$E$2,0))</f>
        <v>0</v>
      </c>
      <c r="BD416" s="6">
        <f>INDEX('P-07 HACCP score'!$C$3:$E$6,MATCH(V416,'P-07 HACCP score'!$B$3:$B$6,0),MATCH('D-14 Ernst'!M$2,'P-07 HACCP score'!$C$2:$E$2,0))</f>
        <v>0</v>
      </c>
      <c r="BE416" s="6">
        <f>INDEX('P-07 HACCP score'!$C$3:$E$6,MATCH(W416,'P-07 HACCP score'!$B$3:$B$6,0),MATCH('D-14 Ernst'!N$2,'P-07 HACCP score'!$C$2:$E$2,0))</f>
        <v>0</v>
      </c>
      <c r="BF416" s="6">
        <f>INDEX('P-07 HACCP score'!$C$3:$E$6,MATCH(X416,'P-07 HACCP score'!$B$3:$B$6,0),MATCH('D-14 Ernst'!O$2,'P-07 HACCP score'!$C$2:$E$2,0))</f>
        <v>0</v>
      </c>
      <c r="BG416" s="6">
        <f>INDEX('P-07 HACCP score'!$C$3:$E$6,MATCH(Y416,'P-07 HACCP score'!$B$3:$B$6,0),MATCH('D-14 Ernst'!P$2,'P-07 HACCP score'!$C$2:$E$2,0))</f>
        <v>0</v>
      </c>
      <c r="BH416" s="6">
        <f>INDEX('P-07 HACCP score'!$C$3:$E$6,MATCH(Z416,'P-07 HACCP score'!$B$3:$B$6,0),MATCH('D-14 Ernst'!Q$2,'P-07 HACCP score'!$C$2:$E$2,0))</f>
        <v>0</v>
      </c>
      <c r="BI416" s="6">
        <f>INDEX('P-07 HACCP score'!$C$3:$E$6,MATCH(AA416,'P-07 HACCP score'!$B$3:$B$6,0),MATCH('D-14 Ernst'!R$2,'P-07 HACCP score'!$C$2:$E$2,0))</f>
        <v>0</v>
      </c>
      <c r="BJ416" s="6">
        <f>INDEX('P-07 HACCP score'!$C$3:$E$6,MATCH(AB416,'P-07 HACCP score'!$B$3:$B$6,0),MATCH('D-14 Ernst'!S$2,'P-07 HACCP score'!$C$2:$E$2,0))</f>
        <v>0</v>
      </c>
      <c r="BK416" s="6">
        <f>INDEX('P-07 HACCP score'!$C$3:$E$6,MATCH(AC416,'P-07 HACCP score'!$B$3:$B$6,0),MATCH('D-14 Ernst'!T$2,'P-07 HACCP score'!$C$2:$E$2,0))</f>
        <v>0</v>
      </c>
      <c r="BL416" s="6">
        <f>INDEX('P-07 HACCP score'!$C$3:$E$6,MATCH(AD416,'P-07 HACCP score'!$B$3:$B$6,0),MATCH('D-14 Ernst'!U$2,'P-07 HACCP score'!$C$2:$E$2,0))</f>
        <v>0</v>
      </c>
      <c r="BM416" s="6">
        <f>INDEX('P-07 HACCP score'!$C$3:$E$6,MATCH(AE416,'P-07 HACCP score'!$B$3:$B$6,0),MATCH('D-14 Ernst'!V$2,'P-07 HACCP score'!$C$2:$E$2,0))</f>
        <v>0</v>
      </c>
      <c r="BN416" s="6">
        <f>INDEX('P-07 HACCP score'!$C$3:$E$6,MATCH(AF416,'P-07 HACCP score'!$B$3:$B$6,0),MATCH('D-14 Ernst'!W$2,'P-07 HACCP score'!$C$2:$E$2,0))</f>
        <v>0</v>
      </c>
    </row>
    <row r="417" spans="1:66" x14ac:dyDescent="0.25">
      <c r="A417" s="26" t="s">
        <v>835</v>
      </c>
      <c r="B417" s="25" t="s">
        <v>836</v>
      </c>
      <c r="C417" s="28" t="s">
        <v>1308</v>
      </c>
      <c r="D417" s="27" t="s">
        <v>115</v>
      </c>
      <c r="E417" s="8" t="s">
        <v>33</v>
      </c>
      <c r="F417" s="9" t="s">
        <v>33</v>
      </c>
      <c r="G417" s="9"/>
      <c r="H417" s="10"/>
      <c r="I417" s="10"/>
      <c r="J417" s="10"/>
      <c r="K417" s="10"/>
      <c r="L417" s="10"/>
      <c r="M417" s="9"/>
      <c r="N417" s="9"/>
      <c r="O417" s="9"/>
      <c r="P417" s="9"/>
      <c r="Q417" s="9"/>
      <c r="R417" s="9"/>
      <c r="S417" s="9"/>
      <c r="T417" s="9"/>
      <c r="U417" s="9"/>
      <c r="V417" s="9"/>
      <c r="W417" s="9"/>
      <c r="X417" s="9"/>
      <c r="Y417" s="9"/>
      <c r="Z417" s="9"/>
      <c r="AA417" s="9"/>
      <c r="AB417" s="9"/>
      <c r="AC417" s="9"/>
      <c r="AD417" s="9"/>
      <c r="AE417" s="9"/>
      <c r="AF417" s="7"/>
      <c r="AG417" s="11">
        <f t="shared" si="42"/>
        <v>1</v>
      </c>
      <c r="AH417" s="12">
        <f t="shared" si="43"/>
        <v>0</v>
      </c>
      <c r="AI417" s="13" t="str">
        <f t="shared" si="44"/>
        <v>LAAG</v>
      </c>
      <c r="AJ417" s="33" t="str">
        <f t="shared" si="45"/>
        <v>N</v>
      </c>
      <c r="AK417" s="14" t="str">
        <f t="shared" si="46"/>
        <v>LAAG</v>
      </c>
      <c r="AL417" s="8" t="s">
        <v>33</v>
      </c>
      <c r="AM417" s="9" t="s">
        <v>34</v>
      </c>
      <c r="AN417" s="9" t="s">
        <v>163</v>
      </c>
      <c r="AO417" s="18" t="str">
        <f t="shared" si="47"/>
        <v>J</v>
      </c>
      <c r="AP417" s="15" t="str">
        <f t="shared" si="48"/>
        <v>MIDDEN</v>
      </c>
      <c r="AQ417" s="6">
        <f>INDEX('P-07 HACCP score'!$C$3:$E$6,MATCH(E417,'P-07 HACCP score'!$B$3:$B$6,0),MATCH('D-14 Ernst'!A$2,'P-07 HACCP score'!$C$2:$E$2,0))</f>
        <v>2</v>
      </c>
      <c r="AR417" s="6">
        <f>INDEX('P-07 HACCP score'!$C$3:$E$6,MATCH(F417,'P-07 HACCP score'!$B$3:$B$6,0),MATCH('D-14 Ernst'!B$2,'P-07 HACCP score'!$C$2:$E$2,0))</f>
        <v>3</v>
      </c>
      <c r="AS417" s="6">
        <f>INDEX('P-07 HACCP score'!$C$3:$E$6,MATCH(G417,'P-07 HACCP score'!$B$3:$B$6,0),MATCH('D-14 Ernst'!C$2,'P-07 HACCP score'!$C$2:$E$2,0))</f>
        <v>0</v>
      </c>
      <c r="AT417" s="6">
        <f>INDEX('P-07 HACCP score'!$C$3:$E$6,MATCH(M417,'P-07 HACCP score'!$B$3:$B$6,0),MATCH('D-14 Ernst'!D$2,'P-07 HACCP score'!$C$2:$E$2,0))</f>
        <v>0</v>
      </c>
      <c r="AU417" s="6">
        <f>INDEX('P-07 HACCP score'!$C$3:$E$6,MATCH(N417,'P-07 HACCP score'!$B$3:$B$6,0),MATCH('D-14 Ernst'!E$2,'P-07 HACCP score'!$C$2:$E$2,0))</f>
        <v>0</v>
      </c>
      <c r="AV417" s="6">
        <f>INDEX('P-07 HACCP score'!$C$3:$E$6,MATCH(O417,'P-07 HACCP score'!$B$3:$B$6,0),MATCH('D-14 Ernst'!F$2,'P-07 HACCP score'!$C$2:$E$2,0))</f>
        <v>0</v>
      </c>
      <c r="AW417" s="6">
        <f>INDEX('P-07 HACCP score'!$C$3:$E$6,MATCH(P417,'P-07 HACCP score'!$B$3:$B$6,0),MATCH('D-14 Ernst'!G$2,'P-07 HACCP score'!$C$2:$E$2,0))</f>
        <v>0</v>
      </c>
      <c r="AX417" s="6">
        <f>INDEX('P-07 HACCP score'!$C$3:$E$6,MATCH(Q417,'P-07 HACCP score'!$B$3:$B$6,0),MATCH('D-14 Ernst'!H$2,'P-07 HACCP score'!$C$2:$E$2,0))</f>
        <v>0</v>
      </c>
      <c r="AY417" s="6">
        <f>INDEX('P-07 HACCP score'!$C$3:$E$6,MATCH(R417,'P-07 HACCP score'!$B$3:$B$6,0),MATCH('D-14 Ernst'!I$2,'P-07 HACCP score'!$C$2:$E$2,0))</f>
        <v>0</v>
      </c>
      <c r="AZ417" s="6">
        <f>INDEX('P-07 HACCP score'!$C$3:$E$6,MATCH(S417,'P-07 HACCP score'!$B$3:$B$6,0),MATCH('D-14 Ernst'!J$2,'P-07 HACCP score'!$C$2:$E$2,0))</f>
        <v>0</v>
      </c>
      <c r="BA417" s="6">
        <f>INDEX('P-07 HACCP score'!$C$3:$E$6,MATCH(T417,'P-07 HACCP score'!$B$3:$B$6,0),MATCH('D-14 Ernst'!K$2,'P-07 HACCP score'!$C$2:$E$2,0))</f>
        <v>0</v>
      </c>
      <c r="BB417" s="6" t="e">
        <f>INDEX('P-07 HACCP score'!$C$3:$E$6,MATCH(#REF!,'P-07 HACCP score'!$B$3:$B$6,0),MATCH('D-14 Ernst'!#REF!,'P-07 HACCP score'!$C$2:$E$2,0))</f>
        <v>#REF!</v>
      </c>
      <c r="BC417" s="6">
        <f>INDEX('P-07 HACCP score'!$C$3:$E$6,MATCH(U417,'P-07 HACCP score'!$B$3:$B$6,0),MATCH('D-14 Ernst'!L$2,'P-07 HACCP score'!$C$2:$E$2,0))</f>
        <v>0</v>
      </c>
      <c r="BD417" s="6">
        <f>INDEX('P-07 HACCP score'!$C$3:$E$6,MATCH(V417,'P-07 HACCP score'!$B$3:$B$6,0),MATCH('D-14 Ernst'!M$2,'P-07 HACCP score'!$C$2:$E$2,0))</f>
        <v>0</v>
      </c>
      <c r="BE417" s="6">
        <f>INDEX('P-07 HACCP score'!$C$3:$E$6,MATCH(W417,'P-07 HACCP score'!$B$3:$B$6,0),MATCH('D-14 Ernst'!N$2,'P-07 HACCP score'!$C$2:$E$2,0))</f>
        <v>0</v>
      </c>
      <c r="BF417" s="6">
        <f>INDEX('P-07 HACCP score'!$C$3:$E$6,MATCH(X417,'P-07 HACCP score'!$B$3:$B$6,0),MATCH('D-14 Ernst'!O$2,'P-07 HACCP score'!$C$2:$E$2,0))</f>
        <v>0</v>
      </c>
      <c r="BG417" s="6">
        <f>INDEX('P-07 HACCP score'!$C$3:$E$6,MATCH(Y417,'P-07 HACCP score'!$B$3:$B$6,0),MATCH('D-14 Ernst'!P$2,'P-07 HACCP score'!$C$2:$E$2,0))</f>
        <v>0</v>
      </c>
      <c r="BH417" s="6">
        <f>INDEX('P-07 HACCP score'!$C$3:$E$6,MATCH(Z417,'P-07 HACCP score'!$B$3:$B$6,0),MATCH('D-14 Ernst'!Q$2,'P-07 HACCP score'!$C$2:$E$2,0))</f>
        <v>0</v>
      </c>
      <c r="BI417" s="6">
        <f>INDEX('P-07 HACCP score'!$C$3:$E$6,MATCH(AA417,'P-07 HACCP score'!$B$3:$B$6,0),MATCH('D-14 Ernst'!R$2,'P-07 HACCP score'!$C$2:$E$2,0))</f>
        <v>0</v>
      </c>
      <c r="BJ417" s="6">
        <f>INDEX('P-07 HACCP score'!$C$3:$E$6,MATCH(AB417,'P-07 HACCP score'!$B$3:$B$6,0),MATCH('D-14 Ernst'!S$2,'P-07 HACCP score'!$C$2:$E$2,0))</f>
        <v>0</v>
      </c>
      <c r="BK417" s="6">
        <f>INDEX('P-07 HACCP score'!$C$3:$E$6,MATCH(AC417,'P-07 HACCP score'!$B$3:$B$6,0),MATCH('D-14 Ernst'!T$2,'P-07 HACCP score'!$C$2:$E$2,0))</f>
        <v>0</v>
      </c>
      <c r="BL417" s="6">
        <f>INDEX('P-07 HACCP score'!$C$3:$E$6,MATCH(AD417,'P-07 HACCP score'!$B$3:$B$6,0),MATCH('D-14 Ernst'!U$2,'P-07 HACCP score'!$C$2:$E$2,0))</f>
        <v>0</v>
      </c>
      <c r="BM417" s="6">
        <f>INDEX('P-07 HACCP score'!$C$3:$E$6,MATCH(AE417,'P-07 HACCP score'!$B$3:$B$6,0),MATCH('D-14 Ernst'!V$2,'P-07 HACCP score'!$C$2:$E$2,0))</f>
        <v>0</v>
      </c>
      <c r="BN417" s="6">
        <f>INDEX('P-07 HACCP score'!$C$3:$E$6,MATCH(AF417,'P-07 HACCP score'!$B$3:$B$6,0),MATCH('D-14 Ernst'!W$2,'P-07 HACCP score'!$C$2:$E$2,0))</f>
        <v>0</v>
      </c>
    </row>
    <row r="418" spans="1:66" x14ac:dyDescent="0.25">
      <c r="A418" s="26" t="s">
        <v>837</v>
      </c>
      <c r="B418" s="25" t="s">
        <v>838</v>
      </c>
      <c r="C418" s="28" t="s">
        <v>1308</v>
      </c>
      <c r="D418" s="27" t="s">
        <v>115</v>
      </c>
      <c r="E418" s="8" t="s">
        <v>33</v>
      </c>
      <c r="F418" s="9" t="s">
        <v>38</v>
      </c>
      <c r="G418" s="9" t="s">
        <v>33</v>
      </c>
      <c r="H418" s="10" t="s">
        <v>33</v>
      </c>
      <c r="I418" s="10" t="s">
        <v>33</v>
      </c>
      <c r="J418" s="10"/>
      <c r="K418" s="10" t="s">
        <v>33</v>
      </c>
      <c r="L418" s="10"/>
      <c r="M418" s="9"/>
      <c r="N418" s="9"/>
      <c r="O418" s="9"/>
      <c r="P418" s="9"/>
      <c r="Q418" s="9"/>
      <c r="R418" s="9"/>
      <c r="S418" s="9"/>
      <c r="T418" s="9"/>
      <c r="U418" s="9"/>
      <c r="V418" s="9"/>
      <c r="W418" s="9"/>
      <c r="X418" s="9"/>
      <c r="Y418" s="9"/>
      <c r="Z418" s="9"/>
      <c r="AA418" s="9"/>
      <c r="AB418" s="9"/>
      <c r="AC418" s="9"/>
      <c r="AD418" s="9"/>
      <c r="AE418" s="9"/>
      <c r="AF418" s="7"/>
      <c r="AG418" s="11">
        <f t="shared" si="42"/>
        <v>0</v>
      </c>
      <c r="AH418" s="12">
        <f t="shared" si="43"/>
        <v>1</v>
      </c>
      <c r="AI418" s="13" t="str">
        <f t="shared" si="44"/>
        <v>HOOG</v>
      </c>
      <c r="AJ418" s="33" t="str">
        <f t="shared" si="45"/>
        <v>N</v>
      </c>
      <c r="AK418" s="14" t="str">
        <f t="shared" si="46"/>
        <v>HOOG</v>
      </c>
      <c r="AL418" s="8" t="s">
        <v>33</v>
      </c>
      <c r="AM418" s="9" t="s">
        <v>34</v>
      </c>
      <c r="AN418" s="9" t="s">
        <v>163</v>
      </c>
      <c r="AO418" s="18" t="str">
        <f t="shared" si="47"/>
        <v>J</v>
      </c>
      <c r="AP418" s="15" t="str">
        <f t="shared" si="48"/>
        <v>HOOG</v>
      </c>
      <c r="AQ418" s="6">
        <f>INDEX('P-07 HACCP score'!$C$3:$E$6,MATCH(E418,'P-07 HACCP score'!$B$3:$B$6,0),MATCH('D-14 Ernst'!A$2,'P-07 HACCP score'!$C$2:$E$2,0))</f>
        <v>2</v>
      </c>
      <c r="AR418" s="6">
        <f>INDEX('P-07 HACCP score'!$C$3:$E$6,MATCH(F418,'P-07 HACCP score'!$B$3:$B$6,0),MATCH('D-14 Ernst'!B$2,'P-07 HACCP score'!$C$2:$E$2,0))</f>
        <v>4</v>
      </c>
      <c r="AS418" s="6">
        <f>INDEX('P-07 HACCP score'!$C$3:$E$6,MATCH(G418,'P-07 HACCP score'!$B$3:$B$6,0),MATCH('D-14 Ernst'!C$2,'P-07 HACCP score'!$C$2:$E$2,0))</f>
        <v>2</v>
      </c>
      <c r="AT418" s="6">
        <f>INDEX('P-07 HACCP score'!$C$3:$E$6,MATCH(M418,'P-07 HACCP score'!$B$3:$B$6,0),MATCH('D-14 Ernst'!D$2,'P-07 HACCP score'!$C$2:$E$2,0))</f>
        <v>0</v>
      </c>
      <c r="AU418" s="6">
        <f>INDEX('P-07 HACCP score'!$C$3:$E$6,MATCH(N418,'P-07 HACCP score'!$B$3:$B$6,0),MATCH('D-14 Ernst'!E$2,'P-07 HACCP score'!$C$2:$E$2,0))</f>
        <v>0</v>
      </c>
      <c r="AV418" s="6">
        <f>INDEX('P-07 HACCP score'!$C$3:$E$6,MATCH(O418,'P-07 HACCP score'!$B$3:$B$6,0),MATCH('D-14 Ernst'!F$2,'P-07 HACCP score'!$C$2:$E$2,0))</f>
        <v>0</v>
      </c>
      <c r="AW418" s="6">
        <f>INDEX('P-07 HACCP score'!$C$3:$E$6,MATCH(P418,'P-07 HACCP score'!$B$3:$B$6,0),MATCH('D-14 Ernst'!G$2,'P-07 HACCP score'!$C$2:$E$2,0))</f>
        <v>0</v>
      </c>
      <c r="AX418" s="6">
        <f>INDEX('P-07 HACCP score'!$C$3:$E$6,MATCH(Q418,'P-07 HACCP score'!$B$3:$B$6,0),MATCH('D-14 Ernst'!H$2,'P-07 HACCP score'!$C$2:$E$2,0))</f>
        <v>0</v>
      </c>
      <c r="AY418" s="6">
        <f>INDEX('P-07 HACCP score'!$C$3:$E$6,MATCH(R418,'P-07 HACCP score'!$B$3:$B$6,0),MATCH('D-14 Ernst'!I$2,'P-07 HACCP score'!$C$2:$E$2,0))</f>
        <v>0</v>
      </c>
      <c r="AZ418" s="6">
        <f>INDEX('P-07 HACCP score'!$C$3:$E$6,MATCH(S418,'P-07 HACCP score'!$B$3:$B$6,0),MATCH('D-14 Ernst'!J$2,'P-07 HACCP score'!$C$2:$E$2,0))</f>
        <v>0</v>
      </c>
      <c r="BA418" s="6">
        <f>INDEX('P-07 HACCP score'!$C$3:$E$6,MATCH(T418,'P-07 HACCP score'!$B$3:$B$6,0),MATCH('D-14 Ernst'!K$2,'P-07 HACCP score'!$C$2:$E$2,0))</f>
        <v>0</v>
      </c>
      <c r="BB418" s="6" t="e">
        <f>INDEX('P-07 HACCP score'!$C$3:$E$6,MATCH(#REF!,'P-07 HACCP score'!$B$3:$B$6,0),MATCH('D-14 Ernst'!#REF!,'P-07 HACCP score'!$C$2:$E$2,0))</f>
        <v>#REF!</v>
      </c>
      <c r="BC418" s="6">
        <f>INDEX('P-07 HACCP score'!$C$3:$E$6,MATCH(U418,'P-07 HACCP score'!$B$3:$B$6,0),MATCH('D-14 Ernst'!L$2,'P-07 HACCP score'!$C$2:$E$2,0))</f>
        <v>0</v>
      </c>
      <c r="BD418" s="6">
        <f>INDEX('P-07 HACCP score'!$C$3:$E$6,MATCH(V418,'P-07 HACCP score'!$B$3:$B$6,0),MATCH('D-14 Ernst'!M$2,'P-07 HACCP score'!$C$2:$E$2,0))</f>
        <v>0</v>
      </c>
      <c r="BE418" s="6">
        <f>INDEX('P-07 HACCP score'!$C$3:$E$6,MATCH(W418,'P-07 HACCP score'!$B$3:$B$6,0),MATCH('D-14 Ernst'!N$2,'P-07 HACCP score'!$C$2:$E$2,0))</f>
        <v>0</v>
      </c>
      <c r="BF418" s="6">
        <f>INDEX('P-07 HACCP score'!$C$3:$E$6,MATCH(X418,'P-07 HACCP score'!$B$3:$B$6,0),MATCH('D-14 Ernst'!O$2,'P-07 HACCP score'!$C$2:$E$2,0))</f>
        <v>0</v>
      </c>
      <c r="BG418" s="6">
        <f>INDEX('P-07 HACCP score'!$C$3:$E$6,MATCH(Y418,'P-07 HACCP score'!$B$3:$B$6,0),MATCH('D-14 Ernst'!P$2,'P-07 HACCP score'!$C$2:$E$2,0))</f>
        <v>0</v>
      </c>
      <c r="BH418" s="6">
        <f>INDEX('P-07 HACCP score'!$C$3:$E$6,MATCH(Z418,'P-07 HACCP score'!$B$3:$B$6,0),MATCH('D-14 Ernst'!Q$2,'P-07 HACCP score'!$C$2:$E$2,0))</f>
        <v>0</v>
      </c>
      <c r="BI418" s="6">
        <f>INDEX('P-07 HACCP score'!$C$3:$E$6,MATCH(AA418,'P-07 HACCP score'!$B$3:$B$6,0),MATCH('D-14 Ernst'!R$2,'P-07 HACCP score'!$C$2:$E$2,0))</f>
        <v>0</v>
      </c>
      <c r="BJ418" s="6">
        <f>INDEX('P-07 HACCP score'!$C$3:$E$6,MATCH(AB418,'P-07 HACCP score'!$B$3:$B$6,0),MATCH('D-14 Ernst'!S$2,'P-07 HACCP score'!$C$2:$E$2,0))</f>
        <v>0</v>
      </c>
      <c r="BK418" s="6">
        <f>INDEX('P-07 HACCP score'!$C$3:$E$6,MATCH(AC418,'P-07 HACCP score'!$B$3:$B$6,0),MATCH('D-14 Ernst'!T$2,'P-07 HACCP score'!$C$2:$E$2,0))</f>
        <v>0</v>
      </c>
      <c r="BL418" s="6">
        <f>INDEX('P-07 HACCP score'!$C$3:$E$6,MATCH(AD418,'P-07 HACCP score'!$B$3:$B$6,0),MATCH('D-14 Ernst'!U$2,'P-07 HACCP score'!$C$2:$E$2,0))</f>
        <v>0</v>
      </c>
      <c r="BM418" s="6">
        <f>INDEX('P-07 HACCP score'!$C$3:$E$6,MATCH(AE418,'P-07 HACCP score'!$B$3:$B$6,0),MATCH('D-14 Ernst'!V$2,'P-07 HACCP score'!$C$2:$E$2,0))</f>
        <v>0</v>
      </c>
      <c r="BN418" s="6">
        <f>INDEX('P-07 HACCP score'!$C$3:$E$6,MATCH(AF418,'P-07 HACCP score'!$B$3:$B$6,0),MATCH('D-14 Ernst'!W$2,'P-07 HACCP score'!$C$2:$E$2,0))</f>
        <v>0</v>
      </c>
    </row>
    <row r="419" spans="1:66" x14ac:dyDescent="0.25">
      <c r="A419" s="26" t="s">
        <v>839</v>
      </c>
      <c r="B419" s="25" t="s">
        <v>840</v>
      </c>
      <c r="C419" s="28" t="s">
        <v>234</v>
      </c>
      <c r="D419" s="27" t="s">
        <v>83</v>
      </c>
      <c r="E419" s="8"/>
      <c r="F419" s="9"/>
      <c r="G419" s="9"/>
      <c r="H419" s="10"/>
      <c r="I419" s="10"/>
      <c r="J419" s="10"/>
      <c r="K419" s="10"/>
      <c r="L419" s="10"/>
      <c r="M419" s="9"/>
      <c r="N419" s="9"/>
      <c r="O419" s="9"/>
      <c r="P419" s="9"/>
      <c r="Q419" s="9"/>
      <c r="R419" s="9"/>
      <c r="S419" s="9"/>
      <c r="T419" s="9"/>
      <c r="U419" s="9"/>
      <c r="V419" s="9"/>
      <c r="W419" s="9"/>
      <c r="X419" s="9"/>
      <c r="Y419" s="9"/>
      <c r="Z419" s="9"/>
      <c r="AA419" s="9"/>
      <c r="AB419" s="9"/>
      <c r="AC419" s="9"/>
      <c r="AD419" s="9"/>
      <c r="AE419" s="9"/>
      <c r="AF419" s="7"/>
      <c r="AG419" s="11">
        <f t="shared" si="42"/>
        <v>0</v>
      </c>
      <c r="AH419" s="12">
        <f t="shared" si="43"/>
        <v>0</v>
      </c>
      <c r="AI419" s="13" t="str">
        <f t="shared" si="44"/>
        <v>LAAG</v>
      </c>
      <c r="AJ419" s="33" t="str">
        <f t="shared" si="45"/>
        <v>N</v>
      </c>
      <c r="AK419" s="14" t="str">
        <f t="shared" si="46"/>
        <v>LAAG</v>
      </c>
      <c r="AL419" s="8" t="s">
        <v>33</v>
      </c>
      <c r="AM419" s="9" t="s">
        <v>39</v>
      </c>
      <c r="AN419" s="9" t="s">
        <v>35</v>
      </c>
      <c r="AO419" s="18" t="str">
        <f t="shared" si="47"/>
        <v>N</v>
      </c>
      <c r="AP419" s="15" t="str">
        <f t="shared" si="48"/>
        <v>LAAG</v>
      </c>
      <c r="AQ419" s="6">
        <f>INDEX('P-07 HACCP score'!$C$3:$E$6,MATCH(E419,'P-07 HACCP score'!$B$3:$B$6,0),MATCH('D-14 Ernst'!A$2,'P-07 HACCP score'!$C$2:$E$2,0))</f>
        <v>0</v>
      </c>
      <c r="AR419" s="6">
        <f>INDEX('P-07 HACCP score'!$C$3:$E$6,MATCH(F419,'P-07 HACCP score'!$B$3:$B$6,0),MATCH('D-14 Ernst'!B$2,'P-07 HACCP score'!$C$2:$E$2,0))</f>
        <v>0</v>
      </c>
      <c r="AS419" s="6">
        <f>INDEX('P-07 HACCP score'!$C$3:$E$6,MATCH(G419,'P-07 HACCP score'!$B$3:$B$6,0),MATCH('D-14 Ernst'!C$2,'P-07 HACCP score'!$C$2:$E$2,0))</f>
        <v>0</v>
      </c>
      <c r="AT419" s="6">
        <f>INDEX('P-07 HACCP score'!$C$3:$E$6,MATCH(M419,'P-07 HACCP score'!$B$3:$B$6,0),MATCH('D-14 Ernst'!D$2,'P-07 HACCP score'!$C$2:$E$2,0))</f>
        <v>0</v>
      </c>
      <c r="AU419" s="6">
        <f>INDEX('P-07 HACCP score'!$C$3:$E$6,MATCH(N419,'P-07 HACCP score'!$B$3:$B$6,0),MATCH('D-14 Ernst'!E$2,'P-07 HACCP score'!$C$2:$E$2,0))</f>
        <v>0</v>
      </c>
      <c r="AV419" s="6">
        <f>INDEX('P-07 HACCP score'!$C$3:$E$6,MATCH(O419,'P-07 HACCP score'!$B$3:$B$6,0),MATCH('D-14 Ernst'!F$2,'P-07 HACCP score'!$C$2:$E$2,0))</f>
        <v>0</v>
      </c>
      <c r="AW419" s="6">
        <f>INDEX('P-07 HACCP score'!$C$3:$E$6,MATCH(P419,'P-07 HACCP score'!$B$3:$B$6,0),MATCH('D-14 Ernst'!G$2,'P-07 HACCP score'!$C$2:$E$2,0))</f>
        <v>0</v>
      </c>
      <c r="AX419" s="6">
        <f>INDEX('P-07 HACCP score'!$C$3:$E$6,MATCH(Q419,'P-07 HACCP score'!$B$3:$B$6,0),MATCH('D-14 Ernst'!H$2,'P-07 HACCP score'!$C$2:$E$2,0))</f>
        <v>0</v>
      </c>
      <c r="AY419" s="6">
        <f>INDEX('P-07 HACCP score'!$C$3:$E$6,MATCH(R419,'P-07 HACCP score'!$B$3:$B$6,0),MATCH('D-14 Ernst'!I$2,'P-07 HACCP score'!$C$2:$E$2,0))</f>
        <v>0</v>
      </c>
      <c r="AZ419" s="6">
        <f>INDEX('P-07 HACCP score'!$C$3:$E$6,MATCH(S419,'P-07 HACCP score'!$B$3:$B$6,0),MATCH('D-14 Ernst'!J$2,'P-07 HACCP score'!$C$2:$E$2,0))</f>
        <v>0</v>
      </c>
      <c r="BA419" s="6">
        <f>INDEX('P-07 HACCP score'!$C$3:$E$6,MATCH(T419,'P-07 HACCP score'!$B$3:$B$6,0),MATCH('D-14 Ernst'!K$2,'P-07 HACCP score'!$C$2:$E$2,0))</f>
        <v>0</v>
      </c>
      <c r="BB419" s="6" t="e">
        <f>INDEX('P-07 HACCP score'!$C$3:$E$6,MATCH(#REF!,'P-07 HACCP score'!$B$3:$B$6,0),MATCH('D-14 Ernst'!#REF!,'P-07 HACCP score'!$C$2:$E$2,0))</f>
        <v>#REF!</v>
      </c>
      <c r="BC419" s="6">
        <f>INDEX('P-07 HACCP score'!$C$3:$E$6,MATCH(U419,'P-07 HACCP score'!$B$3:$B$6,0),MATCH('D-14 Ernst'!L$2,'P-07 HACCP score'!$C$2:$E$2,0))</f>
        <v>0</v>
      </c>
      <c r="BD419" s="6">
        <f>INDEX('P-07 HACCP score'!$C$3:$E$6,MATCH(V419,'P-07 HACCP score'!$B$3:$B$6,0),MATCH('D-14 Ernst'!M$2,'P-07 HACCP score'!$C$2:$E$2,0))</f>
        <v>0</v>
      </c>
      <c r="BE419" s="6">
        <f>INDEX('P-07 HACCP score'!$C$3:$E$6,MATCH(W419,'P-07 HACCP score'!$B$3:$B$6,0),MATCH('D-14 Ernst'!N$2,'P-07 HACCP score'!$C$2:$E$2,0))</f>
        <v>0</v>
      </c>
      <c r="BF419" s="6">
        <f>INDEX('P-07 HACCP score'!$C$3:$E$6,MATCH(X419,'P-07 HACCP score'!$B$3:$B$6,0),MATCH('D-14 Ernst'!O$2,'P-07 HACCP score'!$C$2:$E$2,0))</f>
        <v>0</v>
      </c>
      <c r="BG419" s="6">
        <f>INDEX('P-07 HACCP score'!$C$3:$E$6,MATCH(Y419,'P-07 HACCP score'!$B$3:$B$6,0),MATCH('D-14 Ernst'!P$2,'P-07 HACCP score'!$C$2:$E$2,0))</f>
        <v>0</v>
      </c>
      <c r="BH419" s="6">
        <f>INDEX('P-07 HACCP score'!$C$3:$E$6,MATCH(Z419,'P-07 HACCP score'!$B$3:$B$6,0),MATCH('D-14 Ernst'!Q$2,'P-07 HACCP score'!$C$2:$E$2,0))</f>
        <v>0</v>
      </c>
      <c r="BI419" s="6">
        <f>INDEX('P-07 HACCP score'!$C$3:$E$6,MATCH(AA419,'P-07 HACCP score'!$B$3:$B$6,0),MATCH('D-14 Ernst'!R$2,'P-07 HACCP score'!$C$2:$E$2,0))</f>
        <v>0</v>
      </c>
      <c r="BJ419" s="6">
        <f>INDEX('P-07 HACCP score'!$C$3:$E$6,MATCH(AB419,'P-07 HACCP score'!$B$3:$B$6,0),MATCH('D-14 Ernst'!S$2,'P-07 HACCP score'!$C$2:$E$2,0))</f>
        <v>0</v>
      </c>
      <c r="BK419" s="6">
        <f>INDEX('P-07 HACCP score'!$C$3:$E$6,MATCH(AC419,'P-07 HACCP score'!$B$3:$B$6,0),MATCH('D-14 Ernst'!T$2,'P-07 HACCP score'!$C$2:$E$2,0))</f>
        <v>0</v>
      </c>
      <c r="BL419" s="6">
        <f>INDEX('P-07 HACCP score'!$C$3:$E$6,MATCH(AD419,'P-07 HACCP score'!$B$3:$B$6,0),MATCH('D-14 Ernst'!U$2,'P-07 HACCP score'!$C$2:$E$2,0))</f>
        <v>0</v>
      </c>
      <c r="BM419" s="6">
        <f>INDEX('P-07 HACCP score'!$C$3:$E$6,MATCH(AE419,'P-07 HACCP score'!$B$3:$B$6,0),MATCH('D-14 Ernst'!V$2,'P-07 HACCP score'!$C$2:$E$2,0))</f>
        <v>0</v>
      </c>
      <c r="BN419" s="6">
        <f>INDEX('P-07 HACCP score'!$C$3:$E$6,MATCH(AF419,'P-07 HACCP score'!$B$3:$B$6,0),MATCH('D-14 Ernst'!W$2,'P-07 HACCP score'!$C$2:$E$2,0))</f>
        <v>0</v>
      </c>
    </row>
    <row r="420" spans="1:66" x14ac:dyDescent="0.25">
      <c r="A420" s="26" t="s">
        <v>841</v>
      </c>
      <c r="B420" s="25" t="s">
        <v>842</v>
      </c>
      <c r="C420" s="28" t="s">
        <v>1301</v>
      </c>
      <c r="D420" s="27" t="s">
        <v>32</v>
      </c>
      <c r="E420" s="8" t="s">
        <v>33</v>
      </c>
      <c r="F420" s="9"/>
      <c r="G420" s="9"/>
      <c r="H420" s="10"/>
      <c r="I420" s="10"/>
      <c r="J420" s="10"/>
      <c r="K420" s="10"/>
      <c r="L420" s="10"/>
      <c r="M420" s="9"/>
      <c r="N420" s="9" t="s">
        <v>33</v>
      </c>
      <c r="O420" s="9"/>
      <c r="P420" s="9"/>
      <c r="Q420" s="9"/>
      <c r="R420" s="9"/>
      <c r="S420" s="9"/>
      <c r="T420" s="9"/>
      <c r="U420" s="9"/>
      <c r="V420" s="9"/>
      <c r="W420" s="9"/>
      <c r="X420" s="9"/>
      <c r="Y420" s="9"/>
      <c r="Z420" s="9"/>
      <c r="AA420" s="9"/>
      <c r="AB420" s="9"/>
      <c r="AC420" s="9"/>
      <c r="AD420" s="9"/>
      <c r="AE420" s="9"/>
      <c r="AF420" s="7"/>
      <c r="AG420" s="11">
        <f t="shared" si="42"/>
        <v>0</v>
      </c>
      <c r="AH420" s="12">
        <f t="shared" si="43"/>
        <v>0</v>
      </c>
      <c r="AI420" s="13" t="str">
        <f t="shared" si="44"/>
        <v>LAAG</v>
      </c>
      <c r="AJ420" s="33" t="str">
        <f t="shared" si="45"/>
        <v>N</v>
      </c>
      <c r="AK420" s="14" t="str">
        <f t="shared" si="46"/>
        <v>LAAG</v>
      </c>
      <c r="AL420" s="8" t="s">
        <v>33</v>
      </c>
      <c r="AM420" s="9" t="s">
        <v>34</v>
      </c>
      <c r="AN420" s="9" t="s">
        <v>35</v>
      </c>
      <c r="AO420" s="18" t="str">
        <f t="shared" si="47"/>
        <v>N</v>
      </c>
      <c r="AP420" s="15" t="str">
        <f t="shared" si="48"/>
        <v>LAAG</v>
      </c>
      <c r="AQ420" s="6">
        <f>INDEX('P-07 HACCP score'!$C$3:$E$6,MATCH(E420,'P-07 HACCP score'!$B$3:$B$6,0),MATCH('D-14 Ernst'!A$2,'P-07 HACCP score'!$C$2:$E$2,0))</f>
        <v>2</v>
      </c>
      <c r="AR420" s="6">
        <f>INDEX('P-07 HACCP score'!$C$3:$E$6,MATCH(F420,'P-07 HACCP score'!$B$3:$B$6,0),MATCH('D-14 Ernst'!B$2,'P-07 HACCP score'!$C$2:$E$2,0))</f>
        <v>0</v>
      </c>
      <c r="AS420" s="6">
        <f>INDEX('P-07 HACCP score'!$C$3:$E$6,MATCH(G420,'P-07 HACCP score'!$B$3:$B$6,0),MATCH('D-14 Ernst'!C$2,'P-07 HACCP score'!$C$2:$E$2,0))</f>
        <v>0</v>
      </c>
      <c r="AT420" s="6">
        <f>INDEX('P-07 HACCP score'!$C$3:$E$6,MATCH(M420,'P-07 HACCP score'!$B$3:$B$6,0),MATCH('D-14 Ernst'!D$2,'P-07 HACCP score'!$C$2:$E$2,0))</f>
        <v>0</v>
      </c>
      <c r="AU420" s="6">
        <f>INDEX('P-07 HACCP score'!$C$3:$E$6,MATCH(N420,'P-07 HACCP score'!$B$3:$B$6,0),MATCH('D-14 Ernst'!E$2,'P-07 HACCP score'!$C$2:$E$2,0))</f>
        <v>2</v>
      </c>
      <c r="AV420" s="6">
        <f>INDEX('P-07 HACCP score'!$C$3:$E$6,MATCH(O420,'P-07 HACCP score'!$B$3:$B$6,0),MATCH('D-14 Ernst'!F$2,'P-07 HACCP score'!$C$2:$E$2,0))</f>
        <v>0</v>
      </c>
      <c r="AW420" s="6">
        <f>INDEX('P-07 HACCP score'!$C$3:$E$6,MATCH(P420,'P-07 HACCP score'!$B$3:$B$6,0),MATCH('D-14 Ernst'!G$2,'P-07 HACCP score'!$C$2:$E$2,0))</f>
        <v>0</v>
      </c>
      <c r="AX420" s="6">
        <f>INDEX('P-07 HACCP score'!$C$3:$E$6,MATCH(Q420,'P-07 HACCP score'!$B$3:$B$6,0),MATCH('D-14 Ernst'!H$2,'P-07 HACCP score'!$C$2:$E$2,0))</f>
        <v>0</v>
      </c>
      <c r="AY420" s="6">
        <f>INDEX('P-07 HACCP score'!$C$3:$E$6,MATCH(R420,'P-07 HACCP score'!$B$3:$B$6,0),MATCH('D-14 Ernst'!I$2,'P-07 HACCP score'!$C$2:$E$2,0))</f>
        <v>0</v>
      </c>
      <c r="AZ420" s="6">
        <f>INDEX('P-07 HACCP score'!$C$3:$E$6,MATCH(S420,'P-07 HACCP score'!$B$3:$B$6,0),MATCH('D-14 Ernst'!J$2,'P-07 HACCP score'!$C$2:$E$2,0))</f>
        <v>0</v>
      </c>
      <c r="BA420" s="6">
        <f>INDEX('P-07 HACCP score'!$C$3:$E$6,MATCH(T420,'P-07 HACCP score'!$B$3:$B$6,0),MATCH('D-14 Ernst'!K$2,'P-07 HACCP score'!$C$2:$E$2,0))</f>
        <v>0</v>
      </c>
      <c r="BB420" s="6" t="e">
        <f>INDEX('P-07 HACCP score'!$C$3:$E$6,MATCH(#REF!,'P-07 HACCP score'!$B$3:$B$6,0),MATCH('D-14 Ernst'!#REF!,'P-07 HACCP score'!$C$2:$E$2,0))</f>
        <v>#REF!</v>
      </c>
      <c r="BC420" s="6">
        <f>INDEX('P-07 HACCP score'!$C$3:$E$6,MATCH(U420,'P-07 HACCP score'!$B$3:$B$6,0),MATCH('D-14 Ernst'!L$2,'P-07 HACCP score'!$C$2:$E$2,0))</f>
        <v>0</v>
      </c>
      <c r="BD420" s="6">
        <f>INDEX('P-07 HACCP score'!$C$3:$E$6,MATCH(V420,'P-07 HACCP score'!$B$3:$B$6,0),MATCH('D-14 Ernst'!M$2,'P-07 HACCP score'!$C$2:$E$2,0))</f>
        <v>0</v>
      </c>
      <c r="BE420" s="6">
        <f>INDEX('P-07 HACCP score'!$C$3:$E$6,MATCH(W420,'P-07 HACCP score'!$B$3:$B$6,0),MATCH('D-14 Ernst'!N$2,'P-07 HACCP score'!$C$2:$E$2,0))</f>
        <v>0</v>
      </c>
      <c r="BF420" s="6">
        <f>INDEX('P-07 HACCP score'!$C$3:$E$6,MATCH(X420,'P-07 HACCP score'!$B$3:$B$6,0),MATCH('D-14 Ernst'!O$2,'P-07 HACCP score'!$C$2:$E$2,0))</f>
        <v>0</v>
      </c>
      <c r="BG420" s="6">
        <f>INDEX('P-07 HACCP score'!$C$3:$E$6,MATCH(Y420,'P-07 HACCP score'!$B$3:$B$6,0),MATCH('D-14 Ernst'!P$2,'P-07 HACCP score'!$C$2:$E$2,0))</f>
        <v>0</v>
      </c>
      <c r="BH420" s="6">
        <f>INDEX('P-07 HACCP score'!$C$3:$E$6,MATCH(Z420,'P-07 HACCP score'!$B$3:$B$6,0),MATCH('D-14 Ernst'!Q$2,'P-07 HACCP score'!$C$2:$E$2,0))</f>
        <v>0</v>
      </c>
      <c r="BI420" s="6">
        <f>INDEX('P-07 HACCP score'!$C$3:$E$6,MATCH(AA420,'P-07 HACCP score'!$B$3:$B$6,0),MATCH('D-14 Ernst'!R$2,'P-07 HACCP score'!$C$2:$E$2,0))</f>
        <v>0</v>
      </c>
      <c r="BJ420" s="6">
        <f>INDEX('P-07 HACCP score'!$C$3:$E$6,MATCH(AB420,'P-07 HACCP score'!$B$3:$B$6,0),MATCH('D-14 Ernst'!S$2,'P-07 HACCP score'!$C$2:$E$2,0))</f>
        <v>0</v>
      </c>
      <c r="BK420" s="6">
        <f>INDEX('P-07 HACCP score'!$C$3:$E$6,MATCH(AC420,'P-07 HACCP score'!$B$3:$B$6,0),MATCH('D-14 Ernst'!T$2,'P-07 HACCP score'!$C$2:$E$2,0))</f>
        <v>0</v>
      </c>
      <c r="BL420" s="6">
        <f>INDEX('P-07 HACCP score'!$C$3:$E$6,MATCH(AD420,'P-07 HACCP score'!$B$3:$B$6,0),MATCH('D-14 Ernst'!U$2,'P-07 HACCP score'!$C$2:$E$2,0))</f>
        <v>0</v>
      </c>
      <c r="BM420" s="6">
        <f>INDEX('P-07 HACCP score'!$C$3:$E$6,MATCH(AE420,'P-07 HACCP score'!$B$3:$B$6,0),MATCH('D-14 Ernst'!V$2,'P-07 HACCP score'!$C$2:$E$2,0))</f>
        <v>0</v>
      </c>
      <c r="BN420" s="6">
        <f>INDEX('P-07 HACCP score'!$C$3:$E$6,MATCH(AF420,'P-07 HACCP score'!$B$3:$B$6,0),MATCH('D-14 Ernst'!W$2,'P-07 HACCP score'!$C$2:$E$2,0))</f>
        <v>0</v>
      </c>
    </row>
    <row r="421" spans="1:66" x14ac:dyDescent="0.25">
      <c r="A421" s="26" t="s">
        <v>843</v>
      </c>
      <c r="B421" s="25" t="s">
        <v>844</v>
      </c>
      <c r="C421" s="28" t="s">
        <v>1318</v>
      </c>
      <c r="D421" s="27" t="s">
        <v>115</v>
      </c>
      <c r="E421" s="8" t="s">
        <v>33</v>
      </c>
      <c r="F421" s="9"/>
      <c r="G421" s="9" t="s">
        <v>33</v>
      </c>
      <c r="H421" s="10" t="s">
        <v>33</v>
      </c>
      <c r="I421" s="10" t="s">
        <v>33</v>
      </c>
      <c r="J421" s="10"/>
      <c r="K421" s="10" t="s">
        <v>33</v>
      </c>
      <c r="L421" s="10"/>
      <c r="M421" s="9" t="s">
        <v>54</v>
      </c>
      <c r="N421" s="9"/>
      <c r="O421" s="9"/>
      <c r="P421" s="9"/>
      <c r="Q421" s="9"/>
      <c r="R421" s="9"/>
      <c r="S421" s="9"/>
      <c r="T421" s="9"/>
      <c r="U421" s="9"/>
      <c r="V421" s="9"/>
      <c r="W421" s="9"/>
      <c r="X421" s="9"/>
      <c r="Y421" s="9"/>
      <c r="Z421" s="9"/>
      <c r="AA421" s="9"/>
      <c r="AB421" s="9"/>
      <c r="AC421" s="9"/>
      <c r="AD421" s="9"/>
      <c r="AE421" s="9"/>
      <c r="AF421" s="7"/>
      <c r="AG421" s="11">
        <f t="shared" si="42"/>
        <v>1</v>
      </c>
      <c r="AH421" s="12">
        <f t="shared" si="43"/>
        <v>0</v>
      </c>
      <c r="AI421" s="13" t="str">
        <f t="shared" si="44"/>
        <v>LAAG</v>
      </c>
      <c r="AJ421" s="33" t="str">
        <f t="shared" si="45"/>
        <v>N</v>
      </c>
      <c r="AK421" s="14" t="str">
        <f t="shared" si="46"/>
        <v>LAAG</v>
      </c>
      <c r="AL421" s="8" t="s">
        <v>33</v>
      </c>
      <c r="AM421" s="9" t="s">
        <v>34</v>
      </c>
      <c r="AN421" s="9" t="s">
        <v>35</v>
      </c>
      <c r="AO421" s="18" t="str">
        <f t="shared" si="47"/>
        <v>N</v>
      </c>
      <c r="AP421" s="15" t="str">
        <f t="shared" si="48"/>
        <v>LAAG</v>
      </c>
      <c r="AQ421" s="6">
        <f>INDEX('P-07 HACCP score'!$C$3:$E$6,MATCH(E421,'P-07 HACCP score'!$B$3:$B$6,0),MATCH('D-14 Ernst'!A$2,'P-07 HACCP score'!$C$2:$E$2,0))</f>
        <v>2</v>
      </c>
      <c r="AR421" s="6">
        <f>INDEX('P-07 HACCP score'!$C$3:$E$6,MATCH(F421,'P-07 HACCP score'!$B$3:$B$6,0),MATCH('D-14 Ernst'!B$2,'P-07 HACCP score'!$C$2:$E$2,0))</f>
        <v>0</v>
      </c>
      <c r="AS421" s="6">
        <f>INDEX('P-07 HACCP score'!$C$3:$E$6,MATCH(G421,'P-07 HACCP score'!$B$3:$B$6,0),MATCH('D-14 Ernst'!C$2,'P-07 HACCP score'!$C$2:$E$2,0))</f>
        <v>2</v>
      </c>
      <c r="AT421" s="6">
        <f>INDEX('P-07 HACCP score'!$C$3:$E$6,MATCH(M421,'P-07 HACCP score'!$B$3:$B$6,0),MATCH('D-14 Ernst'!D$2,'P-07 HACCP score'!$C$2:$E$2,0))</f>
        <v>3</v>
      </c>
      <c r="AU421" s="6">
        <f>INDEX('P-07 HACCP score'!$C$3:$E$6,MATCH(N421,'P-07 HACCP score'!$B$3:$B$6,0),MATCH('D-14 Ernst'!E$2,'P-07 HACCP score'!$C$2:$E$2,0))</f>
        <v>0</v>
      </c>
      <c r="AV421" s="6">
        <f>INDEX('P-07 HACCP score'!$C$3:$E$6,MATCH(O421,'P-07 HACCP score'!$B$3:$B$6,0),MATCH('D-14 Ernst'!F$2,'P-07 HACCP score'!$C$2:$E$2,0))</f>
        <v>0</v>
      </c>
      <c r="AW421" s="6">
        <f>INDEX('P-07 HACCP score'!$C$3:$E$6,MATCH(P421,'P-07 HACCP score'!$B$3:$B$6,0),MATCH('D-14 Ernst'!G$2,'P-07 HACCP score'!$C$2:$E$2,0))</f>
        <v>0</v>
      </c>
      <c r="AX421" s="6">
        <f>INDEX('P-07 HACCP score'!$C$3:$E$6,MATCH(Q421,'P-07 HACCP score'!$B$3:$B$6,0),MATCH('D-14 Ernst'!H$2,'P-07 HACCP score'!$C$2:$E$2,0))</f>
        <v>0</v>
      </c>
      <c r="AY421" s="6">
        <f>INDEX('P-07 HACCP score'!$C$3:$E$6,MATCH(R421,'P-07 HACCP score'!$B$3:$B$6,0),MATCH('D-14 Ernst'!I$2,'P-07 HACCP score'!$C$2:$E$2,0))</f>
        <v>0</v>
      </c>
      <c r="AZ421" s="6">
        <f>INDEX('P-07 HACCP score'!$C$3:$E$6,MATCH(S421,'P-07 HACCP score'!$B$3:$B$6,0),MATCH('D-14 Ernst'!J$2,'P-07 HACCP score'!$C$2:$E$2,0))</f>
        <v>0</v>
      </c>
      <c r="BA421" s="6">
        <f>INDEX('P-07 HACCP score'!$C$3:$E$6,MATCH(T421,'P-07 HACCP score'!$B$3:$B$6,0),MATCH('D-14 Ernst'!K$2,'P-07 HACCP score'!$C$2:$E$2,0))</f>
        <v>0</v>
      </c>
      <c r="BB421" s="6" t="e">
        <f>INDEX('P-07 HACCP score'!$C$3:$E$6,MATCH(#REF!,'P-07 HACCP score'!$B$3:$B$6,0),MATCH('D-14 Ernst'!#REF!,'P-07 HACCP score'!$C$2:$E$2,0))</f>
        <v>#REF!</v>
      </c>
      <c r="BC421" s="6">
        <f>INDEX('P-07 HACCP score'!$C$3:$E$6,MATCH(U421,'P-07 HACCP score'!$B$3:$B$6,0),MATCH('D-14 Ernst'!L$2,'P-07 HACCP score'!$C$2:$E$2,0))</f>
        <v>0</v>
      </c>
      <c r="BD421" s="6">
        <f>INDEX('P-07 HACCP score'!$C$3:$E$6,MATCH(V421,'P-07 HACCP score'!$B$3:$B$6,0),MATCH('D-14 Ernst'!M$2,'P-07 HACCP score'!$C$2:$E$2,0))</f>
        <v>0</v>
      </c>
      <c r="BE421" s="6">
        <f>INDEX('P-07 HACCP score'!$C$3:$E$6,MATCH(W421,'P-07 HACCP score'!$B$3:$B$6,0),MATCH('D-14 Ernst'!N$2,'P-07 HACCP score'!$C$2:$E$2,0))</f>
        <v>0</v>
      </c>
      <c r="BF421" s="6">
        <f>INDEX('P-07 HACCP score'!$C$3:$E$6,MATCH(X421,'P-07 HACCP score'!$B$3:$B$6,0),MATCH('D-14 Ernst'!O$2,'P-07 HACCP score'!$C$2:$E$2,0))</f>
        <v>0</v>
      </c>
      <c r="BG421" s="6">
        <f>INDEX('P-07 HACCP score'!$C$3:$E$6,MATCH(Y421,'P-07 HACCP score'!$B$3:$B$6,0),MATCH('D-14 Ernst'!P$2,'P-07 HACCP score'!$C$2:$E$2,0))</f>
        <v>0</v>
      </c>
      <c r="BH421" s="6">
        <f>INDEX('P-07 HACCP score'!$C$3:$E$6,MATCH(Z421,'P-07 HACCP score'!$B$3:$B$6,0),MATCH('D-14 Ernst'!Q$2,'P-07 HACCP score'!$C$2:$E$2,0))</f>
        <v>0</v>
      </c>
      <c r="BI421" s="6">
        <f>INDEX('P-07 HACCP score'!$C$3:$E$6,MATCH(AA421,'P-07 HACCP score'!$B$3:$B$6,0),MATCH('D-14 Ernst'!R$2,'P-07 HACCP score'!$C$2:$E$2,0))</f>
        <v>0</v>
      </c>
      <c r="BJ421" s="6">
        <f>INDEX('P-07 HACCP score'!$C$3:$E$6,MATCH(AB421,'P-07 HACCP score'!$B$3:$B$6,0),MATCH('D-14 Ernst'!S$2,'P-07 HACCP score'!$C$2:$E$2,0))</f>
        <v>0</v>
      </c>
      <c r="BK421" s="6">
        <f>INDEX('P-07 HACCP score'!$C$3:$E$6,MATCH(AC421,'P-07 HACCP score'!$B$3:$B$6,0),MATCH('D-14 Ernst'!T$2,'P-07 HACCP score'!$C$2:$E$2,0))</f>
        <v>0</v>
      </c>
      <c r="BL421" s="6">
        <f>INDEX('P-07 HACCP score'!$C$3:$E$6,MATCH(AD421,'P-07 HACCP score'!$B$3:$B$6,0),MATCH('D-14 Ernst'!U$2,'P-07 HACCP score'!$C$2:$E$2,0))</f>
        <v>0</v>
      </c>
      <c r="BM421" s="6">
        <f>INDEX('P-07 HACCP score'!$C$3:$E$6,MATCH(AE421,'P-07 HACCP score'!$B$3:$B$6,0),MATCH('D-14 Ernst'!V$2,'P-07 HACCP score'!$C$2:$E$2,0))</f>
        <v>0</v>
      </c>
      <c r="BN421" s="6">
        <f>INDEX('P-07 HACCP score'!$C$3:$E$6,MATCH(AF421,'P-07 HACCP score'!$B$3:$B$6,0),MATCH('D-14 Ernst'!W$2,'P-07 HACCP score'!$C$2:$E$2,0))</f>
        <v>0</v>
      </c>
    </row>
    <row r="422" spans="1:66" x14ac:dyDescent="0.25">
      <c r="A422" s="26" t="s">
        <v>845</v>
      </c>
      <c r="B422" s="25" t="s">
        <v>846</v>
      </c>
      <c r="C422" s="28" t="s">
        <v>1318</v>
      </c>
      <c r="D422" s="27" t="s">
        <v>115</v>
      </c>
      <c r="E422" s="8"/>
      <c r="F422" s="9"/>
      <c r="G422" s="9" t="s">
        <v>33</v>
      </c>
      <c r="H422" s="10" t="s">
        <v>33</v>
      </c>
      <c r="I422" s="10" t="s">
        <v>33</v>
      </c>
      <c r="J422" s="10"/>
      <c r="K422" s="10" t="s">
        <v>33</v>
      </c>
      <c r="L422" s="10"/>
      <c r="M422" s="9" t="s">
        <v>33</v>
      </c>
      <c r="N422" s="9"/>
      <c r="O422" s="9"/>
      <c r="P422" s="9"/>
      <c r="Q422" s="9"/>
      <c r="R422" s="9"/>
      <c r="S422" s="9"/>
      <c r="T422" s="9"/>
      <c r="U422" s="9"/>
      <c r="V422" s="9"/>
      <c r="W422" s="9"/>
      <c r="X422" s="9"/>
      <c r="Y422" s="9"/>
      <c r="Z422" s="9"/>
      <c r="AA422" s="9"/>
      <c r="AB422" s="9"/>
      <c r="AC422" s="9"/>
      <c r="AD422" s="9"/>
      <c r="AE422" s="9"/>
      <c r="AF422" s="7"/>
      <c r="AG422" s="11">
        <f t="shared" si="42"/>
        <v>0</v>
      </c>
      <c r="AH422" s="12">
        <f t="shared" si="43"/>
        <v>0</v>
      </c>
      <c r="AI422" s="13" t="str">
        <f t="shared" si="44"/>
        <v>LAAG</v>
      </c>
      <c r="AJ422" s="33" t="str">
        <f t="shared" si="45"/>
        <v>N</v>
      </c>
      <c r="AK422" s="14" t="str">
        <f t="shared" si="46"/>
        <v>LAAG</v>
      </c>
      <c r="AL422" s="8" t="s">
        <v>38</v>
      </c>
      <c r="AM422" s="9" t="s">
        <v>39</v>
      </c>
      <c r="AN422" s="9" t="s">
        <v>35</v>
      </c>
      <c r="AO422" s="18" t="str">
        <f t="shared" si="47"/>
        <v>N</v>
      </c>
      <c r="AP422" s="15" t="str">
        <f t="shared" si="48"/>
        <v>LAAG</v>
      </c>
      <c r="AQ422" s="6">
        <f>INDEX('P-07 HACCP score'!$C$3:$E$6,MATCH(E422,'P-07 HACCP score'!$B$3:$B$6,0),MATCH('D-14 Ernst'!A$2,'P-07 HACCP score'!$C$2:$E$2,0))</f>
        <v>0</v>
      </c>
      <c r="AR422" s="6">
        <f>INDEX('P-07 HACCP score'!$C$3:$E$6,MATCH(F422,'P-07 HACCP score'!$B$3:$B$6,0),MATCH('D-14 Ernst'!B$2,'P-07 HACCP score'!$C$2:$E$2,0))</f>
        <v>0</v>
      </c>
      <c r="AS422" s="6">
        <f>INDEX('P-07 HACCP score'!$C$3:$E$6,MATCH(G422,'P-07 HACCP score'!$B$3:$B$6,0),MATCH('D-14 Ernst'!C$2,'P-07 HACCP score'!$C$2:$E$2,0))</f>
        <v>2</v>
      </c>
      <c r="AT422" s="6">
        <f>INDEX('P-07 HACCP score'!$C$3:$E$6,MATCH(M422,'P-07 HACCP score'!$B$3:$B$6,0),MATCH('D-14 Ernst'!D$2,'P-07 HACCP score'!$C$2:$E$2,0))</f>
        <v>2</v>
      </c>
      <c r="AU422" s="6">
        <f>INDEX('P-07 HACCP score'!$C$3:$E$6,MATCH(N422,'P-07 HACCP score'!$B$3:$B$6,0),MATCH('D-14 Ernst'!E$2,'P-07 HACCP score'!$C$2:$E$2,0))</f>
        <v>0</v>
      </c>
      <c r="AV422" s="6">
        <f>INDEX('P-07 HACCP score'!$C$3:$E$6,MATCH(O422,'P-07 HACCP score'!$B$3:$B$6,0),MATCH('D-14 Ernst'!F$2,'P-07 HACCP score'!$C$2:$E$2,0))</f>
        <v>0</v>
      </c>
      <c r="AW422" s="6">
        <f>INDEX('P-07 HACCP score'!$C$3:$E$6,MATCH(P422,'P-07 HACCP score'!$B$3:$B$6,0),MATCH('D-14 Ernst'!G$2,'P-07 HACCP score'!$C$2:$E$2,0))</f>
        <v>0</v>
      </c>
      <c r="AX422" s="6">
        <f>INDEX('P-07 HACCP score'!$C$3:$E$6,MATCH(Q422,'P-07 HACCP score'!$B$3:$B$6,0),MATCH('D-14 Ernst'!H$2,'P-07 HACCP score'!$C$2:$E$2,0))</f>
        <v>0</v>
      </c>
      <c r="AY422" s="6">
        <f>INDEX('P-07 HACCP score'!$C$3:$E$6,MATCH(R422,'P-07 HACCP score'!$B$3:$B$6,0),MATCH('D-14 Ernst'!I$2,'P-07 HACCP score'!$C$2:$E$2,0))</f>
        <v>0</v>
      </c>
      <c r="AZ422" s="6">
        <f>INDEX('P-07 HACCP score'!$C$3:$E$6,MATCH(S422,'P-07 HACCP score'!$B$3:$B$6,0),MATCH('D-14 Ernst'!J$2,'P-07 HACCP score'!$C$2:$E$2,0))</f>
        <v>0</v>
      </c>
      <c r="BA422" s="6">
        <f>INDEX('P-07 HACCP score'!$C$3:$E$6,MATCH(T422,'P-07 HACCP score'!$B$3:$B$6,0),MATCH('D-14 Ernst'!K$2,'P-07 HACCP score'!$C$2:$E$2,0))</f>
        <v>0</v>
      </c>
      <c r="BB422" s="6" t="e">
        <f>INDEX('P-07 HACCP score'!$C$3:$E$6,MATCH(#REF!,'P-07 HACCP score'!$B$3:$B$6,0),MATCH('D-14 Ernst'!#REF!,'P-07 HACCP score'!$C$2:$E$2,0))</f>
        <v>#REF!</v>
      </c>
      <c r="BC422" s="6">
        <f>INDEX('P-07 HACCP score'!$C$3:$E$6,MATCH(U422,'P-07 HACCP score'!$B$3:$B$6,0),MATCH('D-14 Ernst'!L$2,'P-07 HACCP score'!$C$2:$E$2,0))</f>
        <v>0</v>
      </c>
      <c r="BD422" s="6">
        <f>INDEX('P-07 HACCP score'!$C$3:$E$6,MATCH(V422,'P-07 HACCP score'!$B$3:$B$6,0),MATCH('D-14 Ernst'!M$2,'P-07 HACCP score'!$C$2:$E$2,0))</f>
        <v>0</v>
      </c>
      <c r="BE422" s="6">
        <f>INDEX('P-07 HACCP score'!$C$3:$E$6,MATCH(W422,'P-07 HACCP score'!$B$3:$B$6,0),MATCH('D-14 Ernst'!N$2,'P-07 HACCP score'!$C$2:$E$2,0))</f>
        <v>0</v>
      </c>
      <c r="BF422" s="6">
        <f>INDEX('P-07 HACCP score'!$C$3:$E$6,MATCH(X422,'P-07 HACCP score'!$B$3:$B$6,0),MATCH('D-14 Ernst'!O$2,'P-07 HACCP score'!$C$2:$E$2,0))</f>
        <v>0</v>
      </c>
      <c r="BG422" s="6">
        <f>INDEX('P-07 HACCP score'!$C$3:$E$6,MATCH(Y422,'P-07 HACCP score'!$B$3:$B$6,0),MATCH('D-14 Ernst'!P$2,'P-07 HACCP score'!$C$2:$E$2,0))</f>
        <v>0</v>
      </c>
      <c r="BH422" s="6">
        <f>INDEX('P-07 HACCP score'!$C$3:$E$6,MATCH(Z422,'P-07 HACCP score'!$B$3:$B$6,0),MATCH('D-14 Ernst'!Q$2,'P-07 HACCP score'!$C$2:$E$2,0))</f>
        <v>0</v>
      </c>
      <c r="BI422" s="6">
        <f>INDEX('P-07 HACCP score'!$C$3:$E$6,MATCH(AA422,'P-07 HACCP score'!$B$3:$B$6,0),MATCH('D-14 Ernst'!R$2,'P-07 HACCP score'!$C$2:$E$2,0))</f>
        <v>0</v>
      </c>
      <c r="BJ422" s="6">
        <f>INDEX('P-07 HACCP score'!$C$3:$E$6,MATCH(AB422,'P-07 HACCP score'!$B$3:$B$6,0),MATCH('D-14 Ernst'!S$2,'P-07 HACCP score'!$C$2:$E$2,0))</f>
        <v>0</v>
      </c>
      <c r="BK422" s="6">
        <f>INDEX('P-07 HACCP score'!$C$3:$E$6,MATCH(AC422,'P-07 HACCP score'!$B$3:$B$6,0),MATCH('D-14 Ernst'!T$2,'P-07 HACCP score'!$C$2:$E$2,0))</f>
        <v>0</v>
      </c>
      <c r="BL422" s="6">
        <f>INDEX('P-07 HACCP score'!$C$3:$E$6,MATCH(AD422,'P-07 HACCP score'!$B$3:$B$6,0),MATCH('D-14 Ernst'!U$2,'P-07 HACCP score'!$C$2:$E$2,0))</f>
        <v>0</v>
      </c>
      <c r="BM422" s="6">
        <f>INDEX('P-07 HACCP score'!$C$3:$E$6,MATCH(AE422,'P-07 HACCP score'!$B$3:$B$6,0),MATCH('D-14 Ernst'!V$2,'P-07 HACCP score'!$C$2:$E$2,0))</f>
        <v>0</v>
      </c>
      <c r="BN422" s="6">
        <f>INDEX('P-07 HACCP score'!$C$3:$E$6,MATCH(AF422,'P-07 HACCP score'!$B$3:$B$6,0),MATCH('D-14 Ernst'!W$2,'P-07 HACCP score'!$C$2:$E$2,0))</f>
        <v>0</v>
      </c>
    </row>
    <row r="423" spans="1:66" x14ac:dyDescent="0.25">
      <c r="A423" s="26" t="s">
        <v>847</v>
      </c>
      <c r="B423" s="25" t="s">
        <v>848</v>
      </c>
      <c r="C423" s="28" t="s">
        <v>1308</v>
      </c>
      <c r="D423" s="27" t="s">
        <v>115</v>
      </c>
      <c r="E423" s="8" t="s">
        <v>54</v>
      </c>
      <c r="F423" s="9"/>
      <c r="G423" s="9" t="s">
        <v>33</v>
      </c>
      <c r="H423" s="10" t="s">
        <v>33</v>
      </c>
      <c r="I423" s="10" t="s">
        <v>33</v>
      </c>
      <c r="J423" s="10"/>
      <c r="K423" s="10" t="s">
        <v>33</v>
      </c>
      <c r="L423" s="10"/>
      <c r="M423" s="9" t="s">
        <v>33</v>
      </c>
      <c r="N423" s="9"/>
      <c r="O423" s="9"/>
      <c r="P423" s="9"/>
      <c r="Q423" s="9"/>
      <c r="R423" s="9"/>
      <c r="S423" s="9"/>
      <c r="T423" s="9"/>
      <c r="U423" s="9"/>
      <c r="V423" s="9"/>
      <c r="W423" s="9"/>
      <c r="X423" s="9"/>
      <c r="Y423" s="9"/>
      <c r="Z423" s="9"/>
      <c r="AA423" s="9"/>
      <c r="AB423" s="9"/>
      <c r="AC423" s="9"/>
      <c r="AD423" s="9"/>
      <c r="AE423" s="9"/>
      <c r="AF423" s="7"/>
      <c r="AG423" s="11">
        <f t="shared" si="42"/>
        <v>1</v>
      </c>
      <c r="AH423" s="12">
        <f t="shared" si="43"/>
        <v>0</v>
      </c>
      <c r="AI423" s="13" t="str">
        <f t="shared" si="44"/>
        <v>LAAG</v>
      </c>
      <c r="AJ423" s="33" t="str">
        <f t="shared" si="45"/>
        <v>N</v>
      </c>
      <c r="AK423" s="14" t="str">
        <f t="shared" si="46"/>
        <v>LAAG</v>
      </c>
      <c r="AL423" s="8" t="s">
        <v>33</v>
      </c>
      <c r="AM423" s="9" t="s">
        <v>34</v>
      </c>
      <c r="AN423" s="9" t="s">
        <v>35</v>
      </c>
      <c r="AO423" s="18" t="str">
        <f t="shared" si="47"/>
        <v>N</v>
      </c>
      <c r="AP423" s="15" t="str">
        <f t="shared" si="48"/>
        <v>LAAG</v>
      </c>
      <c r="AQ423" s="6">
        <f>INDEX('P-07 HACCP score'!$C$3:$E$6,MATCH(E423,'P-07 HACCP score'!$B$3:$B$6,0),MATCH('D-14 Ernst'!A$2,'P-07 HACCP score'!$C$2:$E$2,0))</f>
        <v>3</v>
      </c>
      <c r="AR423" s="6">
        <f>INDEX('P-07 HACCP score'!$C$3:$E$6,MATCH(F423,'P-07 HACCP score'!$B$3:$B$6,0),MATCH('D-14 Ernst'!B$2,'P-07 HACCP score'!$C$2:$E$2,0))</f>
        <v>0</v>
      </c>
      <c r="AS423" s="6">
        <f>INDEX('P-07 HACCP score'!$C$3:$E$6,MATCH(G423,'P-07 HACCP score'!$B$3:$B$6,0),MATCH('D-14 Ernst'!C$2,'P-07 HACCP score'!$C$2:$E$2,0))</f>
        <v>2</v>
      </c>
      <c r="AT423" s="6">
        <f>INDEX('P-07 HACCP score'!$C$3:$E$6,MATCH(M423,'P-07 HACCP score'!$B$3:$B$6,0),MATCH('D-14 Ernst'!D$2,'P-07 HACCP score'!$C$2:$E$2,0))</f>
        <v>2</v>
      </c>
      <c r="AU423" s="6">
        <f>INDEX('P-07 HACCP score'!$C$3:$E$6,MATCH(N423,'P-07 HACCP score'!$B$3:$B$6,0),MATCH('D-14 Ernst'!E$2,'P-07 HACCP score'!$C$2:$E$2,0))</f>
        <v>0</v>
      </c>
      <c r="AV423" s="6">
        <f>INDEX('P-07 HACCP score'!$C$3:$E$6,MATCH(O423,'P-07 HACCP score'!$B$3:$B$6,0),MATCH('D-14 Ernst'!F$2,'P-07 HACCP score'!$C$2:$E$2,0))</f>
        <v>0</v>
      </c>
      <c r="AW423" s="6">
        <f>INDEX('P-07 HACCP score'!$C$3:$E$6,MATCH(P423,'P-07 HACCP score'!$B$3:$B$6,0),MATCH('D-14 Ernst'!G$2,'P-07 HACCP score'!$C$2:$E$2,0))</f>
        <v>0</v>
      </c>
      <c r="AX423" s="6">
        <f>INDEX('P-07 HACCP score'!$C$3:$E$6,MATCH(Q423,'P-07 HACCP score'!$B$3:$B$6,0),MATCH('D-14 Ernst'!H$2,'P-07 HACCP score'!$C$2:$E$2,0))</f>
        <v>0</v>
      </c>
      <c r="AY423" s="6">
        <f>INDEX('P-07 HACCP score'!$C$3:$E$6,MATCH(R423,'P-07 HACCP score'!$B$3:$B$6,0),MATCH('D-14 Ernst'!I$2,'P-07 HACCP score'!$C$2:$E$2,0))</f>
        <v>0</v>
      </c>
      <c r="AZ423" s="6">
        <f>INDEX('P-07 HACCP score'!$C$3:$E$6,MATCH(S423,'P-07 HACCP score'!$B$3:$B$6,0),MATCH('D-14 Ernst'!J$2,'P-07 HACCP score'!$C$2:$E$2,0))</f>
        <v>0</v>
      </c>
      <c r="BA423" s="6">
        <f>INDEX('P-07 HACCP score'!$C$3:$E$6,MATCH(T423,'P-07 HACCP score'!$B$3:$B$6,0),MATCH('D-14 Ernst'!K$2,'P-07 HACCP score'!$C$2:$E$2,0))</f>
        <v>0</v>
      </c>
      <c r="BB423" s="6" t="e">
        <f>INDEX('P-07 HACCP score'!$C$3:$E$6,MATCH(#REF!,'P-07 HACCP score'!$B$3:$B$6,0),MATCH('D-14 Ernst'!#REF!,'P-07 HACCP score'!$C$2:$E$2,0))</f>
        <v>#REF!</v>
      </c>
      <c r="BC423" s="6">
        <f>INDEX('P-07 HACCP score'!$C$3:$E$6,MATCH(U423,'P-07 HACCP score'!$B$3:$B$6,0),MATCH('D-14 Ernst'!L$2,'P-07 HACCP score'!$C$2:$E$2,0))</f>
        <v>0</v>
      </c>
      <c r="BD423" s="6">
        <f>INDEX('P-07 HACCP score'!$C$3:$E$6,MATCH(V423,'P-07 HACCP score'!$B$3:$B$6,0),MATCH('D-14 Ernst'!M$2,'P-07 HACCP score'!$C$2:$E$2,0))</f>
        <v>0</v>
      </c>
      <c r="BE423" s="6">
        <f>INDEX('P-07 HACCP score'!$C$3:$E$6,MATCH(W423,'P-07 HACCP score'!$B$3:$B$6,0),MATCH('D-14 Ernst'!N$2,'P-07 HACCP score'!$C$2:$E$2,0))</f>
        <v>0</v>
      </c>
      <c r="BF423" s="6">
        <f>INDEX('P-07 HACCP score'!$C$3:$E$6,MATCH(X423,'P-07 HACCP score'!$B$3:$B$6,0),MATCH('D-14 Ernst'!O$2,'P-07 HACCP score'!$C$2:$E$2,0))</f>
        <v>0</v>
      </c>
      <c r="BG423" s="6">
        <f>INDEX('P-07 HACCP score'!$C$3:$E$6,MATCH(Y423,'P-07 HACCP score'!$B$3:$B$6,0),MATCH('D-14 Ernst'!P$2,'P-07 HACCP score'!$C$2:$E$2,0))</f>
        <v>0</v>
      </c>
      <c r="BH423" s="6">
        <f>INDEX('P-07 HACCP score'!$C$3:$E$6,MATCH(Z423,'P-07 HACCP score'!$B$3:$B$6,0),MATCH('D-14 Ernst'!Q$2,'P-07 HACCP score'!$C$2:$E$2,0))</f>
        <v>0</v>
      </c>
      <c r="BI423" s="6">
        <f>INDEX('P-07 HACCP score'!$C$3:$E$6,MATCH(AA423,'P-07 HACCP score'!$B$3:$B$6,0),MATCH('D-14 Ernst'!R$2,'P-07 HACCP score'!$C$2:$E$2,0))</f>
        <v>0</v>
      </c>
      <c r="BJ423" s="6">
        <f>INDEX('P-07 HACCP score'!$C$3:$E$6,MATCH(AB423,'P-07 HACCP score'!$B$3:$B$6,0),MATCH('D-14 Ernst'!S$2,'P-07 HACCP score'!$C$2:$E$2,0))</f>
        <v>0</v>
      </c>
      <c r="BK423" s="6">
        <f>INDEX('P-07 HACCP score'!$C$3:$E$6,MATCH(AC423,'P-07 HACCP score'!$B$3:$B$6,0),MATCH('D-14 Ernst'!T$2,'P-07 HACCP score'!$C$2:$E$2,0))</f>
        <v>0</v>
      </c>
      <c r="BL423" s="6">
        <f>INDEX('P-07 HACCP score'!$C$3:$E$6,MATCH(AD423,'P-07 HACCP score'!$B$3:$B$6,0),MATCH('D-14 Ernst'!U$2,'P-07 HACCP score'!$C$2:$E$2,0))</f>
        <v>0</v>
      </c>
      <c r="BM423" s="6">
        <f>INDEX('P-07 HACCP score'!$C$3:$E$6,MATCH(AE423,'P-07 HACCP score'!$B$3:$B$6,0),MATCH('D-14 Ernst'!V$2,'P-07 HACCP score'!$C$2:$E$2,0))</f>
        <v>0</v>
      </c>
      <c r="BN423" s="6">
        <f>INDEX('P-07 HACCP score'!$C$3:$E$6,MATCH(AF423,'P-07 HACCP score'!$B$3:$B$6,0),MATCH('D-14 Ernst'!W$2,'P-07 HACCP score'!$C$2:$E$2,0))</f>
        <v>0</v>
      </c>
    </row>
    <row r="424" spans="1:66" x14ac:dyDescent="0.25">
      <c r="A424" s="89">
        <v>51905</v>
      </c>
      <c r="B424" s="90" t="s">
        <v>1421</v>
      </c>
      <c r="C424" s="91" t="s">
        <v>1422</v>
      </c>
      <c r="D424" s="27">
        <v>4</v>
      </c>
      <c r="E424" s="8" t="s">
        <v>33</v>
      </c>
      <c r="F424" s="9"/>
      <c r="G424" s="9"/>
      <c r="H424" s="10"/>
      <c r="I424" s="10"/>
      <c r="J424" s="10"/>
      <c r="K424" s="10"/>
      <c r="L424" s="10"/>
      <c r="M424" s="9"/>
      <c r="N424" s="9"/>
      <c r="O424" s="9" t="s">
        <v>33</v>
      </c>
      <c r="P424" s="9"/>
      <c r="Q424" s="9" t="s">
        <v>54</v>
      </c>
      <c r="R424" s="9" t="s">
        <v>33</v>
      </c>
      <c r="S424" s="9"/>
      <c r="T424" s="9"/>
      <c r="U424" s="9" t="s">
        <v>38</v>
      </c>
      <c r="V424" s="9"/>
      <c r="W424" s="9"/>
      <c r="X424" s="9"/>
      <c r="Y424" s="9"/>
      <c r="Z424" s="9"/>
      <c r="AA424" s="9"/>
      <c r="AB424" s="9"/>
      <c r="AC424" s="9"/>
      <c r="AD424" s="9"/>
      <c r="AE424" s="9"/>
      <c r="AF424" s="7"/>
      <c r="AG424" s="11">
        <f t="shared" si="42"/>
        <v>0</v>
      </c>
      <c r="AH424" s="12">
        <f t="shared" si="43"/>
        <v>0</v>
      </c>
      <c r="AI424" s="13" t="str">
        <f t="shared" si="44"/>
        <v>LAAG</v>
      </c>
      <c r="AJ424" s="33" t="s">
        <v>35</v>
      </c>
      <c r="AK424" s="14" t="str">
        <f t="shared" si="46"/>
        <v>LAAG</v>
      </c>
      <c r="AL424" s="8" t="s">
        <v>38</v>
      </c>
      <c r="AM424" s="9" t="s">
        <v>39</v>
      </c>
      <c r="AN424" s="9" t="s">
        <v>35</v>
      </c>
      <c r="AO424" s="18" t="str">
        <f t="shared" si="47"/>
        <v>N</v>
      </c>
      <c r="AP424" s="15" t="str">
        <f t="shared" si="48"/>
        <v>LAAG</v>
      </c>
    </row>
    <row r="425" spans="1:66" x14ac:dyDescent="0.25">
      <c r="A425" s="26" t="s">
        <v>849</v>
      </c>
      <c r="B425" s="25" t="s">
        <v>850</v>
      </c>
      <c r="C425" s="28" t="s">
        <v>234</v>
      </c>
      <c r="D425" s="27" t="s">
        <v>83</v>
      </c>
      <c r="E425" s="8"/>
      <c r="F425" s="9"/>
      <c r="G425" s="9"/>
      <c r="H425" s="10"/>
      <c r="I425" s="10"/>
      <c r="J425" s="10"/>
      <c r="K425" s="10"/>
      <c r="L425" s="10"/>
      <c r="M425" s="9"/>
      <c r="N425" s="9"/>
      <c r="O425" s="9"/>
      <c r="P425" s="9"/>
      <c r="Q425" s="9"/>
      <c r="R425" s="9"/>
      <c r="S425" s="9"/>
      <c r="T425" s="9"/>
      <c r="U425" s="9"/>
      <c r="V425" s="9"/>
      <c r="W425" s="9"/>
      <c r="X425" s="9"/>
      <c r="Y425" s="9"/>
      <c r="Z425" s="9"/>
      <c r="AA425" s="9"/>
      <c r="AB425" s="9"/>
      <c r="AC425" s="9"/>
      <c r="AD425" s="9"/>
      <c r="AE425" s="9"/>
      <c r="AF425" s="7"/>
      <c r="AG425" s="11">
        <f t="shared" si="42"/>
        <v>0</v>
      </c>
      <c r="AH425" s="12">
        <f t="shared" si="43"/>
        <v>0</v>
      </c>
      <c r="AI425" s="13" t="str">
        <f t="shared" si="44"/>
        <v>LAAG</v>
      </c>
      <c r="AJ425" s="33" t="str">
        <f t="shared" ref="AJ425:AJ456" si="49">IF(AND(AH425=1,OR(G425="H",V425="H"),D425&lt;&gt;"4"),"J","N" )</f>
        <v>N</v>
      </c>
      <c r="AK425" s="14" t="str">
        <f t="shared" si="46"/>
        <v>LAAG</v>
      </c>
      <c r="AL425" s="8" t="s">
        <v>33</v>
      </c>
      <c r="AM425" s="9" t="s">
        <v>39</v>
      </c>
      <c r="AN425" s="9" t="s">
        <v>35</v>
      </c>
      <c r="AO425" s="18" t="str">
        <f t="shared" si="47"/>
        <v>N</v>
      </c>
      <c r="AP425" s="15" t="str">
        <f t="shared" si="48"/>
        <v>LAAG</v>
      </c>
      <c r="AQ425" s="6">
        <f>INDEX('P-07 HACCP score'!$C$3:$E$6,MATCH(E425,'P-07 HACCP score'!$B$3:$B$6,0),MATCH('D-14 Ernst'!A$2,'P-07 HACCP score'!$C$2:$E$2,0))</f>
        <v>0</v>
      </c>
      <c r="AR425" s="6">
        <f>INDEX('P-07 HACCP score'!$C$3:$E$6,MATCH(F425,'P-07 HACCP score'!$B$3:$B$6,0),MATCH('D-14 Ernst'!B$2,'P-07 HACCP score'!$C$2:$E$2,0))</f>
        <v>0</v>
      </c>
      <c r="AS425" s="6">
        <f>INDEX('P-07 HACCP score'!$C$3:$E$6,MATCH(G425,'P-07 HACCP score'!$B$3:$B$6,0),MATCH('D-14 Ernst'!C$2,'P-07 HACCP score'!$C$2:$E$2,0))</f>
        <v>0</v>
      </c>
      <c r="AT425" s="6">
        <f>INDEX('P-07 HACCP score'!$C$3:$E$6,MATCH(M425,'P-07 HACCP score'!$B$3:$B$6,0),MATCH('D-14 Ernst'!D$2,'P-07 HACCP score'!$C$2:$E$2,0))</f>
        <v>0</v>
      </c>
      <c r="AU425" s="6">
        <f>INDEX('P-07 HACCP score'!$C$3:$E$6,MATCH(N425,'P-07 HACCP score'!$B$3:$B$6,0),MATCH('D-14 Ernst'!E$2,'P-07 HACCP score'!$C$2:$E$2,0))</f>
        <v>0</v>
      </c>
      <c r="AV425" s="6">
        <f>INDEX('P-07 HACCP score'!$C$3:$E$6,MATCH(O425,'P-07 HACCP score'!$B$3:$B$6,0),MATCH('D-14 Ernst'!F$2,'P-07 HACCP score'!$C$2:$E$2,0))</f>
        <v>0</v>
      </c>
      <c r="AW425" s="6">
        <f>INDEX('P-07 HACCP score'!$C$3:$E$6,MATCH(P425,'P-07 HACCP score'!$B$3:$B$6,0),MATCH('D-14 Ernst'!G$2,'P-07 HACCP score'!$C$2:$E$2,0))</f>
        <v>0</v>
      </c>
      <c r="AX425" s="6">
        <f>INDEX('P-07 HACCP score'!$C$3:$E$6,MATCH(Q425,'P-07 HACCP score'!$B$3:$B$6,0),MATCH('D-14 Ernst'!H$2,'P-07 HACCP score'!$C$2:$E$2,0))</f>
        <v>0</v>
      </c>
      <c r="AY425" s="6">
        <f>INDEX('P-07 HACCP score'!$C$3:$E$6,MATCH(R425,'P-07 HACCP score'!$B$3:$B$6,0),MATCH('D-14 Ernst'!I$2,'P-07 HACCP score'!$C$2:$E$2,0))</f>
        <v>0</v>
      </c>
      <c r="AZ425" s="6">
        <f>INDEX('P-07 HACCP score'!$C$3:$E$6,MATCH(S425,'P-07 HACCP score'!$B$3:$B$6,0),MATCH('D-14 Ernst'!J$2,'P-07 HACCP score'!$C$2:$E$2,0))</f>
        <v>0</v>
      </c>
      <c r="BA425" s="6">
        <f>INDEX('P-07 HACCP score'!$C$3:$E$6,MATCH(T425,'P-07 HACCP score'!$B$3:$B$6,0),MATCH('D-14 Ernst'!K$2,'P-07 HACCP score'!$C$2:$E$2,0))</f>
        <v>0</v>
      </c>
      <c r="BB425" s="6" t="e">
        <f>INDEX('P-07 HACCP score'!$C$3:$E$6,MATCH(#REF!,'P-07 HACCP score'!$B$3:$B$6,0),MATCH('D-14 Ernst'!#REF!,'P-07 HACCP score'!$C$2:$E$2,0))</f>
        <v>#REF!</v>
      </c>
      <c r="BC425" s="6">
        <f>INDEX('P-07 HACCP score'!$C$3:$E$6,MATCH(U425,'P-07 HACCP score'!$B$3:$B$6,0),MATCH('D-14 Ernst'!L$2,'P-07 HACCP score'!$C$2:$E$2,0))</f>
        <v>0</v>
      </c>
      <c r="BD425" s="6">
        <f>INDEX('P-07 HACCP score'!$C$3:$E$6,MATCH(V425,'P-07 HACCP score'!$B$3:$B$6,0),MATCH('D-14 Ernst'!M$2,'P-07 HACCP score'!$C$2:$E$2,0))</f>
        <v>0</v>
      </c>
      <c r="BE425" s="6">
        <f>INDEX('P-07 HACCP score'!$C$3:$E$6,MATCH(W425,'P-07 HACCP score'!$B$3:$B$6,0),MATCH('D-14 Ernst'!N$2,'P-07 HACCP score'!$C$2:$E$2,0))</f>
        <v>0</v>
      </c>
      <c r="BF425" s="6">
        <f>INDEX('P-07 HACCP score'!$C$3:$E$6,MATCH(X425,'P-07 HACCP score'!$B$3:$B$6,0),MATCH('D-14 Ernst'!O$2,'P-07 HACCP score'!$C$2:$E$2,0))</f>
        <v>0</v>
      </c>
      <c r="BG425" s="6">
        <f>INDEX('P-07 HACCP score'!$C$3:$E$6,MATCH(Y425,'P-07 HACCP score'!$B$3:$B$6,0),MATCH('D-14 Ernst'!P$2,'P-07 HACCP score'!$C$2:$E$2,0))</f>
        <v>0</v>
      </c>
      <c r="BH425" s="6">
        <f>INDEX('P-07 HACCP score'!$C$3:$E$6,MATCH(Z425,'P-07 HACCP score'!$B$3:$B$6,0),MATCH('D-14 Ernst'!Q$2,'P-07 HACCP score'!$C$2:$E$2,0))</f>
        <v>0</v>
      </c>
      <c r="BI425" s="6">
        <f>INDEX('P-07 HACCP score'!$C$3:$E$6,MATCH(AA425,'P-07 HACCP score'!$B$3:$B$6,0),MATCH('D-14 Ernst'!R$2,'P-07 HACCP score'!$C$2:$E$2,0))</f>
        <v>0</v>
      </c>
      <c r="BJ425" s="6">
        <f>INDEX('P-07 HACCP score'!$C$3:$E$6,MATCH(AB425,'P-07 HACCP score'!$B$3:$B$6,0),MATCH('D-14 Ernst'!S$2,'P-07 HACCP score'!$C$2:$E$2,0))</f>
        <v>0</v>
      </c>
      <c r="BK425" s="6">
        <f>INDEX('P-07 HACCP score'!$C$3:$E$6,MATCH(AC425,'P-07 HACCP score'!$B$3:$B$6,0),MATCH('D-14 Ernst'!T$2,'P-07 HACCP score'!$C$2:$E$2,0))</f>
        <v>0</v>
      </c>
      <c r="BL425" s="6">
        <f>INDEX('P-07 HACCP score'!$C$3:$E$6,MATCH(AD425,'P-07 HACCP score'!$B$3:$B$6,0),MATCH('D-14 Ernst'!U$2,'P-07 HACCP score'!$C$2:$E$2,0))</f>
        <v>0</v>
      </c>
      <c r="BM425" s="6">
        <f>INDEX('P-07 HACCP score'!$C$3:$E$6,MATCH(AE425,'P-07 HACCP score'!$B$3:$B$6,0),MATCH('D-14 Ernst'!V$2,'P-07 HACCP score'!$C$2:$E$2,0))</f>
        <v>0</v>
      </c>
      <c r="BN425" s="6">
        <f>INDEX('P-07 HACCP score'!$C$3:$E$6,MATCH(AF425,'P-07 HACCP score'!$B$3:$B$6,0),MATCH('D-14 Ernst'!W$2,'P-07 HACCP score'!$C$2:$E$2,0))</f>
        <v>0</v>
      </c>
    </row>
    <row r="426" spans="1:66" x14ac:dyDescent="0.25">
      <c r="A426" s="89" t="s">
        <v>749</v>
      </c>
      <c r="B426" s="90" t="s">
        <v>1404</v>
      </c>
      <c r="C426" s="91" t="s">
        <v>1306</v>
      </c>
      <c r="D426" s="27" t="s">
        <v>83</v>
      </c>
      <c r="E426" s="8"/>
      <c r="F426" s="9"/>
      <c r="G426" s="9"/>
      <c r="H426" s="10"/>
      <c r="I426" s="10"/>
      <c r="J426" s="10"/>
      <c r="K426" s="10"/>
      <c r="L426" s="10"/>
      <c r="M426" s="9"/>
      <c r="N426" s="9" t="s">
        <v>54</v>
      </c>
      <c r="O426" s="9" t="s">
        <v>33</v>
      </c>
      <c r="P426" s="9"/>
      <c r="Q426" s="9"/>
      <c r="R426" s="9"/>
      <c r="S426" s="9"/>
      <c r="T426" s="9"/>
      <c r="U426" s="9"/>
      <c r="V426" s="9"/>
      <c r="W426" s="9"/>
      <c r="X426" s="9"/>
      <c r="Y426" s="9"/>
      <c r="Z426" s="9"/>
      <c r="AA426" s="9"/>
      <c r="AB426" s="9"/>
      <c r="AC426" s="9"/>
      <c r="AD426" s="9"/>
      <c r="AE426" s="9"/>
      <c r="AF426" s="7"/>
      <c r="AG426" s="11">
        <f t="shared" si="42"/>
        <v>2</v>
      </c>
      <c r="AH426" s="12">
        <f t="shared" si="43"/>
        <v>0</v>
      </c>
      <c r="AI426" s="13" t="str">
        <f t="shared" si="44"/>
        <v>MIDDEN</v>
      </c>
      <c r="AJ426" s="33" t="str">
        <f t="shared" si="49"/>
        <v>N</v>
      </c>
      <c r="AK426" s="14" t="str">
        <f t="shared" si="46"/>
        <v>MIDDEN</v>
      </c>
      <c r="AL426" s="8" t="s">
        <v>33</v>
      </c>
      <c r="AM426" s="9" t="s">
        <v>39</v>
      </c>
      <c r="AN426" s="9" t="s">
        <v>35</v>
      </c>
      <c r="AO426" s="18" t="str">
        <f t="shared" si="47"/>
        <v>N</v>
      </c>
      <c r="AP426" s="15" t="str">
        <f t="shared" si="48"/>
        <v>MIDDEN</v>
      </c>
      <c r="AQ426" s="6">
        <f>INDEX('P-07 HACCP score'!$C$3:$E$6,MATCH(E426,'P-07 HACCP score'!$B$3:$B$6,0),MATCH('D-14 Ernst'!A$2,'P-07 HACCP score'!$C$2:$E$2,0))</f>
        <v>0</v>
      </c>
      <c r="AR426" s="6">
        <f>INDEX('P-07 HACCP score'!$C$3:$E$6,MATCH(F426,'P-07 HACCP score'!$B$3:$B$6,0),MATCH('D-14 Ernst'!B$2,'P-07 HACCP score'!$C$2:$E$2,0))</f>
        <v>0</v>
      </c>
      <c r="AS426" s="6">
        <f>INDEX('P-07 HACCP score'!$C$3:$E$6,MATCH(G426,'P-07 HACCP score'!$B$3:$B$6,0),MATCH('D-14 Ernst'!C$2,'P-07 HACCP score'!$C$2:$E$2,0))</f>
        <v>0</v>
      </c>
      <c r="AT426" s="6">
        <f>INDEX('P-07 HACCP score'!$C$3:$E$6,MATCH(M426,'P-07 HACCP score'!$B$3:$B$6,0),MATCH('D-14 Ernst'!D$2,'P-07 HACCP score'!$C$2:$E$2,0))</f>
        <v>0</v>
      </c>
      <c r="AU426" s="6">
        <f>INDEX('P-07 HACCP score'!$C$3:$E$6,MATCH(N426,'P-07 HACCP score'!$B$3:$B$6,0),MATCH('D-14 Ernst'!E$2,'P-07 HACCP score'!$C$2:$E$2,0))</f>
        <v>3</v>
      </c>
      <c r="AV426" s="6">
        <f>INDEX('P-07 HACCP score'!$C$3:$E$6,MATCH(O426,'P-07 HACCP score'!$B$3:$B$6,0),MATCH('D-14 Ernst'!F$2,'P-07 HACCP score'!$C$2:$E$2,0))</f>
        <v>3</v>
      </c>
      <c r="AW426" s="6">
        <f>INDEX('P-07 HACCP score'!$C$3:$E$6,MATCH(P426,'P-07 HACCP score'!$B$3:$B$6,0),MATCH('D-14 Ernst'!G$2,'P-07 HACCP score'!$C$2:$E$2,0))</f>
        <v>0</v>
      </c>
      <c r="AX426" s="6">
        <f>INDEX('P-07 HACCP score'!$C$3:$E$6,MATCH(Q426,'P-07 HACCP score'!$B$3:$B$6,0),MATCH('D-14 Ernst'!H$2,'P-07 HACCP score'!$C$2:$E$2,0))</f>
        <v>0</v>
      </c>
      <c r="AY426" s="6">
        <f>INDEX('P-07 HACCP score'!$C$3:$E$6,MATCH(R426,'P-07 HACCP score'!$B$3:$B$6,0),MATCH('D-14 Ernst'!I$2,'P-07 HACCP score'!$C$2:$E$2,0))</f>
        <v>0</v>
      </c>
      <c r="AZ426" s="6">
        <f>INDEX('P-07 HACCP score'!$C$3:$E$6,MATCH(S426,'P-07 HACCP score'!$B$3:$B$6,0),MATCH('D-14 Ernst'!J$2,'P-07 HACCP score'!$C$2:$E$2,0))</f>
        <v>0</v>
      </c>
      <c r="BA426" s="6">
        <f>INDEX('P-07 HACCP score'!$C$3:$E$6,MATCH(T426,'P-07 HACCP score'!$B$3:$B$6,0),MATCH('D-14 Ernst'!K$2,'P-07 HACCP score'!$C$2:$E$2,0))</f>
        <v>0</v>
      </c>
      <c r="BB426" s="6" t="e">
        <f>INDEX('P-07 HACCP score'!$C$3:$E$6,MATCH(#REF!,'P-07 HACCP score'!$B$3:$B$6,0),MATCH('D-14 Ernst'!#REF!,'P-07 HACCP score'!$C$2:$E$2,0))</f>
        <v>#REF!</v>
      </c>
      <c r="BC426" s="6">
        <f>INDEX('P-07 HACCP score'!$C$3:$E$6,MATCH(U426,'P-07 HACCP score'!$B$3:$B$6,0),MATCH('D-14 Ernst'!L$2,'P-07 HACCP score'!$C$2:$E$2,0))</f>
        <v>0</v>
      </c>
      <c r="BD426" s="6">
        <f>INDEX('P-07 HACCP score'!$C$3:$E$6,MATCH(V426,'P-07 HACCP score'!$B$3:$B$6,0),MATCH('D-14 Ernst'!M$2,'P-07 HACCP score'!$C$2:$E$2,0))</f>
        <v>0</v>
      </c>
      <c r="BE426" s="6">
        <f>INDEX('P-07 HACCP score'!$C$3:$E$6,MATCH(W426,'P-07 HACCP score'!$B$3:$B$6,0),MATCH('D-14 Ernst'!N$2,'P-07 HACCP score'!$C$2:$E$2,0))</f>
        <v>0</v>
      </c>
      <c r="BF426" s="6">
        <f>INDEX('P-07 HACCP score'!$C$3:$E$6,MATCH(X426,'P-07 HACCP score'!$B$3:$B$6,0),MATCH('D-14 Ernst'!O$2,'P-07 HACCP score'!$C$2:$E$2,0))</f>
        <v>0</v>
      </c>
      <c r="BG426" s="6">
        <f>INDEX('P-07 HACCP score'!$C$3:$E$6,MATCH(Y426,'P-07 HACCP score'!$B$3:$B$6,0),MATCH('D-14 Ernst'!P$2,'P-07 HACCP score'!$C$2:$E$2,0))</f>
        <v>0</v>
      </c>
      <c r="BH426" s="6">
        <f>INDEX('P-07 HACCP score'!$C$3:$E$6,MATCH(Z426,'P-07 HACCP score'!$B$3:$B$6,0),MATCH('D-14 Ernst'!Q$2,'P-07 HACCP score'!$C$2:$E$2,0))</f>
        <v>0</v>
      </c>
      <c r="BI426" s="6">
        <f>INDEX('P-07 HACCP score'!$C$3:$E$6,MATCH(AA426,'P-07 HACCP score'!$B$3:$B$6,0),MATCH('D-14 Ernst'!R$2,'P-07 HACCP score'!$C$2:$E$2,0))</f>
        <v>0</v>
      </c>
      <c r="BJ426" s="6">
        <f>INDEX('P-07 HACCP score'!$C$3:$E$6,MATCH(AB426,'P-07 HACCP score'!$B$3:$B$6,0),MATCH('D-14 Ernst'!S$2,'P-07 HACCP score'!$C$2:$E$2,0))</f>
        <v>0</v>
      </c>
      <c r="BK426" s="6">
        <f>INDEX('P-07 HACCP score'!$C$3:$E$6,MATCH(AC426,'P-07 HACCP score'!$B$3:$B$6,0),MATCH('D-14 Ernst'!T$2,'P-07 HACCP score'!$C$2:$E$2,0))</f>
        <v>0</v>
      </c>
      <c r="BL426" s="6">
        <f>INDEX('P-07 HACCP score'!$C$3:$E$6,MATCH(AD426,'P-07 HACCP score'!$B$3:$B$6,0),MATCH('D-14 Ernst'!U$2,'P-07 HACCP score'!$C$2:$E$2,0))</f>
        <v>0</v>
      </c>
      <c r="BM426" s="6">
        <f>INDEX('P-07 HACCP score'!$C$3:$E$6,MATCH(AE426,'P-07 HACCP score'!$B$3:$B$6,0),MATCH('D-14 Ernst'!V$2,'P-07 HACCP score'!$C$2:$E$2,0))</f>
        <v>0</v>
      </c>
      <c r="BN426" s="6">
        <f>INDEX('P-07 HACCP score'!$C$3:$E$6,MATCH(AF426,'P-07 HACCP score'!$B$3:$B$6,0),MATCH('D-14 Ernst'!W$2,'P-07 HACCP score'!$C$2:$E$2,0))</f>
        <v>0</v>
      </c>
    </row>
    <row r="427" spans="1:66" x14ac:dyDescent="0.25">
      <c r="A427" s="26" t="s">
        <v>853</v>
      </c>
      <c r="B427" s="25" t="s">
        <v>854</v>
      </c>
      <c r="C427" s="28" t="s">
        <v>186</v>
      </c>
      <c r="D427" s="27" t="s">
        <v>83</v>
      </c>
      <c r="E427" s="8"/>
      <c r="F427" s="9"/>
      <c r="G427" s="9"/>
      <c r="H427" s="10"/>
      <c r="I427" s="10"/>
      <c r="J427" s="10"/>
      <c r="K427" s="10"/>
      <c r="L427" s="10"/>
      <c r="M427" s="9"/>
      <c r="N427" s="9"/>
      <c r="O427" s="9"/>
      <c r="P427" s="9"/>
      <c r="Q427" s="9"/>
      <c r="R427" s="9"/>
      <c r="S427" s="9"/>
      <c r="T427" s="9"/>
      <c r="U427" s="9"/>
      <c r="V427" s="9"/>
      <c r="W427" s="9"/>
      <c r="X427" s="9"/>
      <c r="Y427" s="9"/>
      <c r="Z427" s="9"/>
      <c r="AA427" s="9"/>
      <c r="AB427" s="9"/>
      <c r="AC427" s="9"/>
      <c r="AD427" s="9"/>
      <c r="AE427" s="9"/>
      <c r="AF427" s="7"/>
      <c r="AG427" s="11">
        <f t="shared" si="42"/>
        <v>0</v>
      </c>
      <c r="AH427" s="12">
        <f t="shared" si="43"/>
        <v>0</v>
      </c>
      <c r="AI427" s="13" t="str">
        <f t="shared" si="44"/>
        <v>LAAG</v>
      </c>
      <c r="AJ427" s="33" t="str">
        <f t="shared" si="49"/>
        <v>N</v>
      </c>
      <c r="AK427" s="14" t="str">
        <f t="shared" si="46"/>
        <v>LAAG</v>
      </c>
      <c r="AL427" s="8" t="s">
        <v>33</v>
      </c>
      <c r="AM427" s="9" t="s">
        <v>39</v>
      </c>
      <c r="AN427" s="9" t="s">
        <v>35</v>
      </c>
      <c r="AO427" s="18" t="str">
        <f t="shared" si="47"/>
        <v>N</v>
      </c>
      <c r="AP427" s="15" t="str">
        <f t="shared" si="48"/>
        <v>LAAG</v>
      </c>
      <c r="AQ427" s="6">
        <f>INDEX('P-07 HACCP score'!$C$3:$E$6,MATCH(E427,'P-07 HACCP score'!$B$3:$B$6,0),MATCH('D-14 Ernst'!A$2,'P-07 HACCP score'!$C$2:$E$2,0))</f>
        <v>0</v>
      </c>
      <c r="AR427" s="6">
        <f>INDEX('P-07 HACCP score'!$C$3:$E$6,MATCH(F427,'P-07 HACCP score'!$B$3:$B$6,0),MATCH('D-14 Ernst'!B$2,'P-07 HACCP score'!$C$2:$E$2,0))</f>
        <v>0</v>
      </c>
      <c r="AS427" s="6">
        <f>INDEX('P-07 HACCP score'!$C$3:$E$6,MATCH(G427,'P-07 HACCP score'!$B$3:$B$6,0),MATCH('D-14 Ernst'!C$2,'P-07 HACCP score'!$C$2:$E$2,0))</f>
        <v>0</v>
      </c>
      <c r="AT427" s="6">
        <f>INDEX('P-07 HACCP score'!$C$3:$E$6,MATCH(M427,'P-07 HACCP score'!$B$3:$B$6,0),MATCH('D-14 Ernst'!D$2,'P-07 HACCP score'!$C$2:$E$2,0))</f>
        <v>0</v>
      </c>
      <c r="AU427" s="6">
        <f>INDEX('P-07 HACCP score'!$C$3:$E$6,MATCH(N427,'P-07 HACCP score'!$B$3:$B$6,0),MATCH('D-14 Ernst'!E$2,'P-07 HACCP score'!$C$2:$E$2,0))</f>
        <v>0</v>
      </c>
      <c r="AV427" s="6">
        <f>INDEX('P-07 HACCP score'!$C$3:$E$6,MATCH(O427,'P-07 HACCP score'!$B$3:$B$6,0),MATCH('D-14 Ernst'!F$2,'P-07 HACCP score'!$C$2:$E$2,0))</f>
        <v>0</v>
      </c>
      <c r="AW427" s="6">
        <f>INDEX('P-07 HACCP score'!$C$3:$E$6,MATCH(P427,'P-07 HACCP score'!$B$3:$B$6,0),MATCH('D-14 Ernst'!G$2,'P-07 HACCP score'!$C$2:$E$2,0))</f>
        <v>0</v>
      </c>
      <c r="AX427" s="6">
        <f>INDEX('P-07 HACCP score'!$C$3:$E$6,MATCH(Q427,'P-07 HACCP score'!$B$3:$B$6,0),MATCH('D-14 Ernst'!H$2,'P-07 HACCP score'!$C$2:$E$2,0))</f>
        <v>0</v>
      </c>
      <c r="AY427" s="6">
        <f>INDEX('P-07 HACCP score'!$C$3:$E$6,MATCH(R427,'P-07 HACCP score'!$B$3:$B$6,0),MATCH('D-14 Ernst'!I$2,'P-07 HACCP score'!$C$2:$E$2,0))</f>
        <v>0</v>
      </c>
      <c r="AZ427" s="6">
        <f>INDEX('P-07 HACCP score'!$C$3:$E$6,MATCH(S427,'P-07 HACCP score'!$B$3:$B$6,0),MATCH('D-14 Ernst'!J$2,'P-07 HACCP score'!$C$2:$E$2,0))</f>
        <v>0</v>
      </c>
      <c r="BA427" s="6">
        <f>INDEX('P-07 HACCP score'!$C$3:$E$6,MATCH(T427,'P-07 HACCP score'!$B$3:$B$6,0),MATCH('D-14 Ernst'!K$2,'P-07 HACCP score'!$C$2:$E$2,0))</f>
        <v>0</v>
      </c>
      <c r="BB427" s="6" t="e">
        <f>INDEX('P-07 HACCP score'!$C$3:$E$6,MATCH(#REF!,'P-07 HACCP score'!$B$3:$B$6,0),MATCH('D-14 Ernst'!#REF!,'P-07 HACCP score'!$C$2:$E$2,0))</f>
        <v>#REF!</v>
      </c>
      <c r="BC427" s="6">
        <f>INDEX('P-07 HACCP score'!$C$3:$E$6,MATCH(U427,'P-07 HACCP score'!$B$3:$B$6,0),MATCH('D-14 Ernst'!L$2,'P-07 HACCP score'!$C$2:$E$2,0))</f>
        <v>0</v>
      </c>
      <c r="BD427" s="6">
        <f>INDEX('P-07 HACCP score'!$C$3:$E$6,MATCH(V427,'P-07 HACCP score'!$B$3:$B$6,0),MATCH('D-14 Ernst'!M$2,'P-07 HACCP score'!$C$2:$E$2,0))</f>
        <v>0</v>
      </c>
      <c r="BE427" s="6">
        <f>INDEX('P-07 HACCP score'!$C$3:$E$6,MATCH(W427,'P-07 HACCP score'!$B$3:$B$6,0),MATCH('D-14 Ernst'!N$2,'P-07 HACCP score'!$C$2:$E$2,0))</f>
        <v>0</v>
      </c>
      <c r="BF427" s="6">
        <f>INDEX('P-07 HACCP score'!$C$3:$E$6,MATCH(X427,'P-07 HACCP score'!$B$3:$B$6,0),MATCH('D-14 Ernst'!O$2,'P-07 HACCP score'!$C$2:$E$2,0))</f>
        <v>0</v>
      </c>
      <c r="BG427" s="6">
        <f>INDEX('P-07 HACCP score'!$C$3:$E$6,MATCH(Y427,'P-07 HACCP score'!$B$3:$B$6,0),MATCH('D-14 Ernst'!P$2,'P-07 HACCP score'!$C$2:$E$2,0))</f>
        <v>0</v>
      </c>
      <c r="BH427" s="6">
        <f>INDEX('P-07 HACCP score'!$C$3:$E$6,MATCH(Z427,'P-07 HACCP score'!$B$3:$B$6,0),MATCH('D-14 Ernst'!Q$2,'P-07 HACCP score'!$C$2:$E$2,0))</f>
        <v>0</v>
      </c>
      <c r="BI427" s="6">
        <f>INDEX('P-07 HACCP score'!$C$3:$E$6,MATCH(AA427,'P-07 HACCP score'!$B$3:$B$6,0),MATCH('D-14 Ernst'!R$2,'P-07 HACCP score'!$C$2:$E$2,0))</f>
        <v>0</v>
      </c>
      <c r="BJ427" s="6">
        <f>INDEX('P-07 HACCP score'!$C$3:$E$6,MATCH(AB427,'P-07 HACCP score'!$B$3:$B$6,0),MATCH('D-14 Ernst'!S$2,'P-07 HACCP score'!$C$2:$E$2,0))</f>
        <v>0</v>
      </c>
      <c r="BK427" s="6">
        <f>INDEX('P-07 HACCP score'!$C$3:$E$6,MATCH(AC427,'P-07 HACCP score'!$B$3:$B$6,0),MATCH('D-14 Ernst'!T$2,'P-07 HACCP score'!$C$2:$E$2,0))</f>
        <v>0</v>
      </c>
      <c r="BL427" s="6">
        <f>INDEX('P-07 HACCP score'!$C$3:$E$6,MATCH(AD427,'P-07 HACCP score'!$B$3:$B$6,0),MATCH('D-14 Ernst'!U$2,'P-07 HACCP score'!$C$2:$E$2,0))</f>
        <v>0</v>
      </c>
      <c r="BM427" s="6">
        <f>INDEX('P-07 HACCP score'!$C$3:$E$6,MATCH(AE427,'P-07 HACCP score'!$B$3:$B$6,0),MATCH('D-14 Ernst'!V$2,'P-07 HACCP score'!$C$2:$E$2,0))</f>
        <v>0</v>
      </c>
      <c r="BN427" s="6">
        <f>INDEX('P-07 HACCP score'!$C$3:$E$6,MATCH(AF427,'P-07 HACCP score'!$B$3:$B$6,0),MATCH('D-14 Ernst'!W$2,'P-07 HACCP score'!$C$2:$E$2,0))</f>
        <v>0</v>
      </c>
    </row>
    <row r="428" spans="1:66" x14ac:dyDescent="0.25">
      <c r="A428" s="26" t="s">
        <v>855</v>
      </c>
      <c r="B428" s="25" t="s">
        <v>856</v>
      </c>
      <c r="C428" s="28" t="s">
        <v>186</v>
      </c>
      <c r="D428" s="27" t="s">
        <v>83</v>
      </c>
      <c r="E428" s="8"/>
      <c r="F428" s="9"/>
      <c r="G428" s="9"/>
      <c r="H428" s="10"/>
      <c r="I428" s="10"/>
      <c r="J428" s="10"/>
      <c r="K428" s="10"/>
      <c r="L428" s="10"/>
      <c r="M428" s="9"/>
      <c r="N428" s="9" t="s">
        <v>54</v>
      </c>
      <c r="O428" s="9"/>
      <c r="P428" s="9"/>
      <c r="Q428" s="9"/>
      <c r="R428" s="9"/>
      <c r="S428" s="9"/>
      <c r="T428" s="9"/>
      <c r="U428" s="9"/>
      <c r="V428" s="9"/>
      <c r="W428" s="9"/>
      <c r="X428" s="9"/>
      <c r="Y428" s="9"/>
      <c r="Z428" s="9"/>
      <c r="AA428" s="9"/>
      <c r="AB428" s="9"/>
      <c r="AC428" s="9"/>
      <c r="AD428" s="9"/>
      <c r="AE428" s="9"/>
      <c r="AF428" s="7"/>
      <c r="AG428" s="11">
        <f t="shared" si="42"/>
        <v>1</v>
      </c>
      <c r="AH428" s="12">
        <f t="shared" si="43"/>
        <v>0</v>
      </c>
      <c r="AI428" s="13" t="str">
        <f t="shared" si="44"/>
        <v>LAAG</v>
      </c>
      <c r="AJ428" s="33" t="str">
        <f t="shared" si="49"/>
        <v>N</v>
      </c>
      <c r="AK428" s="14" t="str">
        <f t="shared" si="46"/>
        <v>LAAG</v>
      </c>
      <c r="AL428" s="8" t="s">
        <v>176</v>
      </c>
      <c r="AM428" s="9" t="s">
        <v>176</v>
      </c>
      <c r="AN428" s="9" t="s">
        <v>176</v>
      </c>
      <c r="AO428" s="18" t="str">
        <f t="shared" si="47"/>
        <v>N</v>
      </c>
      <c r="AP428" s="15" t="str">
        <f t="shared" si="48"/>
        <v>LAAG</v>
      </c>
      <c r="AQ428" s="6">
        <f>INDEX('P-07 HACCP score'!$C$3:$E$6,MATCH(E428,'P-07 HACCP score'!$B$3:$B$6,0),MATCH('D-14 Ernst'!A$2,'P-07 HACCP score'!$C$2:$E$2,0))</f>
        <v>0</v>
      </c>
      <c r="AR428" s="6">
        <f>INDEX('P-07 HACCP score'!$C$3:$E$6,MATCH(F428,'P-07 HACCP score'!$B$3:$B$6,0),MATCH('D-14 Ernst'!B$2,'P-07 HACCP score'!$C$2:$E$2,0))</f>
        <v>0</v>
      </c>
      <c r="AS428" s="6">
        <f>INDEX('P-07 HACCP score'!$C$3:$E$6,MATCH(G428,'P-07 HACCP score'!$B$3:$B$6,0),MATCH('D-14 Ernst'!C$2,'P-07 HACCP score'!$C$2:$E$2,0))</f>
        <v>0</v>
      </c>
      <c r="AT428" s="6">
        <f>INDEX('P-07 HACCP score'!$C$3:$E$6,MATCH(M428,'P-07 HACCP score'!$B$3:$B$6,0),MATCH('D-14 Ernst'!D$2,'P-07 HACCP score'!$C$2:$E$2,0))</f>
        <v>0</v>
      </c>
      <c r="AU428" s="6">
        <f>INDEX('P-07 HACCP score'!$C$3:$E$6,MATCH(N428,'P-07 HACCP score'!$B$3:$B$6,0),MATCH('D-14 Ernst'!E$2,'P-07 HACCP score'!$C$2:$E$2,0))</f>
        <v>3</v>
      </c>
      <c r="AV428" s="6">
        <f>INDEX('P-07 HACCP score'!$C$3:$E$6,MATCH(O428,'P-07 HACCP score'!$B$3:$B$6,0),MATCH('D-14 Ernst'!F$2,'P-07 HACCP score'!$C$2:$E$2,0))</f>
        <v>0</v>
      </c>
      <c r="AW428" s="6">
        <f>INDEX('P-07 HACCP score'!$C$3:$E$6,MATCH(P428,'P-07 HACCP score'!$B$3:$B$6,0),MATCH('D-14 Ernst'!G$2,'P-07 HACCP score'!$C$2:$E$2,0))</f>
        <v>0</v>
      </c>
      <c r="AX428" s="6">
        <f>INDEX('P-07 HACCP score'!$C$3:$E$6,MATCH(Q428,'P-07 HACCP score'!$B$3:$B$6,0),MATCH('D-14 Ernst'!H$2,'P-07 HACCP score'!$C$2:$E$2,0))</f>
        <v>0</v>
      </c>
      <c r="AY428" s="6">
        <f>INDEX('P-07 HACCP score'!$C$3:$E$6,MATCH(R428,'P-07 HACCP score'!$B$3:$B$6,0),MATCH('D-14 Ernst'!I$2,'P-07 HACCP score'!$C$2:$E$2,0))</f>
        <v>0</v>
      </c>
      <c r="AZ428" s="6">
        <f>INDEX('P-07 HACCP score'!$C$3:$E$6,MATCH(S428,'P-07 HACCP score'!$B$3:$B$6,0),MATCH('D-14 Ernst'!J$2,'P-07 HACCP score'!$C$2:$E$2,0))</f>
        <v>0</v>
      </c>
      <c r="BA428" s="6">
        <f>INDEX('P-07 HACCP score'!$C$3:$E$6,MATCH(T428,'P-07 HACCP score'!$B$3:$B$6,0),MATCH('D-14 Ernst'!K$2,'P-07 HACCP score'!$C$2:$E$2,0))</f>
        <v>0</v>
      </c>
      <c r="BB428" s="6" t="e">
        <f>INDEX('P-07 HACCP score'!$C$3:$E$6,MATCH(#REF!,'P-07 HACCP score'!$B$3:$B$6,0),MATCH('D-14 Ernst'!#REF!,'P-07 HACCP score'!$C$2:$E$2,0))</f>
        <v>#REF!</v>
      </c>
      <c r="BC428" s="6">
        <f>INDEX('P-07 HACCP score'!$C$3:$E$6,MATCH(U428,'P-07 HACCP score'!$B$3:$B$6,0),MATCH('D-14 Ernst'!L$2,'P-07 HACCP score'!$C$2:$E$2,0))</f>
        <v>0</v>
      </c>
      <c r="BD428" s="6">
        <f>INDEX('P-07 HACCP score'!$C$3:$E$6,MATCH(V428,'P-07 HACCP score'!$B$3:$B$6,0),MATCH('D-14 Ernst'!M$2,'P-07 HACCP score'!$C$2:$E$2,0))</f>
        <v>0</v>
      </c>
      <c r="BE428" s="6">
        <f>INDEX('P-07 HACCP score'!$C$3:$E$6,MATCH(W428,'P-07 HACCP score'!$B$3:$B$6,0),MATCH('D-14 Ernst'!N$2,'P-07 HACCP score'!$C$2:$E$2,0))</f>
        <v>0</v>
      </c>
      <c r="BF428" s="6">
        <f>INDEX('P-07 HACCP score'!$C$3:$E$6,MATCH(X428,'P-07 HACCP score'!$B$3:$B$6,0),MATCH('D-14 Ernst'!O$2,'P-07 HACCP score'!$C$2:$E$2,0))</f>
        <v>0</v>
      </c>
      <c r="BG428" s="6">
        <f>INDEX('P-07 HACCP score'!$C$3:$E$6,MATCH(Y428,'P-07 HACCP score'!$B$3:$B$6,0),MATCH('D-14 Ernst'!P$2,'P-07 HACCP score'!$C$2:$E$2,0))</f>
        <v>0</v>
      </c>
      <c r="BH428" s="6">
        <f>INDEX('P-07 HACCP score'!$C$3:$E$6,MATCH(Z428,'P-07 HACCP score'!$B$3:$B$6,0),MATCH('D-14 Ernst'!Q$2,'P-07 HACCP score'!$C$2:$E$2,0))</f>
        <v>0</v>
      </c>
      <c r="BI428" s="6">
        <f>INDEX('P-07 HACCP score'!$C$3:$E$6,MATCH(AA428,'P-07 HACCP score'!$B$3:$B$6,0),MATCH('D-14 Ernst'!R$2,'P-07 HACCP score'!$C$2:$E$2,0))</f>
        <v>0</v>
      </c>
      <c r="BJ428" s="6">
        <f>INDEX('P-07 HACCP score'!$C$3:$E$6,MATCH(AB428,'P-07 HACCP score'!$B$3:$B$6,0),MATCH('D-14 Ernst'!S$2,'P-07 HACCP score'!$C$2:$E$2,0))</f>
        <v>0</v>
      </c>
      <c r="BK428" s="6">
        <f>INDEX('P-07 HACCP score'!$C$3:$E$6,MATCH(AC428,'P-07 HACCP score'!$B$3:$B$6,0),MATCH('D-14 Ernst'!T$2,'P-07 HACCP score'!$C$2:$E$2,0))</f>
        <v>0</v>
      </c>
      <c r="BL428" s="6">
        <f>INDEX('P-07 HACCP score'!$C$3:$E$6,MATCH(AD428,'P-07 HACCP score'!$B$3:$B$6,0),MATCH('D-14 Ernst'!U$2,'P-07 HACCP score'!$C$2:$E$2,0))</f>
        <v>0</v>
      </c>
      <c r="BM428" s="6">
        <f>INDEX('P-07 HACCP score'!$C$3:$E$6,MATCH(AE428,'P-07 HACCP score'!$B$3:$B$6,0),MATCH('D-14 Ernst'!V$2,'P-07 HACCP score'!$C$2:$E$2,0))</f>
        <v>0</v>
      </c>
      <c r="BN428" s="6">
        <f>INDEX('P-07 HACCP score'!$C$3:$E$6,MATCH(AF428,'P-07 HACCP score'!$B$3:$B$6,0),MATCH('D-14 Ernst'!W$2,'P-07 HACCP score'!$C$2:$E$2,0))</f>
        <v>0</v>
      </c>
    </row>
    <row r="429" spans="1:66" x14ac:dyDescent="0.25">
      <c r="A429" s="26" t="s">
        <v>857</v>
      </c>
      <c r="B429" s="25" t="s">
        <v>858</v>
      </c>
      <c r="C429" s="28" t="s">
        <v>186</v>
      </c>
      <c r="D429" s="27" t="s">
        <v>83</v>
      </c>
      <c r="E429" s="8"/>
      <c r="F429" s="9"/>
      <c r="G429" s="9"/>
      <c r="H429" s="10"/>
      <c r="I429" s="10"/>
      <c r="J429" s="10"/>
      <c r="K429" s="10"/>
      <c r="L429" s="10"/>
      <c r="M429" s="9"/>
      <c r="N429" s="9"/>
      <c r="O429" s="9"/>
      <c r="P429" s="9"/>
      <c r="Q429" s="9"/>
      <c r="R429" s="9"/>
      <c r="S429" s="9"/>
      <c r="T429" s="9"/>
      <c r="U429" s="9"/>
      <c r="V429" s="9"/>
      <c r="W429" s="9"/>
      <c r="X429" s="9"/>
      <c r="Y429" s="9"/>
      <c r="Z429" s="9"/>
      <c r="AA429" s="9"/>
      <c r="AB429" s="9"/>
      <c r="AC429" s="9"/>
      <c r="AD429" s="9"/>
      <c r="AE429" s="9"/>
      <c r="AF429" s="7"/>
      <c r="AG429" s="11">
        <f t="shared" si="42"/>
        <v>0</v>
      </c>
      <c r="AH429" s="12">
        <f t="shared" si="43"/>
        <v>0</v>
      </c>
      <c r="AI429" s="13" t="str">
        <f t="shared" si="44"/>
        <v>LAAG</v>
      </c>
      <c r="AJ429" s="33" t="str">
        <f t="shared" si="49"/>
        <v>N</v>
      </c>
      <c r="AK429" s="14" t="str">
        <f t="shared" si="46"/>
        <v>LAAG</v>
      </c>
      <c r="AL429" s="8" t="s">
        <v>33</v>
      </c>
      <c r="AM429" s="9" t="s">
        <v>39</v>
      </c>
      <c r="AN429" s="9" t="s">
        <v>35</v>
      </c>
      <c r="AO429" s="18" t="str">
        <f t="shared" si="47"/>
        <v>N</v>
      </c>
      <c r="AP429" s="15" t="str">
        <f t="shared" si="48"/>
        <v>LAAG</v>
      </c>
      <c r="AQ429" s="6">
        <f>INDEX('P-07 HACCP score'!$C$3:$E$6,MATCH(E429,'P-07 HACCP score'!$B$3:$B$6,0),MATCH('D-14 Ernst'!A$2,'P-07 HACCP score'!$C$2:$E$2,0))</f>
        <v>0</v>
      </c>
      <c r="AR429" s="6">
        <f>INDEX('P-07 HACCP score'!$C$3:$E$6,MATCH(F429,'P-07 HACCP score'!$B$3:$B$6,0),MATCH('D-14 Ernst'!B$2,'P-07 HACCP score'!$C$2:$E$2,0))</f>
        <v>0</v>
      </c>
      <c r="AS429" s="6">
        <f>INDEX('P-07 HACCP score'!$C$3:$E$6,MATCH(G429,'P-07 HACCP score'!$B$3:$B$6,0),MATCH('D-14 Ernst'!C$2,'P-07 HACCP score'!$C$2:$E$2,0))</f>
        <v>0</v>
      </c>
      <c r="AT429" s="6">
        <f>INDEX('P-07 HACCP score'!$C$3:$E$6,MATCH(M429,'P-07 HACCP score'!$B$3:$B$6,0),MATCH('D-14 Ernst'!D$2,'P-07 HACCP score'!$C$2:$E$2,0))</f>
        <v>0</v>
      </c>
      <c r="AU429" s="6">
        <f>INDEX('P-07 HACCP score'!$C$3:$E$6,MATCH(N429,'P-07 HACCP score'!$B$3:$B$6,0),MATCH('D-14 Ernst'!E$2,'P-07 HACCP score'!$C$2:$E$2,0))</f>
        <v>0</v>
      </c>
      <c r="AV429" s="6">
        <f>INDEX('P-07 HACCP score'!$C$3:$E$6,MATCH(O429,'P-07 HACCP score'!$B$3:$B$6,0),MATCH('D-14 Ernst'!F$2,'P-07 HACCP score'!$C$2:$E$2,0))</f>
        <v>0</v>
      </c>
      <c r="AW429" s="6">
        <f>INDEX('P-07 HACCP score'!$C$3:$E$6,MATCH(P429,'P-07 HACCP score'!$B$3:$B$6,0),MATCH('D-14 Ernst'!G$2,'P-07 HACCP score'!$C$2:$E$2,0))</f>
        <v>0</v>
      </c>
      <c r="AX429" s="6">
        <f>INDEX('P-07 HACCP score'!$C$3:$E$6,MATCH(Q429,'P-07 HACCP score'!$B$3:$B$6,0),MATCH('D-14 Ernst'!H$2,'P-07 HACCP score'!$C$2:$E$2,0))</f>
        <v>0</v>
      </c>
      <c r="AY429" s="6">
        <f>INDEX('P-07 HACCP score'!$C$3:$E$6,MATCH(R429,'P-07 HACCP score'!$B$3:$B$6,0),MATCH('D-14 Ernst'!I$2,'P-07 HACCP score'!$C$2:$E$2,0))</f>
        <v>0</v>
      </c>
      <c r="AZ429" s="6">
        <f>INDEX('P-07 HACCP score'!$C$3:$E$6,MATCH(S429,'P-07 HACCP score'!$B$3:$B$6,0),MATCH('D-14 Ernst'!J$2,'P-07 HACCP score'!$C$2:$E$2,0))</f>
        <v>0</v>
      </c>
      <c r="BA429" s="6">
        <f>INDEX('P-07 HACCP score'!$C$3:$E$6,MATCH(T429,'P-07 HACCP score'!$B$3:$B$6,0),MATCH('D-14 Ernst'!K$2,'P-07 HACCP score'!$C$2:$E$2,0))</f>
        <v>0</v>
      </c>
      <c r="BB429" s="6" t="e">
        <f>INDEX('P-07 HACCP score'!$C$3:$E$6,MATCH(#REF!,'P-07 HACCP score'!$B$3:$B$6,0),MATCH('D-14 Ernst'!#REF!,'P-07 HACCP score'!$C$2:$E$2,0))</f>
        <v>#REF!</v>
      </c>
      <c r="BC429" s="6">
        <f>INDEX('P-07 HACCP score'!$C$3:$E$6,MATCH(U429,'P-07 HACCP score'!$B$3:$B$6,0),MATCH('D-14 Ernst'!L$2,'P-07 HACCP score'!$C$2:$E$2,0))</f>
        <v>0</v>
      </c>
      <c r="BD429" s="6">
        <f>INDEX('P-07 HACCP score'!$C$3:$E$6,MATCH(V429,'P-07 HACCP score'!$B$3:$B$6,0),MATCH('D-14 Ernst'!M$2,'P-07 HACCP score'!$C$2:$E$2,0))</f>
        <v>0</v>
      </c>
      <c r="BE429" s="6">
        <f>INDEX('P-07 HACCP score'!$C$3:$E$6,MATCH(W429,'P-07 HACCP score'!$B$3:$B$6,0),MATCH('D-14 Ernst'!N$2,'P-07 HACCP score'!$C$2:$E$2,0))</f>
        <v>0</v>
      </c>
      <c r="BF429" s="6">
        <f>INDEX('P-07 HACCP score'!$C$3:$E$6,MATCH(X429,'P-07 HACCP score'!$B$3:$B$6,0),MATCH('D-14 Ernst'!O$2,'P-07 HACCP score'!$C$2:$E$2,0))</f>
        <v>0</v>
      </c>
      <c r="BG429" s="6">
        <f>INDEX('P-07 HACCP score'!$C$3:$E$6,MATCH(Y429,'P-07 HACCP score'!$B$3:$B$6,0),MATCH('D-14 Ernst'!P$2,'P-07 HACCP score'!$C$2:$E$2,0))</f>
        <v>0</v>
      </c>
      <c r="BH429" s="6">
        <f>INDEX('P-07 HACCP score'!$C$3:$E$6,MATCH(Z429,'P-07 HACCP score'!$B$3:$B$6,0),MATCH('D-14 Ernst'!Q$2,'P-07 HACCP score'!$C$2:$E$2,0))</f>
        <v>0</v>
      </c>
      <c r="BI429" s="6">
        <f>INDEX('P-07 HACCP score'!$C$3:$E$6,MATCH(AA429,'P-07 HACCP score'!$B$3:$B$6,0),MATCH('D-14 Ernst'!R$2,'P-07 HACCP score'!$C$2:$E$2,0))</f>
        <v>0</v>
      </c>
      <c r="BJ429" s="6">
        <f>INDEX('P-07 HACCP score'!$C$3:$E$6,MATCH(AB429,'P-07 HACCP score'!$B$3:$B$6,0),MATCH('D-14 Ernst'!S$2,'P-07 HACCP score'!$C$2:$E$2,0))</f>
        <v>0</v>
      </c>
      <c r="BK429" s="6">
        <f>INDEX('P-07 HACCP score'!$C$3:$E$6,MATCH(AC429,'P-07 HACCP score'!$B$3:$B$6,0),MATCH('D-14 Ernst'!T$2,'P-07 HACCP score'!$C$2:$E$2,0))</f>
        <v>0</v>
      </c>
      <c r="BL429" s="6">
        <f>INDEX('P-07 HACCP score'!$C$3:$E$6,MATCH(AD429,'P-07 HACCP score'!$B$3:$B$6,0),MATCH('D-14 Ernst'!U$2,'P-07 HACCP score'!$C$2:$E$2,0))</f>
        <v>0</v>
      </c>
      <c r="BM429" s="6">
        <f>INDEX('P-07 HACCP score'!$C$3:$E$6,MATCH(AE429,'P-07 HACCP score'!$B$3:$B$6,0),MATCH('D-14 Ernst'!V$2,'P-07 HACCP score'!$C$2:$E$2,0))</f>
        <v>0</v>
      </c>
      <c r="BN429" s="6">
        <f>INDEX('P-07 HACCP score'!$C$3:$E$6,MATCH(AF429,'P-07 HACCP score'!$B$3:$B$6,0),MATCH('D-14 Ernst'!W$2,'P-07 HACCP score'!$C$2:$E$2,0))</f>
        <v>0</v>
      </c>
    </row>
    <row r="430" spans="1:66" x14ac:dyDescent="0.25">
      <c r="A430" s="26" t="s">
        <v>859</v>
      </c>
      <c r="B430" s="25" t="s">
        <v>860</v>
      </c>
      <c r="C430" s="28" t="s">
        <v>436</v>
      </c>
      <c r="D430" s="27" t="s">
        <v>83</v>
      </c>
      <c r="E430" s="8"/>
      <c r="F430" s="9"/>
      <c r="G430" s="9"/>
      <c r="H430" s="10"/>
      <c r="I430" s="10"/>
      <c r="J430" s="10"/>
      <c r="K430" s="10"/>
      <c r="L430" s="10"/>
      <c r="M430" s="9"/>
      <c r="N430" s="9" t="s">
        <v>38</v>
      </c>
      <c r="O430" s="9" t="s">
        <v>54</v>
      </c>
      <c r="P430" s="9"/>
      <c r="Q430" s="9"/>
      <c r="R430" s="9"/>
      <c r="S430" s="9"/>
      <c r="T430" s="9"/>
      <c r="U430" s="9"/>
      <c r="V430" s="9"/>
      <c r="W430" s="9"/>
      <c r="X430" s="9"/>
      <c r="Y430" s="9"/>
      <c r="Z430" s="9"/>
      <c r="AA430" s="9"/>
      <c r="AB430" s="9"/>
      <c r="AC430" s="9"/>
      <c r="AD430" s="9"/>
      <c r="AE430" s="9"/>
      <c r="AF430" s="7"/>
      <c r="AG430" s="11">
        <f t="shared" si="42"/>
        <v>0</v>
      </c>
      <c r="AH430" s="12">
        <f t="shared" si="43"/>
        <v>2</v>
      </c>
      <c r="AI430" s="13" t="str">
        <f t="shared" si="44"/>
        <v>HOOG</v>
      </c>
      <c r="AJ430" s="33" t="str">
        <f t="shared" si="49"/>
        <v>N</v>
      </c>
      <c r="AK430" s="14" t="str">
        <f t="shared" si="46"/>
        <v>HOOG</v>
      </c>
      <c r="AL430" s="8" t="s">
        <v>33</v>
      </c>
      <c r="AM430" s="9" t="s">
        <v>39</v>
      </c>
      <c r="AN430" s="9" t="s">
        <v>35</v>
      </c>
      <c r="AO430" s="18" t="str">
        <f t="shared" si="47"/>
        <v>N</v>
      </c>
      <c r="AP430" s="15" t="str">
        <f t="shared" si="48"/>
        <v>HOOG</v>
      </c>
      <c r="AQ430" s="6">
        <f>INDEX('P-07 HACCP score'!$C$3:$E$6,MATCH(E430,'P-07 HACCP score'!$B$3:$B$6,0),MATCH('D-14 Ernst'!A$2,'P-07 HACCP score'!$C$2:$E$2,0))</f>
        <v>0</v>
      </c>
      <c r="AR430" s="6">
        <f>INDEX('P-07 HACCP score'!$C$3:$E$6,MATCH(F430,'P-07 HACCP score'!$B$3:$B$6,0),MATCH('D-14 Ernst'!B$2,'P-07 HACCP score'!$C$2:$E$2,0))</f>
        <v>0</v>
      </c>
      <c r="AS430" s="6">
        <f>INDEX('P-07 HACCP score'!$C$3:$E$6,MATCH(G430,'P-07 HACCP score'!$B$3:$B$6,0),MATCH('D-14 Ernst'!C$2,'P-07 HACCP score'!$C$2:$E$2,0))</f>
        <v>0</v>
      </c>
      <c r="AT430" s="6">
        <f>INDEX('P-07 HACCP score'!$C$3:$E$6,MATCH(M430,'P-07 HACCP score'!$B$3:$B$6,0),MATCH('D-14 Ernst'!D$2,'P-07 HACCP score'!$C$2:$E$2,0))</f>
        <v>0</v>
      </c>
      <c r="AU430" s="6">
        <f>INDEX('P-07 HACCP score'!$C$3:$E$6,MATCH(N430,'P-07 HACCP score'!$B$3:$B$6,0),MATCH('D-14 Ernst'!E$2,'P-07 HACCP score'!$C$2:$E$2,0))</f>
        <v>4</v>
      </c>
      <c r="AV430" s="6">
        <f>INDEX('P-07 HACCP score'!$C$3:$E$6,MATCH(O430,'P-07 HACCP score'!$B$3:$B$6,0),MATCH('D-14 Ernst'!F$2,'P-07 HACCP score'!$C$2:$E$2,0))</f>
        <v>4</v>
      </c>
      <c r="AW430" s="6">
        <f>INDEX('P-07 HACCP score'!$C$3:$E$6,MATCH(P430,'P-07 HACCP score'!$B$3:$B$6,0),MATCH('D-14 Ernst'!G$2,'P-07 HACCP score'!$C$2:$E$2,0))</f>
        <v>0</v>
      </c>
      <c r="AX430" s="6">
        <f>INDEX('P-07 HACCP score'!$C$3:$E$6,MATCH(Q430,'P-07 HACCP score'!$B$3:$B$6,0),MATCH('D-14 Ernst'!H$2,'P-07 HACCP score'!$C$2:$E$2,0))</f>
        <v>0</v>
      </c>
      <c r="AY430" s="6">
        <f>INDEX('P-07 HACCP score'!$C$3:$E$6,MATCH(R430,'P-07 HACCP score'!$B$3:$B$6,0),MATCH('D-14 Ernst'!I$2,'P-07 HACCP score'!$C$2:$E$2,0))</f>
        <v>0</v>
      </c>
      <c r="AZ430" s="6">
        <f>INDEX('P-07 HACCP score'!$C$3:$E$6,MATCH(S430,'P-07 HACCP score'!$B$3:$B$6,0),MATCH('D-14 Ernst'!J$2,'P-07 HACCP score'!$C$2:$E$2,0))</f>
        <v>0</v>
      </c>
      <c r="BA430" s="6">
        <f>INDEX('P-07 HACCP score'!$C$3:$E$6,MATCH(T430,'P-07 HACCP score'!$B$3:$B$6,0),MATCH('D-14 Ernst'!K$2,'P-07 HACCP score'!$C$2:$E$2,0))</f>
        <v>0</v>
      </c>
      <c r="BB430" s="6" t="e">
        <f>INDEX('P-07 HACCP score'!$C$3:$E$6,MATCH(#REF!,'P-07 HACCP score'!$B$3:$B$6,0),MATCH('D-14 Ernst'!#REF!,'P-07 HACCP score'!$C$2:$E$2,0))</f>
        <v>#REF!</v>
      </c>
      <c r="BC430" s="6">
        <f>INDEX('P-07 HACCP score'!$C$3:$E$6,MATCH(U430,'P-07 HACCP score'!$B$3:$B$6,0),MATCH('D-14 Ernst'!L$2,'P-07 HACCP score'!$C$2:$E$2,0))</f>
        <v>0</v>
      </c>
      <c r="BD430" s="6">
        <f>INDEX('P-07 HACCP score'!$C$3:$E$6,MATCH(V430,'P-07 HACCP score'!$B$3:$B$6,0),MATCH('D-14 Ernst'!M$2,'P-07 HACCP score'!$C$2:$E$2,0))</f>
        <v>0</v>
      </c>
      <c r="BE430" s="6">
        <f>INDEX('P-07 HACCP score'!$C$3:$E$6,MATCH(W430,'P-07 HACCP score'!$B$3:$B$6,0),MATCH('D-14 Ernst'!N$2,'P-07 HACCP score'!$C$2:$E$2,0))</f>
        <v>0</v>
      </c>
      <c r="BF430" s="6">
        <f>INDEX('P-07 HACCP score'!$C$3:$E$6,MATCH(X430,'P-07 HACCP score'!$B$3:$B$6,0),MATCH('D-14 Ernst'!O$2,'P-07 HACCP score'!$C$2:$E$2,0))</f>
        <v>0</v>
      </c>
      <c r="BG430" s="6">
        <f>INDEX('P-07 HACCP score'!$C$3:$E$6,MATCH(Y430,'P-07 HACCP score'!$B$3:$B$6,0),MATCH('D-14 Ernst'!P$2,'P-07 HACCP score'!$C$2:$E$2,0))</f>
        <v>0</v>
      </c>
      <c r="BH430" s="6">
        <f>INDEX('P-07 HACCP score'!$C$3:$E$6,MATCH(Z430,'P-07 HACCP score'!$B$3:$B$6,0),MATCH('D-14 Ernst'!Q$2,'P-07 HACCP score'!$C$2:$E$2,0))</f>
        <v>0</v>
      </c>
      <c r="BI430" s="6">
        <f>INDEX('P-07 HACCP score'!$C$3:$E$6,MATCH(AA430,'P-07 HACCP score'!$B$3:$B$6,0),MATCH('D-14 Ernst'!R$2,'P-07 HACCP score'!$C$2:$E$2,0))</f>
        <v>0</v>
      </c>
      <c r="BJ430" s="6">
        <f>INDEX('P-07 HACCP score'!$C$3:$E$6,MATCH(AB430,'P-07 HACCP score'!$B$3:$B$6,0),MATCH('D-14 Ernst'!S$2,'P-07 HACCP score'!$C$2:$E$2,0))</f>
        <v>0</v>
      </c>
      <c r="BK430" s="6">
        <f>INDEX('P-07 HACCP score'!$C$3:$E$6,MATCH(AC430,'P-07 HACCP score'!$B$3:$B$6,0),MATCH('D-14 Ernst'!T$2,'P-07 HACCP score'!$C$2:$E$2,0))</f>
        <v>0</v>
      </c>
      <c r="BL430" s="6">
        <f>INDEX('P-07 HACCP score'!$C$3:$E$6,MATCH(AD430,'P-07 HACCP score'!$B$3:$B$6,0),MATCH('D-14 Ernst'!U$2,'P-07 HACCP score'!$C$2:$E$2,0))</f>
        <v>0</v>
      </c>
      <c r="BM430" s="6">
        <f>INDEX('P-07 HACCP score'!$C$3:$E$6,MATCH(AE430,'P-07 HACCP score'!$B$3:$B$6,0),MATCH('D-14 Ernst'!V$2,'P-07 HACCP score'!$C$2:$E$2,0))</f>
        <v>0</v>
      </c>
      <c r="BN430" s="6">
        <f>INDEX('P-07 HACCP score'!$C$3:$E$6,MATCH(AF430,'P-07 HACCP score'!$B$3:$B$6,0),MATCH('D-14 Ernst'!W$2,'P-07 HACCP score'!$C$2:$E$2,0))</f>
        <v>0</v>
      </c>
    </row>
    <row r="431" spans="1:66" x14ac:dyDescent="0.25">
      <c r="A431" s="26" t="s">
        <v>861</v>
      </c>
      <c r="B431" s="25" t="s">
        <v>862</v>
      </c>
      <c r="C431" s="28" t="s">
        <v>1313</v>
      </c>
      <c r="D431" s="27" t="s">
        <v>167</v>
      </c>
      <c r="E431" s="8" t="s">
        <v>33</v>
      </c>
      <c r="F431" s="9" t="s">
        <v>33</v>
      </c>
      <c r="G431" s="9"/>
      <c r="H431" s="10"/>
      <c r="I431" s="10"/>
      <c r="J431" s="10"/>
      <c r="K431" s="10"/>
      <c r="L431" s="10"/>
      <c r="M431" s="9"/>
      <c r="N431" s="9"/>
      <c r="O431" s="9"/>
      <c r="P431" s="9"/>
      <c r="Q431" s="9"/>
      <c r="R431" s="9"/>
      <c r="S431" s="9"/>
      <c r="T431" s="9"/>
      <c r="U431" s="9"/>
      <c r="V431" s="9" t="s">
        <v>33</v>
      </c>
      <c r="W431" s="9"/>
      <c r="X431" s="9"/>
      <c r="Y431" s="9"/>
      <c r="Z431" s="9"/>
      <c r="AA431" s="9"/>
      <c r="AB431" s="9"/>
      <c r="AC431" s="9"/>
      <c r="AD431" s="9"/>
      <c r="AE431" s="9"/>
      <c r="AF431" s="7"/>
      <c r="AG431" s="11">
        <f t="shared" si="42"/>
        <v>1</v>
      </c>
      <c r="AH431" s="12">
        <f t="shared" si="43"/>
        <v>0</v>
      </c>
      <c r="AI431" s="13" t="str">
        <f t="shared" si="44"/>
        <v>LAAG</v>
      </c>
      <c r="AJ431" s="33" t="str">
        <f t="shared" si="49"/>
        <v>N</v>
      </c>
      <c r="AK431" s="14" t="str">
        <f t="shared" si="46"/>
        <v>LAAG</v>
      </c>
      <c r="AL431" s="8" t="s">
        <v>33</v>
      </c>
      <c r="AM431" s="9" t="s">
        <v>34</v>
      </c>
      <c r="AN431" s="9" t="s">
        <v>35</v>
      </c>
      <c r="AO431" s="18" t="str">
        <f t="shared" si="47"/>
        <v>N</v>
      </c>
      <c r="AP431" s="15" t="str">
        <f t="shared" si="48"/>
        <v>LAAG</v>
      </c>
      <c r="AQ431" s="6">
        <f>INDEX('P-07 HACCP score'!$C$3:$E$6,MATCH(E431,'P-07 HACCP score'!$B$3:$B$6,0),MATCH('D-14 Ernst'!A$2,'P-07 HACCP score'!$C$2:$E$2,0))</f>
        <v>2</v>
      </c>
      <c r="AR431" s="6">
        <f>INDEX('P-07 HACCP score'!$C$3:$E$6,MATCH(F431,'P-07 HACCP score'!$B$3:$B$6,0),MATCH('D-14 Ernst'!B$2,'P-07 HACCP score'!$C$2:$E$2,0))</f>
        <v>3</v>
      </c>
      <c r="AS431" s="6">
        <f>INDEX('P-07 HACCP score'!$C$3:$E$6,MATCH(G431,'P-07 HACCP score'!$B$3:$B$6,0),MATCH('D-14 Ernst'!C$2,'P-07 HACCP score'!$C$2:$E$2,0))</f>
        <v>0</v>
      </c>
      <c r="AT431" s="6">
        <f>INDEX('P-07 HACCP score'!$C$3:$E$6,MATCH(M431,'P-07 HACCP score'!$B$3:$B$6,0),MATCH('D-14 Ernst'!D$2,'P-07 HACCP score'!$C$2:$E$2,0))</f>
        <v>0</v>
      </c>
      <c r="AU431" s="6">
        <f>INDEX('P-07 HACCP score'!$C$3:$E$6,MATCH(N431,'P-07 HACCP score'!$B$3:$B$6,0),MATCH('D-14 Ernst'!E$2,'P-07 HACCP score'!$C$2:$E$2,0))</f>
        <v>0</v>
      </c>
      <c r="AV431" s="6">
        <f>INDEX('P-07 HACCP score'!$C$3:$E$6,MATCH(O431,'P-07 HACCP score'!$B$3:$B$6,0),MATCH('D-14 Ernst'!F$2,'P-07 HACCP score'!$C$2:$E$2,0))</f>
        <v>0</v>
      </c>
      <c r="AW431" s="6">
        <f>INDEX('P-07 HACCP score'!$C$3:$E$6,MATCH(P431,'P-07 HACCP score'!$B$3:$B$6,0),MATCH('D-14 Ernst'!G$2,'P-07 HACCP score'!$C$2:$E$2,0))</f>
        <v>0</v>
      </c>
      <c r="AX431" s="6">
        <f>INDEX('P-07 HACCP score'!$C$3:$E$6,MATCH(Q431,'P-07 HACCP score'!$B$3:$B$6,0),MATCH('D-14 Ernst'!H$2,'P-07 HACCP score'!$C$2:$E$2,0))</f>
        <v>0</v>
      </c>
      <c r="AY431" s="6">
        <f>INDEX('P-07 HACCP score'!$C$3:$E$6,MATCH(R431,'P-07 HACCP score'!$B$3:$B$6,0),MATCH('D-14 Ernst'!I$2,'P-07 HACCP score'!$C$2:$E$2,0))</f>
        <v>0</v>
      </c>
      <c r="AZ431" s="6">
        <f>INDEX('P-07 HACCP score'!$C$3:$E$6,MATCH(S431,'P-07 HACCP score'!$B$3:$B$6,0),MATCH('D-14 Ernst'!J$2,'P-07 HACCP score'!$C$2:$E$2,0))</f>
        <v>0</v>
      </c>
      <c r="BA431" s="6">
        <f>INDEX('P-07 HACCP score'!$C$3:$E$6,MATCH(T431,'P-07 HACCP score'!$B$3:$B$6,0),MATCH('D-14 Ernst'!K$2,'P-07 HACCP score'!$C$2:$E$2,0))</f>
        <v>0</v>
      </c>
      <c r="BB431" s="6" t="e">
        <f>INDEX('P-07 HACCP score'!$C$3:$E$6,MATCH(#REF!,'P-07 HACCP score'!$B$3:$B$6,0),MATCH('D-14 Ernst'!#REF!,'P-07 HACCP score'!$C$2:$E$2,0))</f>
        <v>#REF!</v>
      </c>
      <c r="BC431" s="6">
        <f>INDEX('P-07 HACCP score'!$C$3:$E$6,MATCH(U431,'P-07 HACCP score'!$B$3:$B$6,0),MATCH('D-14 Ernst'!L$2,'P-07 HACCP score'!$C$2:$E$2,0))</f>
        <v>0</v>
      </c>
      <c r="BD431" s="6">
        <f>INDEX('P-07 HACCP score'!$C$3:$E$6,MATCH(V431,'P-07 HACCP score'!$B$3:$B$6,0),MATCH('D-14 Ernst'!M$2,'P-07 HACCP score'!$C$2:$E$2,0))</f>
        <v>2</v>
      </c>
      <c r="BE431" s="6">
        <f>INDEX('P-07 HACCP score'!$C$3:$E$6,MATCH(W431,'P-07 HACCP score'!$B$3:$B$6,0),MATCH('D-14 Ernst'!N$2,'P-07 HACCP score'!$C$2:$E$2,0))</f>
        <v>0</v>
      </c>
      <c r="BF431" s="6">
        <f>INDEX('P-07 HACCP score'!$C$3:$E$6,MATCH(X431,'P-07 HACCP score'!$B$3:$B$6,0),MATCH('D-14 Ernst'!O$2,'P-07 HACCP score'!$C$2:$E$2,0))</f>
        <v>0</v>
      </c>
      <c r="BG431" s="6">
        <f>INDEX('P-07 HACCP score'!$C$3:$E$6,MATCH(Y431,'P-07 HACCP score'!$B$3:$B$6,0),MATCH('D-14 Ernst'!P$2,'P-07 HACCP score'!$C$2:$E$2,0))</f>
        <v>0</v>
      </c>
      <c r="BH431" s="6">
        <f>INDEX('P-07 HACCP score'!$C$3:$E$6,MATCH(Z431,'P-07 HACCP score'!$B$3:$B$6,0),MATCH('D-14 Ernst'!Q$2,'P-07 HACCP score'!$C$2:$E$2,0))</f>
        <v>0</v>
      </c>
      <c r="BI431" s="6">
        <f>INDEX('P-07 HACCP score'!$C$3:$E$6,MATCH(AA431,'P-07 HACCP score'!$B$3:$B$6,0),MATCH('D-14 Ernst'!R$2,'P-07 HACCP score'!$C$2:$E$2,0))</f>
        <v>0</v>
      </c>
      <c r="BJ431" s="6">
        <f>INDEX('P-07 HACCP score'!$C$3:$E$6,MATCH(AB431,'P-07 HACCP score'!$B$3:$B$6,0),MATCH('D-14 Ernst'!S$2,'P-07 HACCP score'!$C$2:$E$2,0))</f>
        <v>0</v>
      </c>
      <c r="BK431" s="6">
        <f>INDEX('P-07 HACCP score'!$C$3:$E$6,MATCH(AC431,'P-07 HACCP score'!$B$3:$B$6,0),MATCH('D-14 Ernst'!T$2,'P-07 HACCP score'!$C$2:$E$2,0))</f>
        <v>0</v>
      </c>
      <c r="BL431" s="6">
        <f>INDEX('P-07 HACCP score'!$C$3:$E$6,MATCH(AD431,'P-07 HACCP score'!$B$3:$B$6,0),MATCH('D-14 Ernst'!U$2,'P-07 HACCP score'!$C$2:$E$2,0))</f>
        <v>0</v>
      </c>
      <c r="BM431" s="6">
        <f>INDEX('P-07 HACCP score'!$C$3:$E$6,MATCH(AE431,'P-07 HACCP score'!$B$3:$B$6,0),MATCH('D-14 Ernst'!V$2,'P-07 HACCP score'!$C$2:$E$2,0))</f>
        <v>0</v>
      </c>
      <c r="BN431" s="6">
        <f>INDEX('P-07 HACCP score'!$C$3:$E$6,MATCH(AF431,'P-07 HACCP score'!$B$3:$B$6,0),MATCH('D-14 Ernst'!W$2,'P-07 HACCP score'!$C$2:$E$2,0))</f>
        <v>0</v>
      </c>
    </row>
    <row r="432" spans="1:66" x14ac:dyDescent="0.25">
      <c r="A432" s="26" t="s">
        <v>863</v>
      </c>
      <c r="B432" s="25" t="s">
        <v>864</v>
      </c>
      <c r="C432" s="28" t="s">
        <v>1313</v>
      </c>
      <c r="D432" s="27" t="s">
        <v>167</v>
      </c>
      <c r="E432" s="8"/>
      <c r="F432" s="9" t="s">
        <v>33</v>
      </c>
      <c r="G432" s="9"/>
      <c r="H432" s="10"/>
      <c r="I432" s="10"/>
      <c r="J432" s="10"/>
      <c r="K432" s="10"/>
      <c r="L432" s="10"/>
      <c r="M432" s="9"/>
      <c r="N432" s="9"/>
      <c r="O432" s="9"/>
      <c r="P432" s="9"/>
      <c r="Q432" s="9"/>
      <c r="R432" s="9"/>
      <c r="S432" s="9"/>
      <c r="T432" s="9"/>
      <c r="U432" s="9"/>
      <c r="V432" s="9" t="s">
        <v>33</v>
      </c>
      <c r="W432" s="9"/>
      <c r="X432" s="9"/>
      <c r="Y432" s="9"/>
      <c r="Z432" s="9"/>
      <c r="AA432" s="9"/>
      <c r="AB432" s="9"/>
      <c r="AC432" s="9"/>
      <c r="AD432" s="9"/>
      <c r="AE432" s="9"/>
      <c r="AF432" s="7"/>
      <c r="AG432" s="11">
        <f t="shared" si="42"/>
        <v>1</v>
      </c>
      <c r="AH432" s="12">
        <f t="shared" si="43"/>
        <v>0</v>
      </c>
      <c r="AI432" s="13" t="str">
        <f t="shared" si="44"/>
        <v>LAAG</v>
      </c>
      <c r="AJ432" s="33" t="str">
        <f t="shared" si="49"/>
        <v>N</v>
      </c>
      <c r="AK432" s="14" t="str">
        <f t="shared" si="46"/>
        <v>LAAG</v>
      </c>
      <c r="AL432" s="8" t="s">
        <v>38</v>
      </c>
      <c r="AM432" s="9" t="s">
        <v>34</v>
      </c>
      <c r="AN432" s="9" t="s">
        <v>35</v>
      </c>
      <c r="AO432" s="18" t="str">
        <f t="shared" si="47"/>
        <v>J</v>
      </c>
      <c r="AP432" s="15" t="str">
        <f t="shared" si="48"/>
        <v>MIDDEN</v>
      </c>
      <c r="AQ432" s="6">
        <f>INDEX('P-07 HACCP score'!$C$3:$E$6,MATCH(E432,'P-07 HACCP score'!$B$3:$B$6,0),MATCH('D-14 Ernst'!A$2,'P-07 HACCP score'!$C$2:$E$2,0))</f>
        <v>0</v>
      </c>
      <c r="AR432" s="6">
        <f>INDEX('P-07 HACCP score'!$C$3:$E$6,MATCH(F432,'P-07 HACCP score'!$B$3:$B$6,0),MATCH('D-14 Ernst'!B$2,'P-07 HACCP score'!$C$2:$E$2,0))</f>
        <v>3</v>
      </c>
      <c r="AS432" s="6">
        <f>INDEX('P-07 HACCP score'!$C$3:$E$6,MATCH(G432,'P-07 HACCP score'!$B$3:$B$6,0),MATCH('D-14 Ernst'!C$2,'P-07 HACCP score'!$C$2:$E$2,0))</f>
        <v>0</v>
      </c>
      <c r="AT432" s="6">
        <f>INDEX('P-07 HACCP score'!$C$3:$E$6,MATCH(M432,'P-07 HACCP score'!$B$3:$B$6,0),MATCH('D-14 Ernst'!D$2,'P-07 HACCP score'!$C$2:$E$2,0))</f>
        <v>0</v>
      </c>
      <c r="AU432" s="6">
        <f>INDEX('P-07 HACCP score'!$C$3:$E$6,MATCH(N432,'P-07 HACCP score'!$B$3:$B$6,0),MATCH('D-14 Ernst'!E$2,'P-07 HACCP score'!$C$2:$E$2,0))</f>
        <v>0</v>
      </c>
      <c r="AV432" s="6">
        <f>INDEX('P-07 HACCP score'!$C$3:$E$6,MATCH(O432,'P-07 HACCP score'!$B$3:$B$6,0),MATCH('D-14 Ernst'!F$2,'P-07 HACCP score'!$C$2:$E$2,0))</f>
        <v>0</v>
      </c>
      <c r="AW432" s="6">
        <f>INDEX('P-07 HACCP score'!$C$3:$E$6,MATCH(P432,'P-07 HACCP score'!$B$3:$B$6,0),MATCH('D-14 Ernst'!G$2,'P-07 HACCP score'!$C$2:$E$2,0))</f>
        <v>0</v>
      </c>
      <c r="AX432" s="6">
        <f>INDEX('P-07 HACCP score'!$C$3:$E$6,MATCH(Q432,'P-07 HACCP score'!$B$3:$B$6,0),MATCH('D-14 Ernst'!H$2,'P-07 HACCP score'!$C$2:$E$2,0))</f>
        <v>0</v>
      </c>
      <c r="AY432" s="6">
        <f>INDEX('P-07 HACCP score'!$C$3:$E$6,MATCH(R432,'P-07 HACCP score'!$B$3:$B$6,0),MATCH('D-14 Ernst'!I$2,'P-07 HACCP score'!$C$2:$E$2,0))</f>
        <v>0</v>
      </c>
      <c r="AZ432" s="6">
        <f>INDEX('P-07 HACCP score'!$C$3:$E$6,MATCH(S432,'P-07 HACCP score'!$B$3:$B$6,0),MATCH('D-14 Ernst'!J$2,'P-07 HACCP score'!$C$2:$E$2,0))</f>
        <v>0</v>
      </c>
      <c r="BA432" s="6">
        <f>INDEX('P-07 HACCP score'!$C$3:$E$6,MATCH(T432,'P-07 HACCP score'!$B$3:$B$6,0),MATCH('D-14 Ernst'!K$2,'P-07 HACCP score'!$C$2:$E$2,0))</f>
        <v>0</v>
      </c>
      <c r="BB432" s="6" t="e">
        <f>INDEX('P-07 HACCP score'!$C$3:$E$6,MATCH(#REF!,'P-07 HACCP score'!$B$3:$B$6,0),MATCH('D-14 Ernst'!#REF!,'P-07 HACCP score'!$C$2:$E$2,0))</f>
        <v>#REF!</v>
      </c>
      <c r="BC432" s="6">
        <f>INDEX('P-07 HACCP score'!$C$3:$E$6,MATCH(U432,'P-07 HACCP score'!$B$3:$B$6,0),MATCH('D-14 Ernst'!L$2,'P-07 HACCP score'!$C$2:$E$2,0))</f>
        <v>0</v>
      </c>
      <c r="BD432" s="6">
        <f>INDEX('P-07 HACCP score'!$C$3:$E$6,MATCH(V432,'P-07 HACCP score'!$B$3:$B$6,0),MATCH('D-14 Ernst'!M$2,'P-07 HACCP score'!$C$2:$E$2,0))</f>
        <v>2</v>
      </c>
      <c r="BE432" s="6">
        <f>INDEX('P-07 HACCP score'!$C$3:$E$6,MATCH(W432,'P-07 HACCP score'!$B$3:$B$6,0),MATCH('D-14 Ernst'!N$2,'P-07 HACCP score'!$C$2:$E$2,0))</f>
        <v>0</v>
      </c>
      <c r="BF432" s="6">
        <f>INDEX('P-07 HACCP score'!$C$3:$E$6,MATCH(X432,'P-07 HACCP score'!$B$3:$B$6,0),MATCH('D-14 Ernst'!O$2,'P-07 HACCP score'!$C$2:$E$2,0))</f>
        <v>0</v>
      </c>
      <c r="BG432" s="6">
        <f>INDEX('P-07 HACCP score'!$C$3:$E$6,MATCH(Y432,'P-07 HACCP score'!$B$3:$B$6,0),MATCH('D-14 Ernst'!P$2,'P-07 HACCP score'!$C$2:$E$2,0))</f>
        <v>0</v>
      </c>
      <c r="BH432" s="6">
        <f>INDEX('P-07 HACCP score'!$C$3:$E$6,MATCH(Z432,'P-07 HACCP score'!$B$3:$B$6,0),MATCH('D-14 Ernst'!Q$2,'P-07 HACCP score'!$C$2:$E$2,0))</f>
        <v>0</v>
      </c>
      <c r="BI432" s="6">
        <f>INDEX('P-07 HACCP score'!$C$3:$E$6,MATCH(AA432,'P-07 HACCP score'!$B$3:$B$6,0),MATCH('D-14 Ernst'!R$2,'P-07 HACCP score'!$C$2:$E$2,0))</f>
        <v>0</v>
      </c>
      <c r="BJ432" s="6">
        <f>INDEX('P-07 HACCP score'!$C$3:$E$6,MATCH(AB432,'P-07 HACCP score'!$B$3:$B$6,0),MATCH('D-14 Ernst'!S$2,'P-07 HACCP score'!$C$2:$E$2,0))</f>
        <v>0</v>
      </c>
      <c r="BK432" s="6">
        <f>INDEX('P-07 HACCP score'!$C$3:$E$6,MATCH(AC432,'P-07 HACCP score'!$B$3:$B$6,0),MATCH('D-14 Ernst'!T$2,'P-07 HACCP score'!$C$2:$E$2,0))</f>
        <v>0</v>
      </c>
      <c r="BL432" s="6">
        <f>INDEX('P-07 HACCP score'!$C$3:$E$6,MATCH(AD432,'P-07 HACCP score'!$B$3:$B$6,0),MATCH('D-14 Ernst'!U$2,'P-07 HACCP score'!$C$2:$E$2,0))</f>
        <v>0</v>
      </c>
      <c r="BM432" s="6">
        <f>INDEX('P-07 HACCP score'!$C$3:$E$6,MATCH(AE432,'P-07 HACCP score'!$B$3:$B$6,0),MATCH('D-14 Ernst'!V$2,'P-07 HACCP score'!$C$2:$E$2,0))</f>
        <v>0</v>
      </c>
      <c r="BN432" s="6">
        <f>INDEX('P-07 HACCP score'!$C$3:$E$6,MATCH(AF432,'P-07 HACCP score'!$B$3:$B$6,0),MATCH('D-14 Ernst'!W$2,'P-07 HACCP score'!$C$2:$E$2,0))</f>
        <v>0</v>
      </c>
    </row>
    <row r="433" spans="1:66" x14ac:dyDescent="0.25">
      <c r="A433" s="26">
        <v>51961</v>
      </c>
      <c r="B433" s="25" t="s">
        <v>867</v>
      </c>
      <c r="C433" s="28" t="s">
        <v>1311</v>
      </c>
      <c r="D433" s="27" t="s">
        <v>151</v>
      </c>
      <c r="E433" s="8" t="s">
        <v>54</v>
      </c>
      <c r="F433" s="9"/>
      <c r="G433" s="9"/>
      <c r="H433" s="10"/>
      <c r="I433" s="10"/>
      <c r="J433" s="10"/>
      <c r="K433" s="10"/>
      <c r="L433" s="10"/>
      <c r="M433" s="9"/>
      <c r="N433" s="9"/>
      <c r="O433" s="9" t="s">
        <v>33</v>
      </c>
      <c r="P433" s="9"/>
      <c r="Q433" s="9"/>
      <c r="R433" s="9"/>
      <c r="S433" s="9"/>
      <c r="T433" s="9"/>
      <c r="U433" s="9" t="s">
        <v>33</v>
      </c>
      <c r="V433" s="9" t="s">
        <v>38</v>
      </c>
      <c r="W433" s="9" t="s">
        <v>38</v>
      </c>
      <c r="X433" s="9" t="s">
        <v>38</v>
      </c>
      <c r="Y433" s="9"/>
      <c r="Z433" s="9"/>
      <c r="AA433" s="9"/>
      <c r="AB433" s="9"/>
      <c r="AC433" s="9"/>
      <c r="AD433" s="9"/>
      <c r="AE433" s="9"/>
      <c r="AF433" s="7"/>
      <c r="AG433" s="11">
        <f t="shared" si="42"/>
        <v>5</v>
      </c>
      <c r="AH433" s="12">
        <f t="shared" si="43"/>
        <v>1</v>
      </c>
      <c r="AI433" s="13" t="str">
        <f t="shared" si="44"/>
        <v>HOOG</v>
      </c>
      <c r="AJ433" s="33" t="str">
        <f t="shared" si="49"/>
        <v>N</v>
      </c>
      <c r="AK433" s="14" t="str">
        <f t="shared" si="46"/>
        <v>HOOG</v>
      </c>
      <c r="AL433" s="8" t="s">
        <v>33</v>
      </c>
      <c r="AM433" s="9" t="s">
        <v>39</v>
      </c>
      <c r="AN433" s="9" t="s">
        <v>35</v>
      </c>
      <c r="AO433" s="18" t="str">
        <f t="shared" si="47"/>
        <v>N</v>
      </c>
      <c r="AP433" s="15" t="str">
        <f t="shared" si="48"/>
        <v>HOOG</v>
      </c>
      <c r="AQ433" s="6">
        <f>INDEX('P-07 HACCP score'!$C$3:$E$6,MATCH(E433,'P-07 HACCP score'!$B$3:$B$6,0),MATCH('D-14 Ernst'!A$2,'P-07 HACCP score'!$C$2:$E$2,0))</f>
        <v>3</v>
      </c>
      <c r="AR433" s="6">
        <f>INDEX('P-07 HACCP score'!$C$3:$E$6,MATCH(F433,'P-07 HACCP score'!$B$3:$B$6,0),MATCH('D-14 Ernst'!B$2,'P-07 HACCP score'!$C$2:$E$2,0))</f>
        <v>0</v>
      </c>
      <c r="AS433" s="6">
        <f>INDEX('P-07 HACCP score'!$C$3:$E$6,MATCH(G433,'P-07 HACCP score'!$B$3:$B$6,0),MATCH('D-14 Ernst'!C$2,'P-07 HACCP score'!$C$2:$E$2,0))</f>
        <v>0</v>
      </c>
      <c r="AT433" s="6">
        <f>INDEX('P-07 HACCP score'!$C$3:$E$6,MATCH(M433,'P-07 HACCP score'!$B$3:$B$6,0),MATCH('D-14 Ernst'!D$2,'P-07 HACCP score'!$C$2:$E$2,0))</f>
        <v>0</v>
      </c>
      <c r="AU433" s="6">
        <f>INDEX('P-07 HACCP score'!$C$3:$E$6,MATCH(N433,'P-07 HACCP score'!$B$3:$B$6,0),MATCH('D-14 Ernst'!E$2,'P-07 HACCP score'!$C$2:$E$2,0))</f>
        <v>0</v>
      </c>
      <c r="AV433" s="6">
        <f>INDEX('P-07 HACCP score'!$C$3:$E$6,MATCH(O433,'P-07 HACCP score'!$B$3:$B$6,0),MATCH('D-14 Ernst'!F$2,'P-07 HACCP score'!$C$2:$E$2,0))</f>
        <v>3</v>
      </c>
      <c r="AW433" s="6">
        <f>INDEX('P-07 HACCP score'!$C$3:$E$6,MATCH(P433,'P-07 HACCP score'!$B$3:$B$6,0),MATCH('D-14 Ernst'!G$2,'P-07 HACCP score'!$C$2:$E$2,0))</f>
        <v>0</v>
      </c>
      <c r="AX433" s="6">
        <f>INDEX('P-07 HACCP score'!$C$3:$E$6,MATCH(Q433,'P-07 HACCP score'!$B$3:$B$6,0),MATCH('D-14 Ernst'!H$2,'P-07 HACCP score'!$C$2:$E$2,0))</f>
        <v>0</v>
      </c>
      <c r="AY433" s="6">
        <f>INDEX('P-07 HACCP score'!$C$3:$E$6,MATCH(R433,'P-07 HACCP score'!$B$3:$B$6,0),MATCH('D-14 Ernst'!I$2,'P-07 HACCP score'!$C$2:$E$2,0))</f>
        <v>0</v>
      </c>
      <c r="AZ433" s="6">
        <f>INDEX('P-07 HACCP score'!$C$3:$E$6,MATCH(S433,'P-07 HACCP score'!$B$3:$B$6,0),MATCH('D-14 Ernst'!J$2,'P-07 HACCP score'!$C$2:$E$2,0))</f>
        <v>0</v>
      </c>
      <c r="BA433" s="6">
        <f>INDEX('P-07 HACCP score'!$C$3:$E$6,MATCH(T433,'P-07 HACCP score'!$B$3:$B$6,0),MATCH('D-14 Ernst'!K$2,'P-07 HACCP score'!$C$2:$E$2,0))</f>
        <v>0</v>
      </c>
      <c r="BB433" s="6" t="e">
        <f>INDEX('P-07 HACCP score'!$C$3:$E$6,MATCH(#REF!,'P-07 HACCP score'!$B$3:$B$6,0),MATCH('D-14 Ernst'!#REF!,'P-07 HACCP score'!$C$2:$E$2,0))</f>
        <v>#REF!</v>
      </c>
      <c r="BC433" s="6">
        <f>INDEX('P-07 HACCP score'!$C$3:$E$6,MATCH(U433,'P-07 HACCP score'!$B$3:$B$6,0),MATCH('D-14 Ernst'!L$2,'P-07 HACCP score'!$C$2:$E$2,0))</f>
        <v>3</v>
      </c>
      <c r="BD433" s="6">
        <f>INDEX('P-07 HACCP score'!$C$3:$E$6,MATCH(V433,'P-07 HACCP score'!$B$3:$B$6,0),MATCH('D-14 Ernst'!M$2,'P-07 HACCP score'!$C$2:$E$2,0))</f>
        <v>4</v>
      </c>
      <c r="BE433" s="6">
        <f>INDEX('P-07 HACCP score'!$C$3:$E$6,MATCH(W433,'P-07 HACCP score'!$B$3:$B$6,0),MATCH('D-14 Ernst'!N$2,'P-07 HACCP score'!$C$2:$E$2,0))</f>
        <v>3</v>
      </c>
      <c r="BF433" s="6">
        <f>INDEX('P-07 HACCP score'!$C$3:$E$6,MATCH(X433,'P-07 HACCP score'!$B$3:$B$6,0),MATCH('D-14 Ernst'!O$2,'P-07 HACCP score'!$C$2:$E$2,0))</f>
        <v>3</v>
      </c>
      <c r="BG433" s="6">
        <f>INDEX('P-07 HACCP score'!$C$3:$E$6,MATCH(Y433,'P-07 HACCP score'!$B$3:$B$6,0),MATCH('D-14 Ernst'!P$2,'P-07 HACCP score'!$C$2:$E$2,0))</f>
        <v>0</v>
      </c>
      <c r="BH433" s="6">
        <f>INDEX('P-07 HACCP score'!$C$3:$E$6,MATCH(Z433,'P-07 HACCP score'!$B$3:$B$6,0),MATCH('D-14 Ernst'!Q$2,'P-07 HACCP score'!$C$2:$E$2,0))</f>
        <v>0</v>
      </c>
      <c r="BI433" s="6">
        <f>INDEX('P-07 HACCP score'!$C$3:$E$6,MATCH(AA433,'P-07 HACCP score'!$B$3:$B$6,0),MATCH('D-14 Ernst'!R$2,'P-07 HACCP score'!$C$2:$E$2,0))</f>
        <v>0</v>
      </c>
      <c r="BJ433" s="6">
        <f>INDEX('P-07 HACCP score'!$C$3:$E$6,MATCH(AB433,'P-07 HACCP score'!$B$3:$B$6,0),MATCH('D-14 Ernst'!S$2,'P-07 HACCP score'!$C$2:$E$2,0))</f>
        <v>0</v>
      </c>
      <c r="BK433" s="6">
        <f>INDEX('P-07 HACCP score'!$C$3:$E$6,MATCH(AC433,'P-07 HACCP score'!$B$3:$B$6,0),MATCH('D-14 Ernst'!T$2,'P-07 HACCP score'!$C$2:$E$2,0))</f>
        <v>0</v>
      </c>
      <c r="BL433" s="6">
        <f>INDEX('P-07 HACCP score'!$C$3:$E$6,MATCH(AD433,'P-07 HACCP score'!$B$3:$B$6,0),MATCH('D-14 Ernst'!U$2,'P-07 HACCP score'!$C$2:$E$2,0))</f>
        <v>0</v>
      </c>
      <c r="BM433" s="6">
        <f>INDEX('P-07 HACCP score'!$C$3:$E$6,MATCH(AE433,'P-07 HACCP score'!$B$3:$B$6,0),MATCH('D-14 Ernst'!V$2,'P-07 HACCP score'!$C$2:$E$2,0))</f>
        <v>0</v>
      </c>
      <c r="BN433" s="6">
        <f>INDEX('P-07 HACCP score'!$C$3:$E$6,MATCH(AF433,'P-07 HACCP score'!$B$3:$B$6,0),MATCH('D-14 Ernst'!W$2,'P-07 HACCP score'!$C$2:$E$2,0))</f>
        <v>0</v>
      </c>
    </row>
    <row r="434" spans="1:66" x14ac:dyDescent="0.25">
      <c r="A434" s="26" t="s">
        <v>868</v>
      </c>
      <c r="B434" s="25" t="s">
        <v>869</v>
      </c>
      <c r="C434" s="28" t="s">
        <v>1316</v>
      </c>
      <c r="D434" s="27" t="s">
        <v>32</v>
      </c>
      <c r="E434" s="8"/>
      <c r="F434" s="9"/>
      <c r="G434" s="9" t="s">
        <v>54</v>
      </c>
      <c r="H434" s="10" t="s">
        <v>54</v>
      </c>
      <c r="I434" s="10" t="s">
        <v>54</v>
      </c>
      <c r="J434" s="10"/>
      <c r="K434" s="10" t="s">
        <v>33</v>
      </c>
      <c r="L434" s="10" t="s">
        <v>33</v>
      </c>
      <c r="M434" s="9"/>
      <c r="N434" s="9"/>
      <c r="O434" s="9"/>
      <c r="P434" s="9"/>
      <c r="Q434" s="9"/>
      <c r="R434" s="9"/>
      <c r="S434" s="9"/>
      <c r="T434" s="9"/>
      <c r="U434" s="9"/>
      <c r="V434" s="9"/>
      <c r="W434" s="9"/>
      <c r="X434" s="9"/>
      <c r="Y434" s="9"/>
      <c r="Z434" s="9"/>
      <c r="AA434" s="9"/>
      <c r="AB434" s="9"/>
      <c r="AC434" s="9"/>
      <c r="AD434" s="9"/>
      <c r="AE434" s="9"/>
      <c r="AF434" s="7"/>
      <c r="AG434" s="11">
        <f t="shared" si="42"/>
        <v>1</v>
      </c>
      <c r="AH434" s="12">
        <f t="shared" si="43"/>
        <v>0</v>
      </c>
      <c r="AI434" s="13" t="str">
        <f t="shared" si="44"/>
        <v>LAAG</v>
      </c>
      <c r="AJ434" s="33" t="str">
        <f t="shared" si="49"/>
        <v>N</v>
      </c>
      <c r="AK434" s="14" t="str">
        <f t="shared" si="46"/>
        <v>LAAG</v>
      </c>
      <c r="AL434" s="8" t="s">
        <v>38</v>
      </c>
      <c r="AM434" s="9" t="s">
        <v>34</v>
      </c>
      <c r="AN434" s="9" t="s">
        <v>35</v>
      </c>
      <c r="AO434" s="18" t="str">
        <f t="shared" si="47"/>
        <v>J</v>
      </c>
      <c r="AP434" s="15" t="str">
        <f t="shared" si="48"/>
        <v>MIDDEN</v>
      </c>
      <c r="AQ434" s="6">
        <f>INDEX('P-07 HACCP score'!$C$3:$E$6,MATCH(E434,'P-07 HACCP score'!$B$3:$B$6,0),MATCH('D-14 Ernst'!A$2,'P-07 HACCP score'!$C$2:$E$2,0))</f>
        <v>0</v>
      </c>
      <c r="AR434" s="6">
        <f>INDEX('P-07 HACCP score'!$C$3:$E$6,MATCH(F434,'P-07 HACCP score'!$B$3:$B$6,0),MATCH('D-14 Ernst'!B$2,'P-07 HACCP score'!$C$2:$E$2,0))</f>
        <v>0</v>
      </c>
      <c r="AS434" s="6">
        <f>INDEX('P-07 HACCP score'!$C$3:$E$6,MATCH(G434,'P-07 HACCP score'!$B$3:$B$6,0),MATCH('D-14 Ernst'!C$2,'P-07 HACCP score'!$C$2:$E$2,0))</f>
        <v>3</v>
      </c>
      <c r="AT434" s="6">
        <f>INDEX('P-07 HACCP score'!$C$3:$E$6,MATCH(M434,'P-07 HACCP score'!$B$3:$B$6,0),MATCH('D-14 Ernst'!D$2,'P-07 HACCP score'!$C$2:$E$2,0))</f>
        <v>0</v>
      </c>
      <c r="AU434" s="6">
        <f>INDEX('P-07 HACCP score'!$C$3:$E$6,MATCH(N434,'P-07 HACCP score'!$B$3:$B$6,0),MATCH('D-14 Ernst'!E$2,'P-07 HACCP score'!$C$2:$E$2,0))</f>
        <v>0</v>
      </c>
      <c r="AV434" s="6">
        <f>INDEX('P-07 HACCP score'!$C$3:$E$6,MATCH(O434,'P-07 HACCP score'!$B$3:$B$6,0),MATCH('D-14 Ernst'!F$2,'P-07 HACCP score'!$C$2:$E$2,0))</f>
        <v>0</v>
      </c>
      <c r="AW434" s="6">
        <f>INDEX('P-07 HACCP score'!$C$3:$E$6,MATCH(P434,'P-07 HACCP score'!$B$3:$B$6,0),MATCH('D-14 Ernst'!G$2,'P-07 HACCP score'!$C$2:$E$2,0))</f>
        <v>0</v>
      </c>
      <c r="AX434" s="6">
        <f>INDEX('P-07 HACCP score'!$C$3:$E$6,MATCH(Q434,'P-07 HACCP score'!$B$3:$B$6,0),MATCH('D-14 Ernst'!H$2,'P-07 HACCP score'!$C$2:$E$2,0))</f>
        <v>0</v>
      </c>
      <c r="AY434" s="6">
        <f>INDEX('P-07 HACCP score'!$C$3:$E$6,MATCH(R434,'P-07 HACCP score'!$B$3:$B$6,0),MATCH('D-14 Ernst'!I$2,'P-07 HACCP score'!$C$2:$E$2,0))</f>
        <v>0</v>
      </c>
      <c r="AZ434" s="6">
        <f>INDEX('P-07 HACCP score'!$C$3:$E$6,MATCH(S434,'P-07 HACCP score'!$B$3:$B$6,0),MATCH('D-14 Ernst'!J$2,'P-07 HACCP score'!$C$2:$E$2,0))</f>
        <v>0</v>
      </c>
      <c r="BA434" s="6">
        <f>INDEX('P-07 HACCP score'!$C$3:$E$6,MATCH(T434,'P-07 HACCP score'!$B$3:$B$6,0),MATCH('D-14 Ernst'!K$2,'P-07 HACCP score'!$C$2:$E$2,0))</f>
        <v>0</v>
      </c>
      <c r="BB434" s="6" t="e">
        <f>INDEX('P-07 HACCP score'!$C$3:$E$6,MATCH(#REF!,'P-07 HACCP score'!$B$3:$B$6,0),MATCH('D-14 Ernst'!#REF!,'P-07 HACCP score'!$C$2:$E$2,0))</f>
        <v>#REF!</v>
      </c>
      <c r="BC434" s="6">
        <f>INDEX('P-07 HACCP score'!$C$3:$E$6,MATCH(U434,'P-07 HACCP score'!$B$3:$B$6,0),MATCH('D-14 Ernst'!L$2,'P-07 HACCP score'!$C$2:$E$2,0))</f>
        <v>0</v>
      </c>
      <c r="BD434" s="6">
        <f>INDEX('P-07 HACCP score'!$C$3:$E$6,MATCH(V434,'P-07 HACCP score'!$B$3:$B$6,0),MATCH('D-14 Ernst'!M$2,'P-07 HACCP score'!$C$2:$E$2,0))</f>
        <v>0</v>
      </c>
      <c r="BE434" s="6">
        <f>INDEX('P-07 HACCP score'!$C$3:$E$6,MATCH(W434,'P-07 HACCP score'!$B$3:$B$6,0),MATCH('D-14 Ernst'!N$2,'P-07 HACCP score'!$C$2:$E$2,0))</f>
        <v>0</v>
      </c>
      <c r="BF434" s="6">
        <f>INDEX('P-07 HACCP score'!$C$3:$E$6,MATCH(X434,'P-07 HACCP score'!$B$3:$B$6,0),MATCH('D-14 Ernst'!O$2,'P-07 HACCP score'!$C$2:$E$2,0))</f>
        <v>0</v>
      </c>
      <c r="BG434" s="6">
        <f>INDEX('P-07 HACCP score'!$C$3:$E$6,MATCH(Y434,'P-07 HACCP score'!$B$3:$B$6,0),MATCH('D-14 Ernst'!P$2,'P-07 HACCP score'!$C$2:$E$2,0))</f>
        <v>0</v>
      </c>
      <c r="BH434" s="6">
        <f>INDEX('P-07 HACCP score'!$C$3:$E$6,MATCH(Z434,'P-07 HACCP score'!$B$3:$B$6,0),MATCH('D-14 Ernst'!Q$2,'P-07 HACCP score'!$C$2:$E$2,0))</f>
        <v>0</v>
      </c>
      <c r="BI434" s="6">
        <f>INDEX('P-07 HACCP score'!$C$3:$E$6,MATCH(AA434,'P-07 HACCP score'!$B$3:$B$6,0),MATCH('D-14 Ernst'!R$2,'P-07 HACCP score'!$C$2:$E$2,0))</f>
        <v>0</v>
      </c>
      <c r="BJ434" s="6">
        <f>INDEX('P-07 HACCP score'!$C$3:$E$6,MATCH(AB434,'P-07 HACCP score'!$B$3:$B$6,0),MATCH('D-14 Ernst'!S$2,'P-07 HACCP score'!$C$2:$E$2,0))</f>
        <v>0</v>
      </c>
      <c r="BK434" s="6">
        <f>INDEX('P-07 HACCP score'!$C$3:$E$6,MATCH(AC434,'P-07 HACCP score'!$B$3:$B$6,0),MATCH('D-14 Ernst'!T$2,'P-07 HACCP score'!$C$2:$E$2,0))</f>
        <v>0</v>
      </c>
      <c r="BL434" s="6">
        <f>INDEX('P-07 HACCP score'!$C$3:$E$6,MATCH(AD434,'P-07 HACCP score'!$B$3:$B$6,0),MATCH('D-14 Ernst'!U$2,'P-07 HACCP score'!$C$2:$E$2,0))</f>
        <v>0</v>
      </c>
      <c r="BM434" s="6">
        <f>INDEX('P-07 HACCP score'!$C$3:$E$6,MATCH(AE434,'P-07 HACCP score'!$B$3:$B$6,0),MATCH('D-14 Ernst'!V$2,'P-07 HACCP score'!$C$2:$E$2,0))</f>
        <v>0</v>
      </c>
      <c r="BN434" s="6">
        <f>INDEX('P-07 HACCP score'!$C$3:$E$6,MATCH(AF434,'P-07 HACCP score'!$B$3:$B$6,0),MATCH('D-14 Ernst'!W$2,'P-07 HACCP score'!$C$2:$E$2,0))</f>
        <v>0</v>
      </c>
    </row>
    <row r="435" spans="1:66" x14ac:dyDescent="0.25">
      <c r="A435" s="26" t="s">
        <v>870</v>
      </c>
      <c r="B435" s="25" t="s">
        <v>871</v>
      </c>
      <c r="C435" s="28" t="s">
        <v>1316</v>
      </c>
      <c r="D435" s="27" t="s">
        <v>32</v>
      </c>
      <c r="E435" s="8"/>
      <c r="F435" s="9"/>
      <c r="G435" s="9" t="s">
        <v>54</v>
      </c>
      <c r="H435" s="10" t="s">
        <v>54</v>
      </c>
      <c r="I435" s="10" t="s">
        <v>54</v>
      </c>
      <c r="J435" s="10"/>
      <c r="K435" s="10" t="s">
        <v>33</v>
      </c>
      <c r="L435" s="10" t="s">
        <v>33</v>
      </c>
      <c r="M435" s="9"/>
      <c r="N435" s="9"/>
      <c r="O435" s="9"/>
      <c r="P435" s="9"/>
      <c r="Q435" s="9"/>
      <c r="R435" s="9"/>
      <c r="S435" s="9"/>
      <c r="T435" s="9"/>
      <c r="U435" s="9"/>
      <c r="V435" s="9"/>
      <c r="W435" s="9"/>
      <c r="X435" s="9"/>
      <c r="Y435" s="9"/>
      <c r="Z435" s="9"/>
      <c r="AA435" s="9"/>
      <c r="AB435" s="9"/>
      <c r="AC435" s="9"/>
      <c r="AD435" s="9"/>
      <c r="AE435" s="9"/>
      <c r="AF435" s="7"/>
      <c r="AG435" s="11">
        <f t="shared" si="42"/>
        <v>1</v>
      </c>
      <c r="AH435" s="12">
        <f t="shared" si="43"/>
        <v>0</v>
      </c>
      <c r="AI435" s="13" t="str">
        <f t="shared" si="44"/>
        <v>LAAG</v>
      </c>
      <c r="AJ435" s="33" t="str">
        <f t="shared" si="49"/>
        <v>N</v>
      </c>
      <c r="AK435" s="14" t="str">
        <f t="shared" si="46"/>
        <v>LAAG</v>
      </c>
      <c r="AL435" s="8" t="s">
        <v>33</v>
      </c>
      <c r="AM435" s="9" t="s">
        <v>34</v>
      </c>
      <c r="AN435" s="9" t="s">
        <v>35</v>
      </c>
      <c r="AO435" s="18" t="str">
        <f t="shared" si="47"/>
        <v>N</v>
      </c>
      <c r="AP435" s="15" t="str">
        <f t="shared" si="48"/>
        <v>LAAG</v>
      </c>
      <c r="AQ435" s="6">
        <f>INDEX('P-07 HACCP score'!$C$3:$E$6,MATCH(E435,'P-07 HACCP score'!$B$3:$B$6,0),MATCH('D-14 Ernst'!A$2,'P-07 HACCP score'!$C$2:$E$2,0))</f>
        <v>0</v>
      </c>
      <c r="AR435" s="6">
        <f>INDEX('P-07 HACCP score'!$C$3:$E$6,MATCH(F435,'P-07 HACCP score'!$B$3:$B$6,0),MATCH('D-14 Ernst'!B$2,'P-07 HACCP score'!$C$2:$E$2,0))</f>
        <v>0</v>
      </c>
      <c r="AS435" s="6">
        <f>INDEX('P-07 HACCP score'!$C$3:$E$6,MATCH(G435,'P-07 HACCP score'!$B$3:$B$6,0),MATCH('D-14 Ernst'!C$2,'P-07 HACCP score'!$C$2:$E$2,0))</f>
        <v>3</v>
      </c>
      <c r="AT435" s="6">
        <f>INDEX('P-07 HACCP score'!$C$3:$E$6,MATCH(M435,'P-07 HACCP score'!$B$3:$B$6,0),MATCH('D-14 Ernst'!D$2,'P-07 HACCP score'!$C$2:$E$2,0))</f>
        <v>0</v>
      </c>
      <c r="AU435" s="6">
        <f>INDEX('P-07 HACCP score'!$C$3:$E$6,MATCH(N435,'P-07 HACCP score'!$B$3:$B$6,0),MATCH('D-14 Ernst'!E$2,'P-07 HACCP score'!$C$2:$E$2,0))</f>
        <v>0</v>
      </c>
      <c r="AV435" s="6">
        <f>INDEX('P-07 HACCP score'!$C$3:$E$6,MATCH(O435,'P-07 HACCP score'!$B$3:$B$6,0),MATCH('D-14 Ernst'!F$2,'P-07 HACCP score'!$C$2:$E$2,0))</f>
        <v>0</v>
      </c>
      <c r="AW435" s="6">
        <f>INDEX('P-07 HACCP score'!$C$3:$E$6,MATCH(P435,'P-07 HACCP score'!$B$3:$B$6,0),MATCH('D-14 Ernst'!G$2,'P-07 HACCP score'!$C$2:$E$2,0))</f>
        <v>0</v>
      </c>
      <c r="AX435" s="6">
        <f>INDEX('P-07 HACCP score'!$C$3:$E$6,MATCH(Q435,'P-07 HACCP score'!$B$3:$B$6,0),MATCH('D-14 Ernst'!H$2,'P-07 HACCP score'!$C$2:$E$2,0))</f>
        <v>0</v>
      </c>
      <c r="AY435" s="6">
        <f>INDEX('P-07 HACCP score'!$C$3:$E$6,MATCH(R435,'P-07 HACCP score'!$B$3:$B$6,0),MATCH('D-14 Ernst'!I$2,'P-07 HACCP score'!$C$2:$E$2,0))</f>
        <v>0</v>
      </c>
      <c r="AZ435" s="6">
        <f>INDEX('P-07 HACCP score'!$C$3:$E$6,MATCH(S435,'P-07 HACCP score'!$B$3:$B$6,0),MATCH('D-14 Ernst'!J$2,'P-07 HACCP score'!$C$2:$E$2,0))</f>
        <v>0</v>
      </c>
      <c r="BA435" s="6">
        <f>INDEX('P-07 HACCP score'!$C$3:$E$6,MATCH(T435,'P-07 HACCP score'!$B$3:$B$6,0),MATCH('D-14 Ernst'!K$2,'P-07 HACCP score'!$C$2:$E$2,0))</f>
        <v>0</v>
      </c>
      <c r="BB435" s="6" t="e">
        <f>INDEX('P-07 HACCP score'!$C$3:$E$6,MATCH(#REF!,'P-07 HACCP score'!$B$3:$B$6,0),MATCH('D-14 Ernst'!#REF!,'P-07 HACCP score'!$C$2:$E$2,0))</f>
        <v>#REF!</v>
      </c>
      <c r="BC435" s="6">
        <f>INDEX('P-07 HACCP score'!$C$3:$E$6,MATCH(U435,'P-07 HACCP score'!$B$3:$B$6,0),MATCH('D-14 Ernst'!L$2,'P-07 HACCP score'!$C$2:$E$2,0))</f>
        <v>0</v>
      </c>
      <c r="BD435" s="6">
        <f>INDEX('P-07 HACCP score'!$C$3:$E$6,MATCH(V435,'P-07 HACCP score'!$B$3:$B$6,0),MATCH('D-14 Ernst'!M$2,'P-07 HACCP score'!$C$2:$E$2,0))</f>
        <v>0</v>
      </c>
      <c r="BE435" s="6">
        <f>INDEX('P-07 HACCP score'!$C$3:$E$6,MATCH(W435,'P-07 HACCP score'!$B$3:$B$6,0),MATCH('D-14 Ernst'!N$2,'P-07 HACCP score'!$C$2:$E$2,0))</f>
        <v>0</v>
      </c>
      <c r="BF435" s="6">
        <f>INDEX('P-07 HACCP score'!$C$3:$E$6,MATCH(X435,'P-07 HACCP score'!$B$3:$B$6,0),MATCH('D-14 Ernst'!O$2,'P-07 HACCP score'!$C$2:$E$2,0))</f>
        <v>0</v>
      </c>
      <c r="BG435" s="6">
        <f>INDEX('P-07 HACCP score'!$C$3:$E$6,MATCH(Y435,'P-07 HACCP score'!$B$3:$B$6,0),MATCH('D-14 Ernst'!P$2,'P-07 HACCP score'!$C$2:$E$2,0))</f>
        <v>0</v>
      </c>
      <c r="BH435" s="6">
        <f>INDEX('P-07 HACCP score'!$C$3:$E$6,MATCH(Z435,'P-07 HACCP score'!$B$3:$B$6,0),MATCH('D-14 Ernst'!Q$2,'P-07 HACCP score'!$C$2:$E$2,0))</f>
        <v>0</v>
      </c>
      <c r="BI435" s="6">
        <f>INDEX('P-07 HACCP score'!$C$3:$E$6,MATCH(AA435,'P-07 HACCP score'!$B$3:$B$6,0),MATCH('D-14 Ernst'!R$2,'P-07 HACCP score'!$C$2:$E$2,0))</f>
        <v>0</v>
      </c>
      <c r="BJ435" s="6">
        <f>INDEX('P-07 HACCP score'!$C$3:$E$6,MATCH(AB435,'P-07 HACCP score'!$B$3:$B$6,0),MATCH('D-14 Ernst'!S$2,'P-07 HACCP score'!$C$2:$E$2,0))</f>
        <v>0</v>
      </c>
      <c r="BK435" s="6">
        <f>INDEX('P-07 HACCP score'!$C$3:$E$6,MATCH(AC435,'P-07 HACCP score'!$B$3:$B$6,0),MATCH('D-14 Ernst'!T$2,'P-07 HACCP score'!$C$2:$E$2,0))</f>
        <v>0</v>
      </c>
      <c r="BL435" s="6">
        <f>INDEX('P-07 HACCP score'!$C$3:$E$6,MATCH(AD435,'P-07 HACCP score'!$B$3:$B$6,0),MATCH('D-14 Ernst'!U$2,'P-07 HACCP score'!$C$2:$E$2,0))</f>
        <v>0</v>
      </c>
      <c r="BM435" s="6">
        <f>INDEX('P-07 HACCP score'!$C$3:$E$6,MATCH(AE435,'P-07 HACCP score'!$B$3:$B$6,0),MATCH('D-14 Ernst'!V$2,'P-07 HACCP score'!$C$2:$E$2,0))</f>
        <v>0</v>
      </c>
      <c r="BN435" s="6">
        <f>INDEX('P-07 HACCP score'!$C$3:$E$6,MATCH(AF435,'P-07 HACCP score'!$B$3:$B$6,0),MATCH('D-14 Ernst'!W$2,'P-07 HACCP score'!$C$2:$E$2,0))</f>
        <v>0</v>
      </c>
    </row>
    <row r="436" spans="1:66" x14ac:dyDescent="0.25">
      <c r="A436" s="26" t="s">
        <v>872</v>
      </c>
      <c r="B436" s="25" t="s">
        <v>873</v>
      </c>
      <c r="C436" s="28" t="s">
        <v>1313</v>
      </c>
      <c r="D436" s="27" t="s">
        <v>167</v>
      </c>
      <c r="E436" s="8" t="s">
        <v>33</v>
      </c>
      <c r="F436" s="9"/>
      <c r="G436" s="9"/>
      <c r="H436" s="10"/>
      <c r="I436" s="10"/>
      <c r="J436" s="10"/>
      <c r="K436" s="10"/>
      <c r="L436" s="10"/>
      <c r="M436" s="9"/>
      <c r="N436" s="9"/>
      <c r="O436" s="9"/>
      <c r="P436" s="9"/>
      <c r="Q436" s="9"/>
      <c r="R436" s="9"/>
      <c r="S436" s="9"/>
      <c r="T436" s="9"/>
      <c r="U436" s="9"/>
      <c r="V436" s="9" t="s">
        <v>54</v>
      </c>
      <c r="W436" s="9"/>
      <c r="X436" s="9"/>
      <c r="Y436" s="9"/>
      <c r="Z436" s="9"/>
      <c r="AA436" s="9"/>
      <c r="AB436" s="9"/>
      <c r="AC436" s="9"/>
      <c r="AD436" s="9"/>
      <c r="AE436" s="9"/>
      <c r="AF436" s="7"/>
      <c r="AG436" s="11">
        <f t="shared" si="42"/>
        <v>1</v>
      </c>
      <c r="AH436" s="12">
        <f t="shared" si="43"/>
        <v>0</v>
      </c>
      <c r="AI436" s="13" t="str">
        <f t="shared" si="44"/>
        <v>LAAG</v>
      </c>
      <c r="AJ436" s="33" t="str">
        <f t="shared" si="49"/>
        <v>N</v>
      </c>
      <c r="AK436" s="14" t="str">
        <f t="shared" si="46"/>
        <v>LAAG</v>
      </c>
      <c r="AL436" s="8" t="s">
        <v>33</v>
      </c>
      <c r="AM436" s="9" t="s">
        <v>34</v>
      </c>
      <c r="AN436" s="9" t="s">
        <v>35</v>
      </c>
      <c r="AO436" s="18" t="str">
        <f t="shared" si="47"/>
        <v>N</v>
      </c>
      <c r="AP436" s="15" t="str">
        <f t="shared" si="48"/>
        <v>LAAG</v>
      </c>
      <c r="AQ436" s="6">
        <f>INDEX('P-07 HACCP score'!$C$3:$E$6,MATCH(E436,'P-07 HACCP score'!$B$3:$B$6,0),MATCH('D-14 Ernst'!A$2,'P-07 HACCP score'!$C$2:$E$2,0))</f>
        <v>2</v>
      </c>
      <c r="AR436" s="6">
        <f>INDEX('P-07 HACCP score'!$C$3:$E$6,MATCH(F436,'P-07 HACCP score'!$B$3:$B$6,0),MATCH('D-14 Ernst'!B$2,'P-07 HACCP score'!$C$2:$E$2,0))</f>
        <v>0</v>
      </c>
      <c r="AS436" s="6">
        <f>INDEX('P-07 HACCP score'!$C$3:$E$6,MATCH(G436,'P-07 HACCP score'!$B$3:$B$6,0),MATCH('D-14 Ernst'!C$2,'P-07 HACCP score'!$C$2:$E$2,0))</f>
        <v>0</v>
      </c>
      <c r="AT436" s="6">
        <f>INDEX('P-07 HACCP score'!$C$3:$E$6,MATCH(M436,'P-07 HACCP score'!$B$3:$B$6,0),MATCH('D-14 Ernst'!D$2,'P-07 HACCP score'!$C$2:$E$2,0))</f>
        <v>0</v>
      </c>
      <c r="AU436" s="6">
        <f>INDEX('P-07 HACCP score'!$C$3:$E$6,MATCH(N436,'P-07 HACCP score'!$B$3:$B$6,0),MATCH('D-14 Ernst'!E$2,'P-07 HACCP score'!$C$2:$E$2,0))</f>
        <v>0</v>
      </c>
      <c r="AV436" s="6">
        <f>INDEX('P-07 HACCP score'!$C$3:$E$6,MATCH(O436,'P-07 HACCP score'!$B$3:$B$6,0),MATCH('D-14 Ernst'!F$2,'P-07 HACCP score'!$C$2:$E$2,0))</f>
        <v>0</v>
      </c>
      <c r="AW436" s="6">
        <f>INDEX('P-07 HACCP score'!$C$3:$E$6,MATCH(P436,'P-07 HACCP score'!$B$3:$B$6,0),MATCH('D-14 Ernst'!G$2,'P-07 HACCP score'!$C$2:$E$2,0))</f>
        <v>0</v>
      </c>
      <c r="AX436" s="6">
        <f>INDEX('P-07 HACCP score'!$C$3:$E$6,MATCH(Q436,'P-07 HACCP score'!$B$3:$B$6,0),MATCH('D-14 Ernst'!H$2,'P-07 HACCP score'!$C$2:$E$2,0))</f>
        <v>0</v>
      </c>
      <c r="AY436" s="6">
        <f>INDEX('P-07 HACCP score'!$C$3:$E$6,MATCH(R436,'P-07 HACCP score'!$B$3:$B$6,0),MATCH('D-14 Ernst'!I$2,'P-07 HACCP score'!$C$2:$E$2,0))</f>
        <v>0</v>
      </c>
      <c r="AZ436" s="6">
        <f>INDEX('P-07 HACCP score'!$C$3:$E$6,MATCH(S436,'P-07 HACCP score'!$B$3:$B$6,0),MATCH('D-14 Ernst'!J$2,'P-07 HACCP score'!$C$2:$E$2,0))</f>
        <v>0</v>
      </c>
      <c r="BA436" s="6">
        <f>INDEX('P-07 HACCP score'!$C$3:$E$6,MATCH(T436,'P-07 HACCP score'!$B$3:$B$6,0),MATCH('D-14 Ernst'!K$2,'P-07 HACCP score'!$C$2:$E$2,0))</f>
        <v>0</v>
      </c>
      <c r="BB436" s="6" t="e">
        <f>INDEX('P-07 HACCP score'!$C$3:$E$6,MATCH(#REF!,'P-07 HACCP score'!$B$3:$B$6,0),MATCH('D-14 Ernst'!#REF!,'P-07 HACCP score'!$C$2:$E$2,0))</f>
        <v>#REF!</v>
      </c>
      <c r="BC436" s="6">
        <f>INDEX('P-07 HACCP score'!$C$3:$E$6,MATCH(U436,'P-07 HACCP score'!$B$3:$B$6,0),MATCH('D-14 Ernst'!L$2,'P-07 HACCP score'!$C$2:$E$2,0))</f>
        <v>0</v>
      </c>
      <c r="BD436" s="6">
        <f>INDEX('P-07 HACCP score'!$C$3:$E$6,MATCH(V436,'P-07 HACCP score'!$B$3:$B$6,0),MATCH('D-14 Ernst'!M$2,'P-07 HACCP score'!$C$2:$E$2,0))</f>
        <v>3</v>
      </c>
      <c r="BE436" s="6">
        <f>INDEX('P-07 HACCP score'!$C$3:$E$6,MATCH(W436,'P-07 HACCP score'!$B$3:$B$6,0),MATCH('D-14 Ernst'!N$2,'P-07 HACCP score'!$C$2:$E$2,0))</f>
        <v>0</v>
      </c>
      <c r="BF436" s="6">
        <f>INDEX('P-07 HACCP score'!$C$3:$E$6,MATCH(X436,'P-07 HACCP score'!$B$3:$B$6,0),MATCH('D-14 Ernst'!O$2,'P-07 HACCP score'!$C$2:$E$2,0))</f>
        <v>0</v>
      </c>
      <c r="BG436" s="6">
        <f>INDEX('P-07 HACCP score'!$C$3:$E$6,MATCH(Y436,'P-07 HACCP score'!$B$3:$B$6,0),MATCH('D-14 Ernst'!P$2,'P-07 HACCP score'!$C$2:$E$2,0))</f>
        <v>0</v>
      </c>
      <c r="BH436" s="6">
        <f>INDEX('P-07 HACCP score'!$C$3:$E$6,MATCH(Z436,'P-07 HACCP score'!$B$3:$B$6,0),MATCH('D-14 Ernst'!Q$2,'P-07 HACCP score'!$C$2:$E$2,0))</f>
        <v>0</v>
      </c>
      <c r="BI436" s="6">
        <f>INDEX('P-07 HACCP score'!$C$3:$E$6,MATCH(AA436,'P-07 HACCP score'!$B$3:$B$6,0),MATCH('D-14 Ernst'!R$2,'P-07 HACCP score'!$C$2:$E$2,0))</f>
        <v>0</v>
      </c>
      <c r="BJ436" s="6">
        <f>INDEX('P-07 HACCP score'!$C$3:$E$6,MATCH(AB436,'P-07 HACCP score'!$B$3:$B$6,0),MATCH('D-14 Ernst'!S$2,'P-07 HACCP score'!$C$2:$E$2,0))</f>
        <v>0</v>
      </c>
      <c r="BK436" s="6">
        <f>INDEX('P-07 HACCP score'!$C$3:$E$6,MATCH(AC436,'P-07 HACCP score'!$B$3:$B$6,0),MATCH('D-14 Ernst'!T$2,'P-07 HACCP score'!$C$2:$E$2,0))</f>
        <v>0</v>
      </c>
      <c r="BL436" s="6">
        <f>INDEX('P-07 HACCP score'!$C$3:$E$6,MATCH(AD436,'P-07 HACCP score'!$B$3:$B$6,0),MATCH('D-14 Ernst'!U$2,'P-07 HACCP score'!$C$2:$E$2,0))</f>
        <v>0</v>
      </c>
      <c r="BM436" s="6">
        <f>INDEX('P-07 HACCP score'!$C$3:$E$6,MATCH(AE436,'P-07 HACCP score'!$B$3:$B$6,0),MATCH('D-14 Ernst'!V$2,'P-07 HACCP score'!$C$2:$E$2,0))</f>
        <v>0</v>
      </c>
      <c r="BN436" s="6">
        <f>INDEX('P-07 HACCP score'!$C$3:$E$6,MATCH(AF436,'P-07 HACCP score'!$B$3:$B$6,0),MATCH('D-14 Ernst'!W$2,'P-07 HACCP score'!$C$2:$E$2,0))</f>
        <v>0</v>
      </c>
    </row>
    <row r="437" spans="1:66" x14ac:dyDescent="0.25">
      <c r="A437" s="26" t="s">
        <v>874</v>
      </c>
      <c r="B437" s="25" t="s">
        <v>875</v>
      </c>
      <c r="C437" s="28" t="s">
        <v>1313</v>
      </c>
      <c r="D437" s="27" t="s">
        <v>167</v>
      </c>
      <c r="E437" s="8" t="s">
        <v>33</v>
      </c>
      <c r="F437" s="9"/>
      <c r="G437" s="9"/>
      <c r="H437" s="10"/>
      <c r="I437" s="10"/>
      <c r="J437" s="10"/>
      <c r="K437" s="10"/>
      <c r="L437" s="10"/>
      <c r="M437" s="9"/>
      <c r="N437" s="9"/>
      <c r="O437" s="9"/>
      <c r="P437" s="9"/>
      <c r="Q437" s="9"/>
      <c r="R437" s="9"/>
      <c r="S437" s="9"/>
      <c r="T437" s="9"/>
      <c r="U437" s="9"/>
      <c r="V437" s="9"/>
      <c r="W437" s="9"/>
      <c r="X437" s="9"/>
      <c r="Y437" s="9"/>
      <c r="Z437" s="9"/>
      <c r="AA437" s="9"/>
      <c r="AB437" s="9"/>
      <c r="AC437" s="9"/>
      <c r="AD437" s="9"/>
      <c r="AE437" s="9" t="s">
        <v>54</v>
      </c>
      <c r="AF437" s="7"/>
      <c r="AG437" s="11">
        <f t="shared" si="42"/>
        <v>1</v>
      </c>
      <c r="AH437" s="12">
        <f t="shared" si="43"/>
        <v>0</v>
      </c>
      <c r="AI437" s="13" t="str">
        <f t="shared" si="44"/>
        <v>LAAG</v>
      </c>
      <c r="AJ437" s="33" t="str">
        <f t="shared" si="49"/>
        <v>N</v>
      </c>
      <c r="AK437" s="14" t="str">
        <f t="shared" si="46"/>
        <v>LAAG</v>
      </c>
      <c r="AL437" s="8" t="s">
        <v>33</v>
      </c>
      <c r="AM437" s="9" t="s">
        <v>39</v>
      </c>
      <c r="AN437" s="9" t="s">
        <v>35</v>
      </c>
      <c r="AO437" s="18" t="str">
        <f t="shared" si="47"/>
        <v>N</v>
      </c>
      <c r="AP437" s="15" t="str">
        <f t="shared" si="48"/>
        <v>LAAG</v>
      </c>
      <c r="AQ437" s="6">
        <f>INDEX('P-07 HACCP score'!$C$3:$E$6,MATCH(E437,'P-07 HACCP score'!$B$3:$B$6,0),MATCH('D-14 Ernst'!A$2,'P-07 HACCP score'!$C$2:$E$2,0))</f>
        <v>2</v>
      </c>
      <c r="AR437" s="6">
        <f>INDEX('P-07 HACCP score'!$C$3:$E$6,MATCH(F437,'P-07 HACCP score'!$B$3:$B$6,0),MATCH('D-14 Ernst'!B$2,'P-07 HACCP score'!$C$2:$E$2,0))</f>
        <v>0</v>
      </c>
      <c r="AS437" s="6">
        <f>INDEX('P-07 HACCP score'!$C$3:$E$6,MATCH(G437,'P-07 HACCP score'!$B$3:$B$6,0),MATCH('D-14 Ernst'!C$2,'P-07 HACCP score'!$C$2:$E$2,0))</f>
        <v>0</v>
      </c>
      <c r="AT437" s="6">
        <f>INDEX('P-07 HACCP score'!$C$3:$E$6,MATCH(M437,'P-07 HACCP score'!$B$3:$B$6,0),MATCH('D-14 Ernst'!D$2,'P-07 HACCP score'!$C$2:$E$2,0))</f>
        <v>0</v>
      </c>
      <c r="AU437" s="6">
        <f>INDEX('P-07 HACCP score'!$C$3:$E$6,MATCH(N437,'P-07 HACCP score'!$B$3:$B$6,0),MATCH('D-14 Ernst'!E$2,'P-07 HACCP score'!$C$2:$E$2,0))</f>
        <v>0</v>
      </c>
      <c r="AV437" s="6">
        <f>INDEX('P-07 HACCP score'!$C$3:$E$6,MATCH(O437,'P-07 HACCP score'!$B$3:$B$6,0),MATCH('D-14 Ernst'!F$2,'P-07 HACCP score'!$C$2:$E$2,0))</f>
        <v>0</v>
      </c>
      <c r="AW437" s="6">
        <f>INDEX('P-07 HACCP score'!$C$3:$E$6,MATCH(P437,'P-07 HACCP score'!$B$3:$B$6,0),MATCH('D-14 Ernst'!G$2,'P-07 HACCP score'!$C$2:$E$2,0))</f>
        <v>0</v>
      </c>
      <c r="AX437" s="6">
        <f>INDEX('P-07 HACCP score'!$C$3:$E$6,MATCH(Q437,'P-07 HACCP score'!$B$3:$B$6,0),MATCH('D-14 Ernst'!H$2,'P-07 HACCP score'!$C$2:$E$2,0))</f>
        <v>0</v>
      </c>
      <c r="AY437" s="6">
        <f>INDEX('P-07 HACCP score'!$C$3:$E$6,MATCH(R437,'P-07 HACCP score'!$B$3:$B$6,0),MATCH('D-14 Ernst'!I$2,'P-07 HACCP score'!$C$2:$E$2,0))</f>
        <v>0</v>
      </c>
      <c r="AZ437" s="6">
        <f>INDEX('P-07 HACCP score'!$C$3:$E$6,MATCH(S437,'P-07 HACCP score'!$B$3:$B$6,0),MATCH('D-14 Ernst'!J$2,'P-07 HACCP score'!$C$2:$E$2,0))</f>
        <v>0</v>
      </c>
      <c r="BA437" s="6">
        <f>INDEX('P-07 HACCP score'!$C$3:$E$6,MATCH(T437,'P-07 HACCP score'!$B$3:$B$6,0),MATCH('D-14 Ernst'!K$2,'P-07 HACCP score'!$C$2:$E$2,0))</f>
        <v>0</v>
      </c>
      <c r="BB437" s="6" t="e">
        <f>INDEX('P-07 HACCP score'!$C$3:$E$6,MATCH(#REF!,'P-07 HACCP score'!$B$3:$B$6,0),MATCH('D-14 Ernst'!#REF!,'P-07 HACCP score'!$C$2:$E$2,0))</f>
        <v>#REF!</v>
      </c>
      <c r="BC437" s="6">
        <f>INDEX('P-07 HACCP score'!$C$3:$E$6,MATCH(U437,'P-07 HACCP score'!$B$3:$B$6,0),MATCH('D-14 Ernst'!L$2,'P-07 HACCP score'!$C$2:$E$2,0))</f>
        <v>0</v>
      </c>
      <c r="BD437" s="6">
        <f>INDEX('P-07 HACCP score'!$C$3:$E$6,MATCH(V437,'P-07 HACCP score'!$B$3:$B$6,0),MATCH('D-14 Ernst'!M$2,'P-07 HACCP score'!$C$2:$E$2,0))</f>
        <v>0</v>
      </c>
      <c r="BE437" s="6">
        <f>INDEX('P-07 HACCP score'!$C$3:$E$6,MATCH(W437,'P-07 HACCP score'!$B$3:$B$6,0),MATCH('D-14 Ernst'!N$2,'P-07 HACCP score'!$C$2:$E$2,0))</f>
        <v>0</v>
      </c>
      <c r="BF437" s="6">
        <f>INDEX('P-07 HACCP score'!$C$3:$E$6,MATCH(X437,'P-07 HACCP score'!$B$3:$B$6,0),MATCH('D-14 Ernst'!O$2,'P-07 HACCP score'!$C$2:$E$2,0))</f>
        <v>0</v>
      </c>
      <c r="BG437" s="6">
        <f>INDEX('P-07 HACCP score'!$C$3:$E$6,MATCH(Y437,'P-07 HACCP score'!$B$3:$B$6,0),MATCH('D-14 Ernst'!P$2,'P-07 HACCP score'!$C$2:$E$2,0))</f>
        <v>0</v>
      </c>
      <c r="BH437" s="6">
        <f>INDEX('P-07 HACCP score'!$C$3:$E$6,MATCH(Z437,'P-07 HACCP score'!$B$3:$B$6,0),MATCH('D-14 Ernst'!Q$2,'P-07 HACCP score'!$C$2:$E$2,0))</f>
        <v>0</v>
      </c>
      <c r="BI437" s="6">
        <f>INDEX('P-07 HACCP score'!$C$3:$E$6,MATCH(AA437,'P-07 HACCP score'!$B$3:$B$6,0),MATCH('D-14 Ernst'!R$2,'P-07 HACCP score'!$C$2:$E$2,0))</f>
        <v>0</v>
      </c>
      <c r="BJ437" s="6">
        <f>INDEX('P-07 HACCP score'!$C$3:$E$6,MATCH(AB437,'P-07 HACCP score'!$B$3:$B$6,0),MATCH('D-14 Ernst'!S$2,'P-07 HACCP score'!$C$2:$E$2,0))</f>
        <v>0</v>
      </c>
      <c r="BK437" s="6">
        <f>INDEX('P-07 HACCP score'!$C$3:$E$6,MATCH(AC437,'P-07 HACCP score'!$B$3:$B$6,0),MATCH('D-14 Ernst'!T$2,'P-07 HACCP score'!$C$2:$E$2,0))</f>
        <v>0</v>
      </c>
      <c r="BL437" s="6">
        <f>INDEX('P-07 HACCP score'!$C$3:$E$6,MATCH(AD437,'P-07 HACCP score'!$B$3:$B$6,0),MATCH('D-14 Ernst'!U$2,'P-07 HACCP score'!$C$2:$E$2,0))</f>
        <v>0</v>
      </c>
      <c r="BM437" s="6">
        <f>INDEX('P-07 HACCP score'!$C$3:$E$6,MATCH(AE437,'P-07 HACCP score'!$B$3:$B$6,0),MATCH('D-14 Ernst'!V$2,'P-07 HACCP score'!$C$2:$E$2,0))</f>
        <v>3</v>
      </c>
      <c r="BN437" s="6">
        <f>INDEX('P-07 HACCP score'!$C$3:$E$6,MATCH(AF437,'P-07 HACCP score'!$B$3:$B$6,0),MATCH('D-14 Ernst'!W$2,'P-07 HACCP score'!$C$2:$E$2,0))</f>
        <v>0</v>
      </c>
    </row>
    <row r="438" spans="1:66" x14ac:dyDescent="0.25">
      <c r="A438" s="26" t="s">
        <v>876</v>
      </c>
      <c r="B438" s="25" t="s">
        <v>877</v>
      </c>
      <c r="C438" s="28" t="s">
        <v>1313</v>
      </c>
      <c r="D438" s="27" t="s">
        <v>167</v>
      </c>
      <c r="E438" s="8"/>
      <c r="F438" s="9"/>
      <c r="G438" s="9"/>
      <c r="H438" s="10"/>
      <c r="I438" s="10"/>
      <c r="J438" s="10"/>
      <c r="K438" s="10"/>
      <c r="L438" s="10"/>
      <c r="M438" s="9"/>
      <c r="N438" s="9"/>
      <c r="O438" s="9"/>
      <c r="P438" s="9"/>
      <c r="Q438" s="9"/>
      <c r="R438" s="9"/>
      <c r="S438" s="9"/>
      <c r="T438" s="9"/>
      <c r="U438" s="9"/>
      <c r="V438" s="9"/>
      <c r="W438" s="9"/>
      <c r="X438" s="9"/>
      <c r="Y438" s="9"/>
      <c r="Z438" s="9"/>
      <c r="AA438" s="9"/>
      <c r="AB438" s="9"/>
      <c r="AC438" s="9"/>
      <c r="AD438" s="9"/>
      <c r="AE438" s="9" t="s">
        <v>54</v>
      </c>
      <c r="AF438" s="7"/>
      <c r="AG438" s="11">
        <f t="shared" si="42"/>
        <v>1</v>
      </c>
      <c r="AH438" s="12">
        <f t="shared" si="43"/>
        <v>0</v>
      </c>
      <c r="AI438" s="13" t="str">
        <f t="shared" si="44"/>
        <v>LAAG</v>
      </c>
      <c r="AJ438" s="33" t="str">
        <f t="shared" si="49"/>
        <v>N</v>
      </c>
      <c r="AK438" s="14" t="str">
        <f t="shared" si="46"/>
        <v>LAAG</v>
      </c>
      <c r="AL438" s="8" t="s">
        <v>38</v>
      </c>
      <c r="AM438" s="9" t="s">
        <v>39</v>
      </c>
      <c r="AN438" s="9" t="s">
        <v>163</v>
      </c>
      <c r="AO438" s="18" t="str">
        <f t="shared" si="47"/>
        <v>J</v>
      </c>
      <c r="AP438" s="15" t="str">
        <f t="shared" si="48"/>
        <v>MIDDEN</v>
      </c>
      <c r="AQ438" s="6">
        <f>INDEX('P-07 HACCP score'!$C$3:$E$6,MATCH(E438,'P-07 HACCP score'!$B$3:$B$6,0),MATCH('D-14 Ernst'!A$2,'P-07 HACCP score'!$C$2:$E$2,0))</f>
        <v>0</v>
      </c>
      <c r="AR438" s="6">
        <f>INDEX('P-07 HACCP score'!$C$3:$E$6,MATCH(F438,'P-07 HACCP score'!$B$3:$B$6,0),MATCH('D-14 Ernst'!B$2,'P-07 HACCP score'!$C$2:$E$2,0))</f>
        <v>0</v>
      </c>
      <c r="AS438" s="6">
        <f>INDEX('P-07 HACCP score'!$C$3:$E$6,MATCH(G438,'P-07 HACCP score'!$B$3:$B$6,0),MATCH('D-14 Ernst'!C$2,'P-07 HACCP score'!$C$2:$E$2,0))</f>
        <v>0</v>
      </c>
      <c r="AT438" s="6">
        <f>INDEX('P-07 HACCP score'!$C$3:$E$6,MATCH(M438,'P-07 HACCP score'!$B$3:$B$6,0),MATCH('D-14 Ernst'!D$2,'P-07 HACCP score'!$C$2:$E$2,0))</f>
        <v>0</v>
      </c>
      <c r="AU438" s="6">
        <f>INDEX('P-07 HACCP score'!$C$3:$E$6,MATCH(N438,'P-07 HACCP score'!$B$3:$B$6,0),MATCH('D-14 Ernst'!E$2,'P-07 HACCP score'!$C$2:$E$2,0))</f>
        <v>0</v>
      </c>
      <c r="AV438" s="6">
        <f>INDEX('P-07 HACCP score'!$C$3:$E$6,MATCH(O438,'P-07 HACCP score'!$B$3:$B$6,0),MATCH('D-14 Ernst'!F$2,'P-07 HACCP score'!$C$2:$E$2,0))</f>
        <v>0</v>
      </c>
      <c r="AW438" s="6">
        <f>INDEX('P-07 HACCP score'!$C$3:$E$6,MATCH(P438,'P-07 HACCP score'!$B$3:$B$6,0),MATCH('D-14 Ernst'!G$2,'P-07 HACCP score'!$C$2:$E$2,0))</f>
        <v>0</v>
      </c>
      <c r="AX438" s="6">
        <f>INDEX('P-07 HACCP score'!$C$3:$E$6,MATCH(Q438,'P-07 HACCP score'!$B$3:$B$6,0),MATCH('D-14 Ernst'!H$2,'P-07 HACCP score'!$C$2:$E$2,0))</f>
        <v>0</v>
      </c>
      <c r="AY438" s="6">
        <f>INDEX('P-07 HACCP score'!$C$3:$E$6,MATCH(R438,'P-07 HACCP score'!$B$3:$B$6,0),MATCH('D-14 Ernst'!I$2,'P-07 HACCP score'!$C$2:$E$2,0))</f>
        <v>0</v>
      </c>
      <c r="AZ438" s="6">
        <f>INDEX('P-07 HACCP score'!$C$3:$E$6,MATCH(S438,'P-07 HACCP score'!$B$3:$B$6,0),MATCH('D-14 Ernst'!J$2,'P-07 HACCP score'!$C$2:$E$2,0))</f>
        <v>0</v>
      </c>
      <c r="BA438" s="6">
        <f>INDEX('P-07 HACCP score'!$C$3:$E$6,MATCH(T438,'P-07 HACCP score'!$B$3:$B$6,0),MATCH('D-14 Ernst'!K$2,'P-07 HACCP score'!$C$2:$E$2,0))</f>
        <v>0</v>
      </c>
      <c r="BB438" s="6" t="e">
        <f>INDEX('P-07 HACCP score'!$C$3:$E$6,MATCH(#REF!,'P-07 HACCP score'!$B$3:$B$6,0),MATCH('D-14 Ernst'!#REF!,'P-07 HACCP score'!$C$2:$E$2,0))</f>
        <v>#REF!</v>
      </c>
      <c r="BC438" s="6">
        <f>INDEX('P-07 HACCP score'!$C$3:$E$6,MATCH(U438,'P-07 HACCP score'!$B$3:$B$6,0),MATCH('D-14 Ernst'!L$2,'P-07 HACCP score'!$C$2:$E$2,0))</f>
        <v>0</v>
      </c>
      <c r="BD438" s="6">
        <f>INDEX('P-07 HACCP score'!$C$3:$E$6,MATCH(V438,'P-07 HACCP score'!$B$3:$B$6,0),MATCH('D-14 Ernst'!M$2,'P-07 HACCP score'!$C$2:$E$2,0))</f>
        <v>0</v>
      </c>
      <c r="BE438" s="6">
        <f>INDEX('P-07 HACCP score'!$C$3:$E$6,MATCH(W438,'P-07 HACCP score'!$B$3:$B$6,0),MATCH('D-14 Ernst'!N$2,'P-07 HACCP score'!$C$2:$E$2,0))</f>
        <v>0</v>
      </c>
      <c r="BF438" s="6">
        <f>INDEX('P-07 HACCP score'!$C$3:$E$6,MATCH(X438,'P-07 HACCP score'!$B$3:$B$6,0),MATCH('D-14 Ernst'!O$2,'P-07 HACCP score'!$C$2:$E$2,0))</f>
        <v>0</v>
      </c>
      <c r="BG438" s="6">
        <f>INDEX('P-07 HACCP score'!$C$3:$E$6,MATCH(Y438,'P-07 HACCP score'!$B$3:$B$6,0),MATCH('D-14 Ernst'!P$2,'P-07 HACCP score'!$C$2:$E$2,0))</f>
        <v>0</v>
      </c>
      <c r="BH438" s="6">
        <f>INDEX('P-07 HACCP score'!$C$3:$E$6,MATCH(Z438,'P-07 HACCP score'!$B$3:$B$6,0),MATCH('D-14 Ernst'!Q$2,'P-07 HACCP score'!$C$2:$E$2,0))</f>
        <v>0</v>
      </c>
      <c r="BI438" s="6">
        <f>INDEX('P-07 HACCP score'!$C$3:$E$6,MATCH(AA438,'P-07 HACCP score'!$B$3:$B$6,0),MATCH('D-14 Ernst'!R$2,'P-07 HACCP score'!$C$2:$E$2,0))</f>
        <v>0</v>
      </c>
      <c r="BJ438" s="6">
        <f>INDEX('P-07 HACCP score'!$C$3:$E$6,MATCH(AB438,'P-07 HACCP score'!$B$3:$B$6,0),MATCH('D-14 Ernst'!S$2,'P-07 HACCP score'!$C$2:$E$2,0))</f>
        <v>0</v>
      </c>
      <c r="BK438" s="6">
        <f>INDEX('P-07 HACCP score'!$C$3:$E$6,MATCH(AC438,'P-07 HACCP score'!$B$3:$B$6,0),MATCH('D-14 Ernst'!T$2,'P-07 HACCP score'!$C$2:$E$2,0))</f>
        <v>0</v>
      </c>
      <c r="BL438" s="6">
        <f>INDEX('P-07 HACCP score'!$C$3:$E$6,MATCH(AD438,'P-07 HACCP score'!$B$3:$B$6,0),MATCH('D-14 Ernst'!U$2,'P-07 HACCP score'!$C$2:$E$2,0))</f>
        <v>0</v>
      </c>
      <c r="BM438" s="6">
        <f>INDEX('P-07 HACCP score'!$C$3:$E$6,MATCH(AE438,'P-07 HACCP score'!$B$3:$B$6,0),MATCH('D-14 Ernst'!V$2,'P-07 HACCP score'!$C$2:$E$2,0))</f>
        <v>3</v>
      </c>
      <c r="BN438" s="6">
        <f>INDEX('P-07 HACCP score'!$C$3:$E$6,MATCH(AF438,'P-07 HACCP score'!$B$3:$B$6,0),MATCH('D-14 Ernst'!W$2,'P-07 HACCP score'!$C$2:$E$2,0))</f>
        <v>0</v>
      </c>
    </row>
    <row r="439" spans="1:66" x14ac:dyDescent="0.25">
      <c r="A439" s="26" t="s">
        <v>878</v>
      </c>
      <c r="B439" s="25" t="s">
        <v>879</v>
      </c>
      <c r="C439" s="28" t="s">
        <v>1313</v>
      </c>
      <c r="D439" s="27" t="s">
        <v>167</v>
      </c>
      <c r="E439" s="8" t="s">
        <v>33</v>
      </c>
      <c r="F439" s="9"/>
      <c r="G439" s="9"/>
      <c r="H439" s="10"/>
      <c r="I439" s="10"/>
      <c r="J439" s="10"/>
      <c r="K439" s="10"/>
      <c r="L439" s="10"/>
      <c r="M439" s="9"/>
      <c r="N439" s="9"/>
      <c r="O439" s="9"/>
      <c r="P439" s="9"/>
      <c r="Q439" s="9"/>
      <c r="R439" s="9"/>
      <c r="S439" s="9"/>
      <c r="T439" s="9"/>
      <c r="U439" s="9"/>
      <c r="V439" s="9" t="s">
        <v>33</v>
      </c>
      <c r="W439" s="9"/>
      <c r="X439" s="9"/>
      <c r="Y439" s="9"/>
      <c r="Z439" s="9"/>
      <c r="AA439" s="9"/>
      <c r="AB439" s="9"/>
      <c r="AC439" s="9"/>
      <c r="AD439" s="9"/>
      <c r="AE439" s="9"/>
      <c r="AF439" s="7"/>
      <c r="AG439" s="11">
        <f t="shared" si="42"/>
        <v>0</v>
      </c>
      <c r="AH439" s="12">
        <f t="shared" si="43"/>
        <v>0</v>
      </c>
      <c r="AI439" s="13" t="str">
        <f t="shared" si="44"/>
        <v>LAAG</v>
      </c>
      <c r="AJ439" s="33" t="str">
        <f t="shared" si="49"/>
        <v>N</v>
      </c>
      <c r="AK439" s="14" t="str">
        <f t="shared" si="46"/>
        <v>LAAG</v>
      </c>
      <c r="AL439" s="8" t="s">
        <v>33</v>
      </c>
      <c r="AM439" s="9" t="s">
        <v>34</v>
      </c>
      <c r="AN439" s="9" t="s">
        <v>35</v>
      </c>
      <c r="AO439" s="18" t="str">
        <f t="shared" si="47"/>
        <v>N</v>
      </c>
      <c r="AP439" s="15" t="str">
        <f t="shared" si="48"/>
        <v>LAAG</v>
      </c>
      <c r="AQ439" s="6">
        <f>INDEX('P-07 HACCP score'!$C$3:$E$6,MATCH(E439,'P-07 HACCP score'!$B$3:$B$6,0),MATCH('D-14 Ernst'!A$2,'P-07 HACCP score'!$C$2:$E$2,0))</f>
        <v>2</v>
      </c>
      <c r="AR439" s="6">
        <f>INDEX('P-07 HACCP score'!$C$3:$E$6,MATCH(F439,'P-07 HACCP score'!$B$3:$B$6,0),MATCH('D-14 Ernst'!B$2,'P-07 HACCP score'!$C$2:$E$2,0))</f>
        <v>0</v>
      </c>
      <c r="AS439" s="6">
        <f>INDEX('P-07 HACCP score'!$C$3:$E$6,MATCH(G439,'P-07 HACCP score'!$B$3:$B$6,0),MATCH('D-14 Ernst'!C$2,'P-07 HACCP score'!$C$2:$E$2,0))</f>
        <v>0</v>
      </c>
      <c r="AT439" s="6">
        <f>INDEX('P-07 HACCP score'!$C$3:$E$6,MATCH(M439,'P-07 HACCP score'!$B$3:$B$6,0),MATCH('D-14 Ernst'!D$2,'P-07 HACCP score'!$C$2:$E$2,0))</f>
        <v>0</v>
      </c>
      <c r="AU439" s="6">
        <f>INDEX('P-07 HACCP score'!$C$3:$E$6,MATCH(N439,'P-07 HACCP score'!$B$3:$B$6,0),MATCH('D-14 Ernst'!E$2,'P-07 HACCP score'!$C$2:$E$2,0))</f>
        <v>0</v>
      </c>
      <c r="AV439" s="6">
        <f>INDEX('P-07 HACCP score'!$C$3:$E$6,MATCH(O439,'P-07 HACCP score'!$B$3:$B$6,0),MATCH('D-14 Ernst'!F$2,'P-07 HACCP score'!$C$2:$E$2,0))</f>
        <v>0</v>
      </c>
      <c r="AW439" s="6">
        <f>INDEX('P-07 HACCP score'!$C$3:$E$6,MATCH(P439,'P-07 HACCP score'!$B$3:$B$6,0),MATCH('D-14 Ernst'!G$2,'P-07 HACCP score'!$C$2:$E$2,0))</f>
        <v>0</v>
      </c>
      <c r="AX439" s="6">
        <f>INDEX('P-07 HACCP score'!$C$3:$E$6,MATCH(Q439,'P-07 HACCP score'!$B$3:$B$6,0),MATCH('D-14 Ernst'!H$2,'P-07 HACCP score'!$C$2:$E$2,0))</f>
        <v>0</v>
      </c>
      <c r="AY439" s="6">
        <f>INDEX('P-07 HACCP score'!$C$3:$E$6,MATCH(R439,'P-07 HACCP score'!$B$3:$B$6,0),MATCH('D-14 Ernst'!I$2,'P-07 HACCP score'!$C$2:$E$2,0))</f>
        <v>0</v>
      </c>
      <c r="AZ439" s="6">
        <f>INDEX('P-07 HACCP score'!$C$3:$E$6,MATCH(S439,'P-07 HACCP score'!$B$3:$B$6,0),MATCH('D-14 Ernst'!J$2,'P-07 HACCP score'!$C$2:$E$2,0))</f>
        <v>0</v>
      </c>
      <c r="BA439" s="6">
        <f>INDEX('P-07 HACCP score'!$C$3:$E$6,MATCH(T439,'P-07 HACCP score'!$B$3:$B$6,0),MATCH('D-14 Ernst'!K$2,'P-07 HACCP score'!$C$2:$E$2,0))</f>
        <v>0</v>
      </c>
      <c r="BB439" s="6" t="e">
        <f>INDEX('P-07 HACCP score'!$C$3:$E$6,MATCH(#REF!,'P-07 HACCP score'!$B$3:$B$6,0),MATCH('D-14 Ernst'!#REF!,'P-07 HACCP score'!$C$2:$E$2,0))</f>
        <v>#REF!</v>
      </c>
      <c r="BC439" s="6">
        <f>INDEX('P-07 HACCP score'!$C$3:$E$6,MATCH(U439,'P-07 HACCP score'!$B$3:$B$6,0),MATCH('D-14 Ernst'!L$2,'P-07 HACCP score'!$C$2:$E$2,0))</f>
        <v>0</v>
      </c>
      <c r="BD439" s="6">
        <f>INDEX('P-07 HACCP score'!$C$3:$E$6,MATCH(V439,'P-07 HACCP score'!$B$3:$B$6,0),MATCH('D-14 Ernst'!M$2,'P-07 HACCP score'!$C$2:$E$2,0))</f>
        <v>2</v>
      </c>
      <c r="BE439" s="6">
        <f>INDEX('P-07 HACCP score'!$C$3:$E$6,MATCH(W439,'P-07 HACCP score'!$B$3:$B$6,0),MATCH('D-14 Ernst'!N$2,'P-07 HACCP score'!$C$2:$E$2,0))</f>
        <v>0</v>
      </c>
      <c r="BF439" s="6">
        <f>INDEX('P-07 HACCP score'!$C$3:$E$6,MATCH(X439,'P-07 HACCP score'!$B$3:$B$6,0),MATCH('D-14 Ernst'!O$2,'P-07 HACCP score'!$C$2:$E$2,0))</f>
        <v>0</v>
      </c>
      <c r="BG439" s="6">
        <f>INDEX('P-07 HACCP score'!$C$3:$E$6,MATCH(Y439,'P-07 HACCP score'!$B$3:$B$6,0),MATCH('D-14 Ernst'!P$2,'P-07 HACCP score'!$C$2:$E$2,0))</f>
        <v>0</v>
      </c>
      <c r="BH439" s="6">
        <f>INDEX('P-07 HACCP score'!$C$3:$E$6,MATCH(Z439,'P-07 HACCP score'!$B$3:$B$6,0),MATCH('D-14 Ernst'!Q$2,'P-07 HACCP score'!$C$2:$E$2,0))</f>
        <v>0</v>
      </c>
      <c r="BI439" s="6">
        <f>INDEX('P-07 HACCP score'!$C$3:$E$6,MATCH(AA439,'P-07 HACCP score'!$B$3:$B$6,0),MATCH('D-14 Ernst'!R$2,'P-07 HACCP score'!$C$2:$E$2,0))</f>
        <v>0</v>
      </c>
      <c r="BJ439" s="6">
        <f>INDEX('P-07 HACCP score'!$C$3:$E$6,MATCH(AB439,'P-07 HACCP score'!$B$3:$B$6,0),MATCH('D-14 Ernst'!S$2,'P-07 HACCP score'!$C$2:$E$2,0))</f>
        <v>0</v>
      </c>
      <c r="BK439" s="6">
        <f>INDEX('P-07 HACCP score'!$C$3:$E$6,MATCH(AC439,'P-07 HACCP score'!$B$3:$B$6,0),MATCH('D-14 Ernst'!T$2,'P-07 HACCP score'!$C$2:$E$2,0))</f>
        <v>0</v>
      </c>
      <c r="BL439" s="6">
        <f>INDEX('P-07 HACCP score'!$C$3:$E$6,MATCH(AD439,'P-07 HACCP score'!$B$3:$B$6,0),MATCH('D-14 Ernst'!U$2,'P-07 HACCP score'!$C$2:$E$2,0))</f>
        <v>0</v>
      </c>
      <c r="BM439" s="6">
        <f>INDEX('P-07 HACCP score'!$C$3:$E$6,MATCH(AE439,'P-07 HACCP score'!$B$3:$B$6,0),MATCH('D-14 Ernst'!V$2,'P-07 HACCP score'!$C$2:$E$2,0))</f>
        <v>0</v>
      </c>
      <c r="BN439" s="6">
        <f>INDEX('P-07 HACCP score'!$C$3:$E$6,MATCH(AF439,'P-07 HACCP score'!$B$3:$B$6,0),MATCH('D-14 Ernst'!W$2,'P-07 HACCP score'!$C$2:$E$2,0))</f>
        <v>0</v>
      </c>
    </row>
    <row r="440" spans="1:66" x14ac:dyDescent="0.25">
      <c r="A440" s="26" t="s">
        <v>880</v>
      </c>
      <c r="B440" s="25" t="s">
        <v>881</v>
      </c>
      <c r="C440" s="28" t="s">
        <v>1313</v>
      </c>
      <c r="D440" s="27" t="s">
        <v>167</v>
      </c>
      <c r="E440" s="8" t="s">
        <v>33</v>
      </c>
      <c r="F440" s="9"/>
      <c r="G440" s="9"/>
      <c r="H440" s="10"/>
      <c r="I440" s="10"/>
      <c r="J440" s="10"/>
      <c r="K440" s="10"/>
      <c r="L440" s="10"/>
      <c r="M440" s="9"/>
      <c r="N440" s="9"/>
      <c r="O440" s="9"/>
      <c r="P440" s="9"/>
      <c r="Q440" s="9"/>
      <c r="R440" s="9"/>
      <c r="S440" s="9"/>
      <c r="T440" s="9"/>
      <c r="U440" s="9"/>
      <c r="V440" s="9" t="s">
        <v>33</v>
      </c>
      <c r="W440" s="9"/>
      <c r="X440" s="9"/>
      <c r="Y440" s="9"/>
      <c r="Z440" s="9"/>
      <c r="AA440" s="9"/>
      <c r="AB440" s="9"/>
      <c r="AC440" s="9"/>
      <c r="AD440" s="9"/>
      <c r="AE440" s="9" t="s">
        <v>33</v>
      </c>
      <c r="AF440" s="7"/>
      <c r="AG440" s="11">
        <f t="shared" si="42"/>
        <v>0</v>
      </c>
      <c r="AH440" s="12">
        <f t="shared" si="43"/>
        <v>0</v>
      </c>
      <c r="AI440" s="13" t="str">
        <f t="shared" si="44"/>
        <v>LAAG</v>
      </c>
      <c r="AJ440" s="33" t="str">
        <f t="shared" si="49"/>
        <v>N</v>
      </c>
      <c r="AK440" s="14" t="str">
        <f t="shared" si="46"/>
        <v>LAAG</v>
      </c>
      <c r="AL440" s="8" t="s">
        <v>33</v>
      </c>
      <c r="AM440" s="9" t="s">
        <v>39</v>
      </c>
      <c r="AN440" s="9" t="s">
        <v>35</v>
      </c>
      <c r="AO440" s="18" t="str">
        <f t="shared" si="47"/>
        <v>N</v>
      </c>
      <c r="AP440" s="15" t="str">
        <f t="shared" si="48"/>
        <v>LAAG</v>
      </c>
      <c r="AQ440" s="6">
        <f>INDEX('P-07 HACCP score'!$C$3:$E$6,MATCH(E440,'P-07 HACCP score'!$B$3:$B$6,0),MATCH('D-14 Ernst'!A$2,'P-07 HACCP score'!$C$2:$E$2,0))</f>
        <v>2</v>
      </c>
      <c r="AR440" s="6">
        <f>INDEX('P-07 HACCP score'!$C$3:$E$6,MATCH(F440,'P-07 HACCP score'!$B$3:$B$6,0),MATCH('D-14 Ernst'!B$2,'P-07 HACCP score'!$C$2:$E$2,0))</f>
        <v>0</v>
      </c>
      <c r="AS440" s="6">
        <f>INDEX('P-07 HACCP score'!$C$3:$E$6,MATCH(G440,'P-07 HACCP score'!$B$3:$B$6,0),MATCH('D-14 Ernst'!C$2,'P-07 HACCP score'!$C$2:$E$2,0))</f>
        <v>0</v>
      </c>
      <c r="AT440" s="6">
        <f>INDEX('P-07 HACCP score'!$C$3:$E$6,MATCH(M440,'P-07 HACCP score'!$B$3:$B$6,0),MATCH('D-14 Ernst'!D$2,'P-07 HACCP score'!$C$2:$E$2,0))</f>
        <v>0</v>
      </c>
      <c r="AU440" s="6">
        <f>INDEX('P-07 HACCP score'!$C$3:$E$6,MATCH(N440,'P-07 HACCP score'!$B$3:$B$6,0),MATCH('D-14 Ernst'!E$2,'P-07 HACCP score'!$C$2:$E$2,0))</f>
        <v>0</v>
      </c>
      <c r="AV440" s="6">
        <f>INDEX('P-07 HACCP score'!$C$3:$E$6,MATCH(O440,'P-07 HACCP score'!$B$3:$B$6,0),MATCH('D-14 Ernst'!F$2,'P-07 HACCP score'!$C$2:$E$2,0))</f>
        <v>0</v>
      </c>
      <c r="AW440" s="6">
        <f>INDEX('P-07 HACCP score'!$C$3:$E$6,MATCH(P440,'P-07 HACCP score'!$B$3:$B$6,0),MATCH('D-14 Ernst'!G$2,'P-07 HACCP score'!$C$2:$E$2,0))</f>
        <v>0</v>
      </c>
      <c r="AX440" s="6">
        <f>INDEX('P-07 HACCP score'!$C$3:$E$6,MATCH(Q440,'P-07 HACCP score'!$B$3:$B$6,0),MATCH('D-14 Ernst'!H$2,'P-07 HACCP score'!$C$2:$E$2,0))</f>
        <v>0</v>
      </c>
      <c r="AY440" s="6">
        <f>INDEX('P-07 HACCP score'!$C$3:$E$6,MATCH(R440,'P-07 HACCP score'!$B$3:$B$6,0),MATCH('D-14 Ernst'!I$2,'P-07 HACCP score'!$C$2:$E$2,0))</f>
        <v>0</v>
      </c>
      <c r="AZ440" s="6">
        <f>INDEX('P-07 HACCP score'!$C$3:$E$6,MATCH(S440,'P-07 HACCP score'!$B$3:$B$6,0),MATCH('D-14 Ernst'!J$2,'P-07 HACCP score'!$C$2:$E$2,0))</f>
        <v>0</v>
      </c>
      <c r="BA440" s="6">
        <f>INDEX('P-07 HACCP score'!$C$3:$E$6,MATCH(T440,'P-07 HACCP score'!$B$3:$B$6,0),MATCH('D-14 Ernst'!K$2,'P-07 HACCP score'!$C$2:$E$2,0))</f>
        <v>0</v>
      </c>
      <c r="BB440" s="6" t="e">
        <f>INDEX('P-07 HACCP score'!$C$3:$E$6,MATCH(#REF!,'P-07 HACCP score'!$B$3:$B$6,0),MATCH('D-14 Ernst'!#REF!,'P-07 HACCP score'!$C$2:$E$2,0))</f>
        <v>#REF!</v>
      </c>
      <c r="BC440" s="6">
        <f>INDEX('P-07 HACCP score'!$C$3:$E$6,MATCH(U440,'P-07 HACCP score'!$B$3:$B$6,0),MATCH('D-14 Ernst'!L$2,'P-07 HACCP score'!$C$2:$E$2,0))</f>
        <v>0</v>
      </c>
      <c r="BD440" s="6">
        <f>INDEX('P-07 HACCP score'!$C$3:$E$6,MATCH(V440,'P-07 HACCP score'!$B$3:$B$6,0),MATCH('D-14 Ernst'!M$2,'P-07 HACCP score'!$C$2:$E$2,0))</f>
        <v>2</v>
      </c>
      <c r="BE440" s="6">
        <f>INDEX('P-07 HACCP score'!$C$3:$E$6,MATCH(W440,'P-07 HACCP score'!$B$3:$B$6,0),MATCH('D-14 Ernst'!N$2,'P-07 HACCP score'!$C$2:$E$2,0))</f>
        <v>0</v>
      </c>
      <c r="BF440" s="6">
        <f>INDEX('P-07 HACCP score'!$C$3:$E$6,MATCH(X440,'P-07 HACCP score'!$B$3:$B$6,0),MATCH('D-14 Ernst'!O$2,'P-07 HACCP score'!$C$2:$E$2,0))</f>
        <v>0</v>
      </c>
      <c r="BG440" s="6">
        <f>INDEX('P-07 HACCP score'!$C$3:$E$6,MATCH(Y440,'P-07 HACCP score'!$B$3:$B$6,0),MATCH('D-14 Ernst'!P$2,'P-07 HACCP score'!$C$2:$E$2,0))</f>
        <v>0</v>
      </c>
      <c r="BH440" s="6">
        <f>INDEX('P-07 HACCP score'!$C$3:$E$6,MATCH(Z440,'P-07 HACCP score'!$B$3:$B$6,0),MATCH('D-14 Ernst'!Q$2,'P-07 HACCP score'!$C$2:$E$2,0))</f>
        <v>0</v>
      </c>
      <c r="BI440" s="6">
        <f>INDEX('P-07 HACCP score'!$C$3:$E$6,MATCH(AA440,'P-07 HACCP score'!$B$3:$B$6,0),MATCH('D-14 Ernst'!R$2,'P-07 HACCP score'!$C$2:$E$2,0))</f>
        <v>0</v>
      </c>
      <c r="BJ440" s="6">
        <f>INDEX('P-07 HACCP score'!$C$3:$E$6,MATCH(AB440,'P-07 HACCP score'!$B$3:$B$6,0),MATCH('D-14 Ernst'!S$2,'P-07 HACCP score'!$C$2:$E$2,0))</f>
        <v>0</v>
      </c>
      <c r="BK440" s="6">
        <f>INDEX('P-07 HACCP score'!$C$3:$E$6,MATCH(AC440,'P-07 HACCP score'!$B$3:$B$6,0),MATCH('D-14 Ernst'!T$2,'P-07 HACCP score'!$C$2:$E$2,0))</f>
        <v>0</v>
      </c>
      <c r="BL440" s="6">
        <f>INDEX('P-07 HACCP score'!$C$3:$E$6,MATCH(AD440,'P-07 HACCP score'!$B$3:$B$6,0),MATCH('D-14 Ernst'!U$2,'P-07 HACCP score'!$C$2:$E$2,0))</f>
        <v>0</v>
      </c>
      <c r="BM440" s="6">
        <f>INDEX('P-07 HACCP score'!$C$3:$E$6,MATCH(AE440,'P-07 HACCP score'!$B$3:$B$6,0),MATCH('D-14 Ernst'!V$2,'P-07 HACCP score'!$C$2:$E$2,0))</f>
        <v>2</v>
      </c>
      <c r="BN440" s="6">
        <f>INDEX('P-07 HACCP score'!$C$3:$E$6,MATCH(AF440,'P-07 HACCP score'!$B$3:$B$6,0),MATCH('D-14 Ernst'!W$2,'P-07 HACCP score'!$C$2:$E$2,0))</f>
        <v>0</v>
      </c>
    </row>
    <row r="441" spans="1:66" x14ac:dyDescent="0.25">
      <c r="A441" s="26" t="s">
        <v>882</v>
      </c>
      <c r="B441" s="25" t="s">
        <v>883</v>
      </c>
      <c r="C441" s="28" t="s">
        <v>1313</v>
      </c>
      <c r="D441" s="27" t="s">
        <v>167</v>
      </c>
      <c r="E441" s="8"/>
      <c r="F441" s="9"/>
      <c r="G441" s="9"/>
      <c r="H441" s="10"/>
      <c r="I441" s="10"/>
      <c r="J441" s="10"/>
      <c r="K441" s="10"/>
      <c r="L441" s="10"/>
      <c r="M441" s="9"/>
      <c r="N441" s="9"/>
      <c r="O441" s="9"/>
      <c r="P441" s="9"/>
      <c r="Q441" s="9"/>
      <c r="R441" s="9"/>
      <c r="S441" s="9"/>
      <c r="T441" s="9"/>
      <c r="U441" s="9"/>
      <c r="V441" s="9" t="s">
        <v>33</v>
      </c>
      <c r="W441" s="9"/>
      <c r="X441" s="9"/>
      <c r="Y441" s="9"/>
      <c r="Z441" s="9"/>
      <c r="AA441" s="9"/>
      <c r="AB441" s="9"/>
      <c r="AC441" s="9"/>
      <c r="AD441" s="9"/>
      <c r="AE441" s="9" t="s">
        <v>33</v>
      </c>
      <c r="AF441" s="7"/>
      <c r="AG441" s="11">
        <f t="shared" si="42"/>
        <v>0</v>
      </c>
      <c r="AH441" s="12">
        <f t="shared" si="43"/>
        <v>0</v>
      </c>
      <c r="AI441" s="13" t="str">
        <f t="shared" si="44"/>
        <v>LAAG</v>
      </c>
      <c r="AJ441" s="33" t="str">
        <f t="shared" si="49"/>
        <v>N</v>
      </c>
      <c r="AK441" s="14" t="str">
        <f t="shared" si="46"/>
        <v>LAAG</v>
      </c>
      <c r="AL441" s="8" t="s">
        <v>38</v>
      </c>
      <c r="AM441" s="9" t="s">
        <v>34</v>
      </c>
      <c r="AN441" s="9" t="s">
        <v>163</v>
      </c>
      <c r="AO441" s="18" t="str">
        <f t="shared" si="47"/>
        <v>J</v>
      </c>
      <c r="AP441" s="15" t="str">
        <f t="shared" si="48"/>
        <v>MIDDEN</v>
      </c>
      <c r="AQ441" s="6">
        <f>INDEX('P-07 HACCP score'!$C$3:$E$6,MATCH(E441,'P-07 HACCP score'!$B$3:$B$6,0),MATCH('D-14 Ernst'!A$2,'P-07 HACCP score'!$C$2:$E$2,0))</f>
        <v>0</v>
      </c>
      <c r="AR441" s="6">
        <f>INDEX('P-07 HACCP score'!$C$3:$E$6,MATCH(F441,'P-07 HACCP score'!$B$3:$B$6,0),MATCH('D-14 Ernst'!B$2,'P-07 HACCP score'!$C$2:$E$2,0))</f>
        <v>0</v>
      </c>
      <c r="AS441" s="6">
        <f>INDEX('P-07 HACCP score'!$C$3:$E$6,MATCH(G441,'P-07 HACCP score'!$B$3:$B$6,0),MATCH('D-14 Ernst'!C$2,'P-07 HACCP score'!$C$2:$E$2,0))</f>
        <v>0</v>
      </c>
      <c r="AT441" s="6">
        <f>INDEX('P-07 HACCP score'!$C$3:$E$6,MATCH(M441,'P-07 HACCP score'!$B$3:$B$6,0),MATCH('D-14 Ernst'!D$2,'P-07 HACCP score'!$C$2:$E$2,0))</f>
        <v>0</v>
      </c>
      <c r="AU441" s="6">
        <f>INDEX('P-07 HACCP score'!$C$3:$E$6,MATCH(N441,'P-07 HACCP score'!$B$3:$B$6,0),MATCH('D-14 Ernst'!E$2,'P-07 HACCP score'!$C$2:$E$2,0))</f>
        <v>0</v>
      </c>
      <c r="AV441" s="6">
        <f>INDEX('P-07 HACCP score'!$C$3:$E$6,MATCH(O441,'P-07 HACCP score'!$B$3:$B$6,0),MATCH('D-14 Ernst'!F$2,'P-07 HACCP score'!$C$2:$E$2,0))</f>
        <v>0</v>
      </c>
      <c r="AW441" s="6">
        <f>INDEX('P-07 HACCP score'!$C$3:$E$6,MATCH(P441,'P-07 HACCP score'!$B$3:$B$6,0),MATCH('D-14 Ernst'!G$2,'P-07 HACCP score'!$C$2:$E$2,0))</f>
        <v>0</v>
      </c>
      <c r="AX441" s="6">
        <f>INDEX('P-07 HACCP score'!$C$3:$E$6,MATCH(Q441,'P-07 HACCP score'!$B$3:$B$6,0),MATCH('D-14 Ernst'!H$2,'P-07 HACCP score'!$C$2:$E$2,0))</f>
        <v>0</v>
      </c>
      <c r="AY441" s="6">
        <f>INDEX('P-07 HACCP score'!$C$3:$E$6,MATCH(R441,'P-07 HACCP score'!$B$3:$B$6,0),MATCH('D-14 Ernst'!I$2,'P-07 HACCP score'!$C$2:$E$2,0))</f>
        <v>0</v>
      </c>
      <c r="AZ441" s="6">
        <f>INDEX('P-07 HACCP score'!$C$3:$E$6,MATCH(S441,'P-07 HACCP score'!$B$3:$B$6,0),MATCH('D-14 Ernst'!J$2,'P-07 HACCP score'!$C$2:$E$2,0))</f>
        <v>0</v>
      </c>
      <c r="BA441" s="6">
        <f>INDEX('P-07 HACCP score'!$C$3:$E$6,MATCH(T441,'P-07 HACCP score'!$B$3:$B$6,0),MATCH('D-14 Ernst'!K$2,'P-07 HACCP score'!$C$2:$E$2,0))</f>
        <v>0</v>
      </c>
      <c r="BB441" s="6" t="e">
        <f>INDEX('P-07 HACCP score'!$C$3:$E$6,MATCH(#REF!,'P-07 HACCP score'!$B$3:$B$6,0),MATCH('D-14 Ernst'!#REF!,'P-07 HACCP score'!$C$2:$E$2,0))</f>
        <v>#REF!</v>
      </c>
      <c r="BC441" s="6">
        <f>INDEX('P-07 HACCP score'!$C$3:$E$6,MATCH(U441,'P-07 HACCP score'!$B$3:$B$6,0),MATCH('D-14 Ernst'!L$2,'P-07 HACCP score'!$C$2:$E$2,0))</f>
        <v>0</v>
      </c>
      <c r="BD441" s="6">
        <f>INDEX('P-07 HACCP score'!$C$3:$E$6,MATCH(V441,'P-07 HACCP score'!$B$3:$B$6,0),MATCH('D-14 Ernst'!M$2,'P-07 HACCP score'!$C$2:$E$2,0))</f>
        <v>2</v>
      </c>
      <c r="BE441" s="6">
        <f>INDEX('P-07 HACCP score'!$C$3:$E$6,MATCH(W441,'P-07 HACCP score'!$B$3:$B$6,0),MATCH('D-14 Ernst'!N$2,'P-07 HACCP score'!$C$2:$E$2,0))</f>
        <v>0</v>
      </c>
      <c r="BF441" s="6">
        <f>INDEX('P-07 HACCP score'!$C$3:$E$6,MATCH(X441,'P-07 HACCP score'!$B$3:$B$6,0),MATCH('D-14 Ernst'!O$2,'P-07 HACCP score'!$C$2:$E$2,0))</f>
        <v>0</v>
      </c>
      <c r="BG441" s="6">
        <f>INDEX('P-07 HACCP score'!$C$3:$E$6,MATCH(Y441,'P-07 HACCP score'!$B$3:$B$6,0),MATCH('D-14 Ernst'!P$2,'P-07 HACCP score'!$C$2:$E$2,0))</f>
        <v>0</v>
      </c>
      <c r="BH441" s="6">
        <f>INDEX('P-07 HACCP score'!$C$3:$E$6,MATCH(Z441,'P-07 HACCP score'!$B$3:$B$6,0),MATCH('D-14 Ernst'!Q$2,'P-07 HACCP score'!$C$2:$E$2,0))</f>
        <v>0</v>
      </c>
      <c r="BI441" s="6">
        <f>INDEX('P-07 HACCP score'!$C$3:$E$6,MATCH(AA441,'P-07 HACCP score'!$B$3:$B$6,0),MATCH('D-14 Ernst'!R$2,'P-07 HACCP score'!$C$2:$E$2,0))</f>
        <v>0</v>
      </c>
      <c r="BJ441" s="6">
        <f>INDEX('P-07 HACCP score'!$C$3:$E$6,MATCH(AB441,'P-07 HACCP score'!$B$3:$B$6,0),MATCH('D-14 Ernst'!S$2,'P-07 HACCP score'!$C$2:$E$2,0))</f>
        <v>0</v>
      </c>
      <c r="BK441" s="6">
        <f>INDEX('P-07 HACCP score'!$C$3:$E$6,MATCH(AC441,'P-07 HACCP score'!$B$3:$B$6,0),MATCH('D-14 Ernst'!T$2,'P-07 HACCP score'!$C$2:$E$2,0))</f>
        <v>0</v>
      </c>
      <c r="BL441" s="6">
        <f>INDEX('P-07 HACCP score'!$C$3:$E$6,MATCH(AD441,'P-07 HACCP score'!$B$3:$B$6,0),MATCH('D-14 Ernst'!U$2,'P-07 HACCP score'!$C$2:$E$2,0))</f>
        <v>0</v>
      </c>
      <c r="BM441" s="6">
        <f>INDEX('P-07 HACCP score'!$C$3:$E$6,MATCH(AE441,'P-07 HACCP score'!$B$3:$B$6,0),MATCH('D-14 Ernst'!V$2,'P-07 HACCP score'!$C$2:$E$2,0))</f>
        <v>2</v>
      </c>
      <c r="BN441" s="6">
        <f>INDEX('P-07 HACCP score'!$C$3:$E$6,MATCH(AF441,'P-07 HACCP score'!$B$3:$B$6,0),MATCH('D-14 Ernst'!W$2,'P-07 HACCP score'!$C$2:$E$2,0))</f>
        <v>0</v>
      </c>
    </row>
    <row r="442" spans="1:66" x14ac:dyDescent="0.25">
      <c r="A442" s="26" t="s">
        <v>884</v>
      </c>
      <c r="B442" s="25" t="s">
        <v>885</v>
      </c>
      <c r="C442" s="28" t="s">
        <v>1313</v>
      </c>
      <c r="D442" s="27" t="s">
        <v>167</v>
      </c>
      <c r="E442" s="8" t="s">
        <v>33</v>
      </c>
      <c r="F442" s="9"/>
      <c r="G442" s="9"/>
      <c r="H442" s="10"/>
      <c r="I442" s="10"/>
      <c r="J442" s="10"/>
      <c r="K442" s="10"/>
      <c r="L442" s="10"/>
      <c r="M442" s="9"/>
      <c r="N442" s="9"/>
      <c r="O442" s="9"/>
      <c r="P442" s="9"/>
      <c r="Q442" s="9"/>
      <c r="R442" s="9"/>
      <c r="S442" s="9"/>
      <c r="T442" s="9"/>
      <c r="U442" s="9"/>
      <c r="V442" s="9" t="s">
        <v>33</v>
      </c>
      <c r="W442" s="9"/>
      <c r="X442" s="9"/>
      <c r="Y442" s="9"/>
      <c r="Z442" s="9"/>
      <c r="AA442" s="9"/>
      <c r="AB442" s="9"/>
      <c r="AC442" s="9"/>
      <c r="AD442" s="9"/>
      <c r="AE442" s="9"/>
      <c r="AF442" s="7"/>
      <c r="AG442" s="11">
        <f t="shared" si="42"/>
        <v>0</v>
      </c>
      <c r="AH442" s="12">
        <f t="shared" si="43"/>
        <v>0</v>
      </c>
      <c r="AI442" s="13" t="str">
        <f t="shared" si="44"/>
        <v>LAAG</v>
      </c>
      <c r="AJ442" s="33" t="str">
        <f t="shared" si="49"/>
        <v>N</v>
      </c>
      <c r="AK442" s="14" t="str">
        <f t="shared" si="46"/>
        <v>LAAG</v>
      </c>
      <c r="AL442" s="8" t="s">
        <v>33</v>
      </c>
      <c r="AM442" s="9" t="s">
        <v>34</v>
      </c>
      <c r="AN442" s="9" t="s">
        <v>35</v>
      </c>
      <c r="AO442" s="18" t="str">
        <f t="shared" si="47"/>
        <v>N</v>
      </c>
      <c r="AP442" s="15" t="str">
        <f t="shared" si="48"/>
        <v>LAAG</v>
      </c>
      <c r="AQ442" s="6">
        <f>INDEX('P-07 HACCP score'!$C$3:$E$6,MATCH(E442,'P-07 HACCP score'!$B$3:$B$6,0),MATCH('D-14 Ernst'!A$2,'P-07 HACCP score'!$C$2:$E$2,0))</f>
        <v>2</v>
      </c>
      <c r="AR442" s="6">
        <f>INDEX('P-07 HACCP score'!$C$3:$E$6,MATCH(F442,'P-07 HACCP score'!$B$3:$B$6,0),MATCH('D-14 Ernst'!B$2,'P-07 HACCP score'!$C$2:$E$2,0))</f>
        <v>0</v>
      </c>
      <c r="AS442" s="6">
        <f>INDEX('P-07 HACCP score'!$C$3:$E$6,MATCH(G442,'P-07 HACCP score'!$B$3:$B$6,0),MATCH('D-14 Ernst'!C$2,'P-07 HACCP score'!$C$2:$E$2,0))</f>
        <v>0</v>
      </c>
      <c r="AT442" s="6">
        <f>INDEX('P-07 HACCP score'!$C$3:$E$6,MATCH(M442,'P-07 HACCP score'!$B$3:$B$6,0),MATCH('D-14 Ernst'!D$2,'P-07 HACCP score'!$C$2:$E$2,0))</f>
        <v>0</v>
      </c>
      <c r="AU442" s="6">
        <f>INDEX('P-07 HACCP score'!$C$3:$E$6,MATCH(N442,'P-07 HACCP score'!$B$3:$B$6,0),MATCH('D-14 Ernst'!E$2,'P-07 HACCP score'!$C$2:$E$2,0))</f>
        <v>0</v>
      </c>
      <c r="AV442" s="6">
        <f>INDEX('P-07 HACCP score'!$C$3:$E$6,MATCH(O442,'P-07 HACCP score'!$B$3:$B$6,0),MATCH('D-14 Ernst'!F$2,'P-07 HACCP score'!$C$2:$E$2,0))</f>
        <v>0</v>
      </c>
      <c r="AW442" s="6">
        <f>INDEX('P-07 HACCP score'!$C$3:$E$6,MATCH(P442,'P-07 HACCP score'!$B$3:$B$6,0),MATCH('D-14 Ernst'!G$2,'P-07 HACCP score'!$C$2:$E$2,0))</f>
        <v>0</v>
      </c>
      <c r="AX442" s="6">
        <f>INDEX('P-07 HACCP score'!$C$3:$E$6,MATCH(Q442,'P-07 HACCP score'!$B$3:$B$6,0),MATCH('D-14 Ernst'!H$2,'P-07 HACCP score'!$C$2:$E$2,0))</f>
        <v>0</v>
      </c>
      <c r="AY442" s="6">
        <f>INDEX('P-07 HACCP score'!$C$3:$E$6,MATCH(R442,'P-07 HACCP score'!$B$3:$B$6,0),MATCH('D-14 Ernst'!I$2,'P-07 HACCP score'!$C$2:$E$2,0))</f>
        <v>0</v>
      </c>
      <c r="AZ442" s="6">
        <f>INDEX('P-07 HACCP score'!$C$3:$E$6,MATCH(S442,'P-07 HACCP score'!$B$3:$B$6,0),MATCH('D-14 Ernst'!J$2,'P-07 HACCP score'!$C$2:$E$2,0))</f>
        <v>0</v>
      </c>
      <c r="BA442" s="6">
        <f>INDEX('P-07 HACCP score'!$C$3:$E$6,MATCH(T442,'P-07 HACCP score'!$B$3:$B$6,0),MATCH('D-14 Ernst'!K$2,'P-07 HACCP score'!$C$2:$E$2,0))</f>
        <v>0</v>
      </c>
      <c r="BB442" s="6" t="e">
        <f>INDEX('P-07 HACCP score'!$C$3:$E$6,MATCH(#REF!,'P-07 HACCP score'!$B$3:$B$6,0),MATCH('D-14 Ernst'!#REF!,'P-07 HACCP score'!$C$2:$E$2,0))</f>
        <v>#REF!</v>
      </c>
      <c r="BC442" s="6">
        <f>INDEX('P-07 HACCP score'!$C$3:$E$6,MATCH(U442,'P-07 HACCP score'!$B$3:$B$6,0),MATCH('D-14 Ernst'!L$2,'P-07 HACCP score'!$C$2:$E$2,0))</f>
        <v>0</v>
      </c>
      <c r="BD442" s="6">
        <f>INDEX('P-07 HACCP score'!$C$3:$E$6,MATCH(V442,'P-07 HACCP score'!$B$3:$B$6,0),MATCH('D-14 Ernst'!M$2,'P-07 HACCP score'!$C$2:$E$2,0))</f>
        <v>2</v>
      </c>
      <c r="BE442" s="6">
        <f>INDEX('P-07 HACCP score'!$C$3:$E$6,MATCH(W442,'P-07 HACCP score'!$B$3:$B$6,0),MATCH('D-14 Ernst'!N$2,'P-07 HACCP score'!$C$2:$E$2,0))</f>
        <v>0</v>
      </c>
      <c r="BF442" s="6">
        <f>INDEX('P-07 HACCP score'!$C$3:$E$6,MATCH(X442,'P-07 HACCP score'!$B$3:$B$6,0),MATCH('D-14 Ernst'!O$2,'P-07 HACCP score'!$C$2:$E$2,0))</f>
        <v>0</v>
      </c>
      <c r="BG442" s="6">
        <f>INDEX('P-07 HACCP score'!$C$3:$E$6,MATCH(Y442,'P-07 HACCP score'!$B$3:$B$6,0),MATCH('D-14 Ernst'!P$2,'P-07 HACCP score'!$C$2:$E$2,0))</f>
        <v>0</v>
      </c>
      <c r="BH442" s="6">
        <f>INDEX('P-07 HACCP score'!$C$3:$E$6,MATCH(Z442,'P-07 HACCP score'!$B$3:$B$6,0),MATCH('D-14 Ernst'!Q$2,'P-07 HACCP score'!$C$2:$E$2,0))</f>
        <v>0</v>
      </c>
      <c r="BI442" s="6">
        <f>INDEX('P-07 HACCP score'!$C$3:$E$6,MATCH(AA442,'P-07 HACCP score'!$B$3:$B$6,0),MATCH('D-14 Ernst'!R$2,'P-07 HACCP score'!$C$2:$E$2,0))</f>
        <v>0</v>
      </c>
      <c r="BJ442" s="6">
        <f>INDEX('P-07 HACCP score'!$C$3:$E$6,MATCH(AB442,'P-07 HACCP score'!$B$3:$B$6,0),MATCH('D-14 Ernst'!S$2,'P-07 HACCP score'!$C$2:$E$2,0))</f>
        <v>0</v>
      </c>
      <c r="BK442" s="6">
        <f>INDEX('P-07 HACCP score'!$C$3:$E$6,MATCH(AC442,'P-07 HACCP score'!$B$3:$B$6,0),MATCH('D-14 Ernst'!T$2,'P-07 HACCP score'!$C$2:$E$2,0))</f>
        <v>0</v>
      </c>
      <c r="BL442" s="6">
        <f>INDEX('P-07 HACCP score'!$C$3:$E$6,MATCH(AD442,'P-07 HACCP score'!$B$3:$B$6,0),MATCH('D-14 Ernst'!U$2,'P-07 HACCP score'!$C$2:$E$2,0))</f>
        <v>0</v>
      </c>
      <c r="BM442" s="6">
        <f>INDEX('P-07 HACCP score'!$C$3:$E$6,MATCH(AE442,'P-07 HACCP score'!$B$3:$B$6,0),MATCH('D-14 Ernst'!V$2,'P-07 HACCP score'!$C$2:$E$2,0))</f>
        <v>0</v>
      </c>
      <c r="BN442" s="6">
        <f>INDEX('P-07 HACCP score'!$C$3:$E$6,MATCH(AF442,'P-07 HACCP score'!$B$3:$B$6,0),MATCH('D-14 Ernst'!W$2,'P-07 HACCP score'!$C$2:$E$2,0))</f>
        <v>0</v>
      </c>
    </row>
    <row r="443" spans="1:66" x14ac:dyDescent="0.25">
      <c r="A443" s="26" t="s">
        <v>886</v>
      </c>
      <c r="B443" s="25" t="s">
        <v>887</v>
      </c>
      <c r="C443" s="28" t="s">
        <v>1301</v>
      </c>
      <c r="D443" s="27" t="s">
        <v>167</v>
      </c>
      <c r="E443" s="8" t="s">
        <v>33</v>
      </c>
      <c r="F443" s="9"/>
      <c r="G443" s="9" t="s">
        <v>33</v>
      </c>
      <c r="H443" s="10" t="s">
        <v>33</v>
      </c>
      <c r="I443" s="10" t="s">
        <v>33</v>
      </c>
      <c r="J443" s="10"/>
      <c r="K443" s="10"/>
      <c r="L443" s="10"/>
      <c r="M443" s="9"/>
      <c r="N443" s="9"/>
      <c r="O443" s="9"/>
      <c r="P443" s="9"/>
      <c r="Q443" s="9"/>
      <c r="R443" s="9"/>
      <c r="S443" s="9"/>
      <c r="T443" s="9"/>
      <c r="U443" s="9"/>
      <c r="V443" s="9" t="s">
        <v>33</v>
      </c>
      <c r="W443" s="9"/>
      <c r="X443" s="9"/>
      <c r="Y443" s="9"/>
      <c r="Z443" s="9"/>
      <c r="AA443" s="9"/>
      <c r="AB443" s="9"/>
      <c r="AC443" s="9"/>
      <c r="AD443" s="9"/>
      <c r="AE443" s="9"/>
      <c r="AF443" s="7"/>
      <c r="AG443" s="11">
        <f t="shared" si="42"/>
        <v>0</v>
      </c>
      <c r="AH443" s="12">
        <f t="shared" si="43"/>
        <v>0</v>
      </c>
      <c r="AI443" s="13" t="str">
        <f t="shared" si="44"/>
        <v>LAAG</v>
      </c>
      <c r="AJ443" s="33" t="str">
        <f t="shared" si="49"/>
        <v>N</v>
      </c>
      <c r="AK443" s="14" t="str">
        <f t="shared" si="46"/>
        <v>LAAG</v>
      </c>
      <c r="AL443" s="8" t="s">
        <v>33</v>
      </c>
      <c r="AM443" s="9" t="s">
        <v>34</v>
      </c>
      <c r="AN443" s="9" t="s">
        <v>35</v>
      </c>
      <c r="AO443" s="18" t="str">
        <f t="shared" si="47"/>
        <v>N</v>
      </c>
      <c r="AP443" s="15" t="str">
        <f t="shared" si="48"/>
        <v>LAAG</v>
      </c>
      <c r="AQ443" s="6">
        <f>INDEX('P-07 HACCP score'!$C$3:$E$6,MATCH(E443,'P-07 HACCP score'!$B$3:$B$6,0),MATCH('D-14 Ernst'!A$2,'P-07 HACCP score'!$C$2:$E$2,0))</f>
        <v>2</v>
      </c>
      <c r="AR443" s="6">
        <f>INDEX('P-07 HACCP score'!$C$3:$E$6,MATCH(F443,'P-07 HACCP score'!$B$3:$B$6,0),MATCH('D-14 Ernst'!B$2,'P-07 HACCP score'!$C$2:$E$2,0))</f>
        <v>0</v>
      </c>
      <c r="AS443" s="6">
        <f>INDEX('P-07 HACCP score'!$C$3:$E$6,MATCH(G443,'P-07 HACCP score'!$B$3:$B$6,0),MATCH('D-14 Ernst'!C$2,'P-07 HACCP score'!$C$2:$E$2,0))</f>
        <v>2</v>
      </c>
      <c r="AT443" s="6">
        <f>INDEX('P-07 HACCP score'!$C$3:$E$6,MATCH(M443,'P-07 HACCP score'!$B$3:$B$6,0),MATCH('D-14 Ernst'!D$2,'P-07 HACCP score'!$C$2:$E$2,0))</f>
        <v>0</v>
      </c>
      <c r="AU443" s="6">
        <f>INDEX('P-07 HACCP score'!$C$3:$E$6,MATCH(N443,'P-07 HACCP score'!$B$3:$B$6,0),MATCH('D-14 Ernst'!E$2,'P-07 HACCP score'!$C$2:$E$2,0))</f>
        <v>0</v>
      </c>
      <c r="AV443" s="6">
        <f>INDEX('P-07 HACCP score'!$C$3:$E$6,MATCH(O443,'P-07 HACCP score'!$B$3:$B$6,0),MATCH('D-14 Ernst'!F$2,'P-07 HACCP score'!$C$2:$E$2,0))</f>
        <v>0</v>
      </c>
      <c r="AW443" s="6">
        <f>INDEX('P-07 HACCP score'!$C$3:$E$6,MATCH(P443,'P-07 HACCP score'!$B$3:$B$6,0),MATCH('D-14 Ernst'!G$2,'P-07 HACCP score'!$C$2:$E$2,0))</f>
        <v>0</v>
      </c>
      <c r="AX443" s="6">
        <f>INDEX('P-07 HACCP score'!$C$3:$E$6,MATCH(Q443,'P-07 HACCP score'!$B$3:$B$6,0),MATCH('D-14 Ernst'!H$2,'P-07 HACCP score'!$C$2:$E$2,0))</f>
        <v>0</v>
      </c>
      <c r="AY443" s="6">
        <f>INDEX('P-07 HACCP score'!$C$3:$E$6,MATCH(R443,'P-07 HACCP score'!$B$3:$B$6,0),MATCH('D-14 Ernst'!I$2,'P-07 HACCP score'!$C$2:$E$2,0))</f>
        <v>0</v>
      </c>
      <c r="AZ443" s="6">
        <f>INDEX('P-07 HACCP score'!$C$3:$E$6,MATCH(S443,'P-07 HACCP score'!$B$3:$B$6,0),MATCH('D-14 Ernst'!J$2,'P-07 HACCP score'!$C$2:$E$2,0))</f>
        <v>0</v>
      </c>
      <c r="BA443" s="6">
        <f>INDEX('P-07 HACCP score'!$C$3:$E$6,MATCH(T443,'P-07 HACCP score'!$B$3:$B$6,0),MATCH('D-14 Ernst'!K$2,'P-07 HACCP score'!$C$2:$E$2,0))</f>
        <v>0</v>
      </c>
      <c r="BB443" s="6" t="e">
        <f>INDEX('P-07 HACCP score'!$C$3:$E$6,MATCH(#REF!,'P-07 HACCP score'!$B$3:$B$6,0),MATCH('D-14 Ernst'!#REF!,'P-07 HACCP score'!$C$2:$E$2,0))</f>
        <v>#REF!</v>
      </c>
      <c r="BC443" s="6">
        <f>INDEX('P-07 HACCP score'!$C$3:$E$6,MATCH(U443,'P-07 HACCP score'!$B$3:$B$6,0),MATCH('D-14 Ernst'!L$2,'P-07 HACCP score'!$C$2:$E$2,0))</f>
        <v>0</v>
      </c>
      <c r="BD443" s="6">
        <f>INDEX('P-07 HACCP score'!$C$3:$E$6,MATCH(V443,'P-07 HACCP score'!$B$3:$B$6,0),MATCH('D-14 Ernst'!M$2,'P-07 HACCP score'!$C$2:$E$2,0))</f>
        <v>2</v>
      </c>
      <c r="BE443" s="6">
        <f>INDEX('P-07 HACCP score'!$C$3:$E$6,MATCH(W443,'P-07 HACCP score'!$B$3:$B$6,0),MATCH('D-14 Ernst'!N$2,'P-07 HACCP score'!$C$2:$E$2,0))</f>
        <v>0</v>
      </c>
      <c r="BF443" s="6">
        <f>INDEX('P-07 HACCP score'!$C$3:$E$6,MATCH(X443,'P-07 HACCP score'!$B$3:$B$6,0),MATCH('D-14 Ernst'!O$2,'P-07 HACCP score'!$C$2:$E$2,0))</f>
        <v>0</v>
      </c>
      <c r="BG443" s="6">
        <f>INDEX('P-07 HACCP score'!$C$3:$E$6,MATCH(Y443,'P-07 HACCP score'!$B$3:$B$6,0),MATCH('D-14 Ernst'!P$2,'P-07 HACCP score'!$C$2:$E$2,0))</f>
        <v>0</v>
      </c>
      <c r="BH443" s="6">
        <f>INDEX('P-07 HACCP score'!$C$3:$E$6,MATCH(Z443,'P-07 HACCP score'!$B$3:$B$6,0),MATCH('D-14 Ernst'!Q$2,'P-07 HACCP score'!$C$2:$E$2,0))</f>
        <v>0</v>
      </c>
      <c r="BI443" s="6">
        <f>INDEX('P-07 HACCP score'!$C$3:$E$6,MATCH(AA443,'P-07 HACCP score'!$B$3:$B$6,0),MATCH('D-14 Ernst'!R$2,'P-07 HACCP score'!$C$2:$E$2,0))</f>
        <v>0</v>
      </c>
      <c r="BJ443" s="6">
        <f>INDEX('P-07 HACCP score'!$C$3:$E$6,MATCH(AB443,'P-07 HACCP score'!$B$3:$B$6,0),MATCH('D-14 Ernst'!S$2,'P-07 HACCP score'!$C$2:$E$2,0))</f>
        <v>0</v>
      </c>
      <c r="BK443" s="6">
        <f>INDEX('P-07 HACCP score'!$C$3:$E$6,MATCH(AC443,'P-07 HACCP score'!$B$3:$B$6,0),MATCH('D-14 Ernst'!T$2,'P-07 HACCP score'!$C$2:$E$2,0))</f>
        <v>0</v>
      </c>
      <c r="BL443" s="6">
        <f>INDEX('P-07 HACCP score'!$C$3:$E$6,MATCH(AD443,'P-07 HACCP score'!$B$3:$B$6,0),MATCH('D-14 Ernst'!U$2,'P-07 HACCP score'!$C$2:$E$2,0))</f>
        <v>0</v>
      </c>
      <c r="BM443" s="6">
        <f>INDEX('P-07 HACCP score'!$C$3:$E$6,MATCH(AE443,'P-07 HACCP score'!$B$3:$B$6,0),MATCH('D-14 Ernst'!V$2,'P-07 HACCP score'!$C$2:$E$2,0))</f>
        <v>0</v>
      </c>
      <c r="BN443" s="6">
        <f>INDEX('P-07 HACCP score'!$C$3:$E$6,MATCH(AF443,'P-07 HACCP score'!$B$3:$B$6,0),MATCH('D-14 Ernst'!W$2,'P-07 HACCP score'!$C$2:$E$2,0))</f>
        <v>0</v>
      </c>
    </row>
    <row r="444" spans="1:66" x14ac:dyDescent="0.25">
      <c r="A444" s="26" t="s">
        <v>888</v>
      </c>
      <c r="B444" s="25" t="s">
        <v>889</v>
      </c>
      <c r="C444" s="28" t="s">
        <v>1313</v>
      </c>
      <c r="D444" s="27" t="s">
        <v>167</v>
      </c>
      <c r="E444" s="8" t="s">
        <v>33</v>
      </c>
      <c r="F444" s="9"/>
      <c r="G444" s="9" t="s">
        <v>38</v>
      </c>
      <c r="H444" s="10"/>
      <c r="I444" s="10" t="s">
        <v>38</v>
      </c>
      <c r="J444" s="10"/>
      <c r="K444" s="10"/>
      <c r="L444" s="10"/>
      <c r="M444" s="9"/>
      <c r="N444" s="9"/>
      <c r="O444" s="9"/>
      <c r="P444" s="9"/>
      <c r="Q444" s="9"/>
      <c r="R444" s="9"/>
      <c r="S444" s="9"/>
      <c r="T444" s="9"/>
      <c r="U444" s="9"/>
      <c r="V444" s="9" t="s">
        <v>33</v>
      </c>
      <c r="W444" s="9"/>
      <c r="X444" s="9"/>
      <c r="Y444" s="9"/>
      <c r="Z444" s="9"/>
      <c r="AA444" s="9"/>
      <c r="AB444" s="9"/>
      <c r="AC444" s="9"/>
      <c r="AD444" s="9"/>
      <c r="AE444" s="9"/>
      <c r="AF444" s="7"/>
      <c r="AG444" s="11">
        <f t="shared" si="42"/>
        <v>0</v>
      </c>
      <c r="AH444" s="12">
        <f t="shared" si="43"/>
        <v>1</v>
      </c>
      <c r="AI444" s="13" t="str">
        <f t="shared" si="44"/>
        <v>HOOG</v>
      </c>
      <c r="AJ444" s="33" t="str">
        <f t="shared" si="49"/>
        <v>J</v>
      </c>
      <c r="AK444" s="14" t="str">
        <f t="shared" si="46"/>
        <v>MIDDEN</v>
      </c>
      <c r="AL444" s="8" t="s">
        <v>33</v>
      </c>
      <c r="AM444" s="9" t="s">
        <v>34</v>
      </c>
      <c r="AN444" s="9" t="s">
        <v>35</v>
      </c>
      <c r="AO444" s="18" t="str">
        <f t="shared" si="47"/>
        <v>N</v>
      </c>
      <c r="AP444" s="15" t="str">
        <f t="shared" si="48"/>
        <v>MIDDEN</v>
      </c>
      <c r="AQ444" s="6">
        <f>INDEX('P-07 HACCP score'!$C$3:$E$6,MATCH(E444,'P-07 HACCP score'!$B$3:$B$6,0),MATCH('D-14 Ernst'!A$2,'P-07 HACCP score'!$C$2:$E$2,0))</f>
        <v>2</v>
      </c>
      <c r="AR444" s="6">
        <f>INDEX('P-07 HACCP score'!$C$3:$E$6,MATCH(F444,'P-07 HACCP score'!$B$3:$B$6,0),MATCH('D-14 Ernst'!B$2,'P-07 HACCP score'!$C$2:$E$2,0))</f>
        <v>0</v>
      </c>
      <c r="AS444" s="6">
        <f>INDEX('P-07 HACCP score'!$C$3:$E$6,MATCH(G444,'P-07 HACCP score'!$B$3:$B$6,0),MATCH('D-14 Ernst'!C$2,'P-07 HACCP score'!$C$2:$E$2,0))</f>
        <v>4</v>
      </c>
      <c r="AT444" s="6">
        <f>INDEX('P-07 HACCP score'!$C$3:$E$6,MATCH(M444,'P-07 HACCP score'!$B$3:$B$6,0),MATCH('D-14 Ernst'!D$2,'P-07 HACCP score'!$C$2:$E$2,0))</f>
        <v>0</v>
      </c>
      <c r="AU444" s="6">
        <f>INDEX('P-07 HACCP score'!$C$3:$E$6,MATCH(N444,'P-07 HACCP score'!$B$3:$B$6,0),MATCH('D-14 Ernst'!E$2,'P-07 HACCP score'!$C$2:$E$2,0))</f>
        <v>0</v>
      </c>
      <c r="AV444" s="6">
        <f>INDEX('P-07 HACCP score'!$C$3:$E$6,MATCH(O444,'P-07 HACCP score'!$B$3:$B$6,0),MATCH('D-14 Ernst'!F$2,'P-07 HACCP score'!$C$2:$E$2,0))</f>
        <v>0</v>
      </c>
      <c r="AW444" s="6">
        <f>INDEX('P-07 HACCP score'!$C$3:$E$6,MATCH(P444,'P-07 HACCP score'!$B$3:$B$6,0),MATCH('D-14 Ernst'!G$2,'P-07 HACCP score'!$C$2:$E$2,0))</f>
        <v>0</v>
      </c>
      <c r="AX444" s="6">
        <f>INDEX('P-07 HACCP score'!$C$3:$E$6,MATCH(Q444,'P-07 HACCP score'!$B$3:$B$6,0),MATCH('D-14 Ernst'!H$2,'P-07 HACCP score'!$C$2:$E$2,0))</f>
        <v>0</v>
      </c>
      <c r="AY444" s="6">
        <f>INDEX('P-07 HACCP score'!$C$3:$E$6,MATCH(R444,'P-07 HACCP score'!$B$3:$B$6,0),MATCH('D-14 Ernst'!I$2,'P-07 HACCP score'!$C$2:$E$2,0))</f>
        <v>0</v>
      </c>
      <c r="AZ444" s="6">
        <f>INDEX('P-07 HACCP score'!$C$3:$E$6,MATCH(S444,'P-07 HACCP score'!$B$3:$B$6,0),MATCH('D-14 Ernst'!J$2,'P-07 HACCP score'!$C$2:$E$2,0))</f>
        <v>0</v>
      </c>
      <c r="BA444" s="6">
        <f>INDEX('P-07 HACCP score'!$C$3:$E$6,MATCH(T444,'P-07 HACCP score'!$B$3:$B$6,0),MATCH('D-14 Ernst'!K$2,'P-07 HACCP score'!$C$2:$E$2,0))</f>
        <v>0</v>
      </c>
      <c r="BB444" s="6" t="e">
        <f>INDEX('P-07 HACCP score'!$C$3:$E$6,MATCH(#REF!,'P-07 HACCP score'!$B$3:$B$6,0),MATCH('D-14 Ernst'!#REF!,'P-07 HACCP score'!$C$2:$E$2,0))</f>
        <v>#REF!</v>
      </c>
      <c r="BC444" s="6">
        <f>INDEX('P-07 HACCP score'!$C$3:$E$6,MATCH(U444,'P-07 HACCP score'!$B$3:$B$6,0),MATCH('D-14 Ernst'!L$2,'P-07 HACCP score'!$C$2:$E$2,0))</f>
        <v>0</v>
      </c>
      <c r="BD444" s="6">
        <f>INDEX('P-07 HACCP score'!$C$3:$E$6,MATCH(V444,'P-07 HACCP score'!$B$3:$B$6,0),MATCH('D-14 Ernst'!M$2,'P-07 HACCP score'!$C$2:$E$2,0))</f>
        <v>2</v>
      </c>
      <c r="BE444" s="6">
        <f>INDEX('P-07 HACCP score'!$C$3:$E$6,MATCH(W444,'P-07 HACCP score'!$B$3:$B$6,0),MATCH('D-14 Ernst'!N$2,'P-07 HACCP score'!$C$2:$E$2,0))</f>
        <v>0</v>
      </c>
      <c r="BF444" s="6">
        <f>INDEX('P-07 HACCP score'!$C$3:$E$6,MATCH(X444,'P-07 HACCP score'!$B$3:$B$6,0),MATCH('D-14 Ernst'!O$2,'P-07 HACCP score'!$C$2:$E$2,0))</f>
        <v>0</v>
      </c>
      <c r="BG444" s="6">
        <f>INDEX('P-07 HACCP score'!$C$3:$E$6,MATCH(Y444,'P-07 HACCP score'!$B$3:$B$6,0),MATCH('D-14 Ernst'!P$2,'P-07 HACCP score'!$C$2:$E$2,0))</f>
        <v>0</v>
      </c>
      <c r="BH444" s="6">
        <f>INDEX('P-07 HACCP score'!$C$3:$E$6,MATCH(Z444,'P-07 HACCP score'!$B$3:$B$6,0),MATCH('D-14 Ernst'!Q$2,'P-07 HACCP score'!$C$2:$E$2,0))</f>
        <v>0</v>
      </c>
      <c r="BI444" s="6">
        <f>INDEX('P-07 HACCP score'!$C$3:$E$6,MATCH(AA444,'P-07 HACCP score'!$B$3:$B$6,0),MATCH('D-14 Ernst'!R$2,'P-07 HACCP score'!$C$2:$E$2,0))</f>
        <v>0</v>
      </c>
      <c r="BJ444" s="6">
        <f>INDEX('P-07 HACCP score'!$C$3:$E$6,MATCH(AB444,'P-07 HACCP score'!$B$3:$B$6,0),MATCH('D-14 Ernst'!S$2,'P-07 HACCP score'!$C$2:$E$2,0))</f>
        <v>0</v>
      </c>
      <c r="BK444" s="6">
        <f>INDEX('P-07 HACCP score'!$C$3:$E$6,MATCH(AC444,'P-07 HACCP score'!$B$3:$B$6,0),MATCH('D-14 Ernst'!T$2,'P-07 HACCP score'!$C$2:$E$2,0))</f>
        <v>0</v>
      </c>
      <c r="BL444" s="6">
        <f>INDEX('P-07 HACCP score'!$C$3:$E$6,MATCH(AD444,'P-07 HACCP score'!$B$3:$B$6,0),MATCH('D-14 Ernst'!U$2,'P-07 HACCP score'!$C$2:$E$2,0))</f>
        <v>0</v>
      </c>
      <c r="BM444" s="6">
        <f>INDEX('P-07 HACCP score'!$C$3:$E$6,MATCH(AE444,'P-07 HACCP score'!$B$3:$B$6,0),MATCH('D-14 Ernst'!V$2,'P-07 HACCP score'!$C$2:$E$2,0))</f>
        <v>0</v>
      </c>
      <c r="BN444" s="6">
        <f>INDEX('P-07 HACCP score'!$C$3:$E$6,MATCH(AF444,'P-07 HACCP score'!$B$3:$B$6,0),MATCH('D-14 Ernst'!W$2,'P-07 HACCP score'!$C$2:$E$2,0))</f>
        <v>0</v>
      </c>
    </row>
    <row r="445" spans="1:66" x14ac:dyDescent="0.25">
      <c r="A445" s="26" t="s">
        <v>890</v>
      </c>
      <c r="B445" s="25" t="s">
        <v>891</v>
      </c>
      <c r="C445" s="28" t="s">
        <v>1313</v>
      </c>
      <c r="D445" s="27" t="s">
        <v>167</v>
      </c>
      <c r="E445" s="8"/>
      <c r="F445" s="9"/>
      <c r="G445" s="9" t="s">
        <v>33</v>
      </c>
      <c r="H445" s="10" t="s">
        <v>33</v>
      </c>
      <c r="I445" s="10" t="s">
        <v>33</v>
      </c>
      <c r="J445" s="10"/>
      <c r="K445" s="10"/>
      <c r="L445" s="10"/>
      <c r="M445" s="9"/>
      <c r="N445" s="9"/>
      <c r="O445" s="9"/>
      <c r="P445" s="9"/>
      <c r="Q445" s="9"/>
      <c r="R445" s="9"/>
      <c r="S445" s="9"/>
      <c r="T445" s="9"/>
      <c r="U445" s="9"/>
      <c r="V445" s="9" t="s">
        <v>33</v>
      </c>
      <c r="W445" s="9"/>
      <c r="X445" s="9"/>
      <c r="Y445" s="9"/>
      <c r="Z445" s="9"/>
      <c r="AA445" s="9"/>
      <c r="AB445" s="9"/>
      <c r="AC445" s="9"/>
      <c r="AD445" s="9"/>
      <c r="AE445" s="9"/>
      <c r="AF445" s="7"/>
      <c r="AG445" s="11">
        <f t="shared" si="42"/>
        <v>0</v>
      </c>
      <c r="AH445" s="12">
        <f t="shared" si="43"/>
        <v>0</v>
      </c>
      <c r="AI445" s="13" t="str">
        <f t="shared" si="44"/>
        <v>LAAG</v>
      </c>
      <c r="AJ445" s="33" t="str">
        <f t="shared" si="49"/>
        <v>N</v>
      </c>
      <c r="AK445" s="14" t="str">
        <f t="shared" si="46"/>
        <v>LAAG</v>
      </c>
      <c r="AL445" s="8" t="s">
        <v>38</v>
      </c>
      <c r="AM445" s="9" t="s">
        <v>39</v>
      </c>
      <c r="AN445" s="9" t="s">
        <v>163</v>
      </c>
      <c r="AO445" s="18" t="str">
        <f t="shared" si="47"/>
        <v>J</v>
      </c>
      <c r="AP445" s="15" t="str">
        <f t="shared" si="48"/>
        <v>MIDDEN</v>
      </c>
      <c r="AQ445" s="6">
        <f>INDEX('P-07 HACCP score'!$C$3:$E$6,MATCH(E445,'P-07 HACCP score'!$B$3:$B$6,0),MATCH('D-14 Ernst'!A$2,'P-07 HACCP score'!$C$2:$E$2,0))</f>
        <v>0</v>
      </c>
      <c r="AR445" s="6">
        <f>INDEX('P-07 HACCP score'!$C$3:$E$6,MATCH(F445,'P-07 HACCP score'!$B$3:$B$6,0),MATCH('D-14 Ernst'!B$2,'P-07 HACCP score'!$C$2:$E$2,0))</f>
        <v>0</v>
      </c>
      <c r="AS445" s="6">
        <f>INDEX('P-07 HACCP score'!$C$3:$E$6,MATCH(G445,'P-07 HACCP score'!$B$3:$B$6,0),MATCH('D-14 Ernst'!C$2,'P-07 HACCP score'!$C$2:$E$2,0))</f>
        <v>2</v>
      </c>
      <c r="AT445" s="6">
        <f>INDEX('P-07 HACCP score'!$C$3:$E$6,MATCH(M445,'P-07 HACCP score'!$B$3:$B$6,0),MATCH('D-14 Ernst'!D$2,'P-07 HACCP score'!$C$2:$E$2,0))</f>
        <v>0</v>
      </c>
      <c r="AU445" s="6">
        <f>INDEX('P-07 HACCP score'!$C$3:$E$6,MATCH(N445,'P-07 HACCP score'!$B$3:$B$6,0),MATCH('D-14 Ernst'!E$2,'P-07 HACCP score'!$C$2:$E$2,0))</f>
        <v>0</v>
      </c>
      <c r="AV445" s="6">
        <f>INDEX('P-07 HACCP score'!$C$3:$E$6,MATCH(O445,'P-07 HACCP score'!$B$3:$B$6,0),MATCH('D-14 Ernst'!F$2,'P-07 HACCP score'!$C$2:$E$2,0))</f>
        <v>0</v>
      </c>
      <c r="AW445" s="6">
        <f>INDEX('P-07 HACCP score'!$C$3:$E$6,MATCH(P445,'P-07 HACCP score'!$B$3:$B$6,0),MATCH('D-14 Ernst'!G$2,'P-07 HACCP score'!$C$2:$E$2,0))</f>
        <v>0</v>
      </c>
      <c r="AX445" s="6">
        <f>INDEX('P-07 HACCP score'!$C$3:$E$6,MATCH(Q445,'P-07 HACCP score'!$B$3:$B$6,0),MATCH('D-14 Ernst'!H$2,'P-07 HACCP score'!$C$2:$E$2,0))</f>
        <v>0</v>
      </c>
      <c r="AY445" s="6">
        <f>INDEX('P-07 HACCP score'!$C$3:$E$6,MATCH(R445,'P-07 HACCP score'!$B$3:$B$6,0),MATCH('D-14 Ernst'!I$2,'P-07 HACCP score'!$C$2:$E$2,0))</f>
        <v>0</v>
      </c>
      <c r="AZ445" s="6">
        <f>INDEX('P-07 HACCP score'!$C$3:$E$6,MATCH(S445,'P-07 HACCP score'!$B$3:$B$6,0),MATCH('D-14 Ernst'!J$2,'P-07 HACCP score'!$C$2:$E$2,0))</f>
        <v>0</v>
      </c>
      <c r="BA445" s="6">
        <f>INDEX('P-07 HACCP score'!$C$3:$E$6,MATCH(T445,'P-07 HACCP score'!$B$3:$B$6,0),MATCH('D-14 Ernst'!K$2,'P-07 HACCP score'!$C$2:$E$2,0))</f>
        <v>0</v>
      </c>
      <c r="BB445" s="6" t="e">
        <f>INDEX('P-07 HACCP score'!$C$3:$E$6,MATCH(#REF!,'P-07 HACCP score'!$B$3:$B$6,0),MATCH('D-14 Ernst'!#REF!,'P-07 HACCP score'!$C$2:$E$2,0))</f>
        <v>#REF!</v>
      </c>
      <c r="BC445" s="6">
        <f>INDEX('P-07 HACCP score'!$C$3:$E$6,MATCH(U445,'P-07 HACCP score'!$B$3:$B$6,0),MATCH('D-14 Ernst'!L$2,'P-07 HACCP score'!$C$2:$E$2,0))</f>
        <v>0</v>
      </c>
      <c r="BD445" s="6">
        <f>INDEX('P-07 HACCP score'!$C$3:$E$6,MATCH(V445,'P-07 HACCP score'!$B$3:$B$6,0),MATCH('D-14 Ernst'!M$2,'P-07 HACCP score'!$C$2:$E$2,0))</f>
        <v>2</v>
      </c>
      <c r="BE445" s="6">
        <f>INDEX('P-07 HACCP score'!$C$3:$E$6,MATCH(W445,'P-07 HACCP score'!$B$3:$B$6,0),MATCH('D-14 Ernst'!N$2,'P-07 HACCP score'!$C$2:$E$2,0))</f>
        <v>0</v>
      </c>
      <c r="BF445" s="6">
        <f>INDEX('P-07 HACCP score'!$C$3:$E$6,MATCH(X445,'P-07 HACCP score'!$B$3:$B$6,0),MATCH('D-14 Ernst'!O$2,'P-07 HACCP score'!$C$2:$E$2,0))</f>
        <v>0</v>
      </c>
      <c r="BG445" s="6">
        <f>INDEX('P-07 HACCP score'!$C$3:$E$6,MATCH(Y445,'P-07 HACCP score'!$B$3:$B$6,0),MATCH('D-14 Ernst'!P$2,'P-07 HACCP score'!$C$2:$E$2,0))</f>
        <v>0</v>
      </c>
      <c r="BH445" s="6">
        <f>INDEX('P-07 HACCP score'!$C$3:$E$6,MATCH(Z445,'P-07 HACCP score'!$B$3:$B$6,0),MATCH('D-14 Ernst'!Q$2,'P-07 HACCP score'!$C$2:$E$2,0))</f>
        <v>0</v>
      </c>
      <c r="BI445" s="6">
        <f>INDEX('P-07 HACCP score'!$C$3:$E$6,MATCH(AA445,'P-07 HACCP score'!$B$3:$B$6,0),MATCH('D-14 Ernst'!R$2,'P-07 HACCP score'!$C$2:$E$2,0))</f>
        <v>0</v>
      </c>
      <c r="BJ445" s="6">
        <f>INDEX('P-07 HACCP score'!$C$3:$E$6,MATCH(AB445,'P-07 HACCP score'!$B$3:$B$6,0),MATCH('D-14 Ernst'!S$2,'P-07 HACCP score'!$C$2:$E$2,0))</f>
        <v>0</v>
      </c>
      <c r="BK445" s="6">
        <f>INDEX('P-07 HACCP score'!$C$3:$E$6,MATCH(AC445,'P-07 HACCP score'!$B$3:$B$6,0),MATCH('D-14 Ernst'!T$2,'P-07 HACCP score'!$C$2:$E$2,0))</f>
        <v>0</v>
      </c>
      <c r="BL445" s="6">
        <f>INDEX('P-07 HACCP score'!$C$3:$E$6,MATCH(AD445,'P-07 HACCP score'!$B$3:$B$6,0),MATCH('D-14 Ernst'!U$2,'P-07 HACCP score'!$C$2:$E$2,0))</f>
        <v>0</v>
      </c>
      <c r="BM445" s="6">
        <f>INDEX('P-07 HACCP score'!$C$3:$E$6,MATCH(AE445,'P-07 HACCP score'!$B$3:$B$6,0),MATCH('D-14 Ernst'!V$2,'P-07 HACCP score'!$C$2:$E$2,0))</f>
        <v>0</v>
      </c>
      <c r="BN445" s="6">
        <f>INDEX('P-07 HACCP score'!$C$3:$E$6,MATCH(AF445,'P-07 HACCP score'!$B$3:$B$6,0),MATCH('D-14 Ernst'!W$2,'P-07 HACCP score'!$C$2:$E$2,0))</f>
        <v>0</v>
      </c>
    </row>
    <row r="446" spans="1:66" x14ac:dyDescent="0.25">
      <c r="A446" s="26" t="s">
        <v>892</v>
      </c>
      <c r="B446" s="25" t="s">
        <v>893</v>
      </c>
      <c r="C446" s="28" t="s">
        <v>1313</v>
      </c>
      <c r="D446" s="27" t="s">
        <v>167</v>
      </c>
      <c r="E446" s="8" t="s">
        <v>33</v>
      </c>
      <c r="F446" s="9"/>
      <c r="G446" s="9" t="s">
        <v>38</v>
      </c>
      <c r="H446" s="10"/>
      <c r="I446" s="10" t="s">
        <v>38</v>
      </c>
      <c r="J446" s="10"/>
      <c r="K446" s="10"/>
      <c r="L446" s="10"/>
      <c r="M446" s="9"/>
      <c r="N446" s="9"/>
      <c r="O446" s="9"/>
      <c r="P446" s="9"/>
      <c r="Q446" s="9"/>
      <c r="R446" s="9"/>
      <c r="S446" s="9"/>
      <c r="T446" s="9"/>
      <c r="U446" s="9"/>
      <c r="V446" s="9" t="s">
        <v>54</v>
      </c>
      <c r="W446" s="9"/>
      <c r="X446" s="9"/>
      <c r="Y446" s="9"/>
      <c r="Z446" s="9"/>
      <c r="AA446" s="9"/>
      <c r="AB446" s="9"/>
      <c r="AC446" s="9"/>
      <c r="AD446" s="9"/>
      <c r="AE446" s="9"/>
      <c r="AF446" s="7"/>
      <c r="AG446" s="11">
        <f t="shared" si="42"/>
        <v>1</v>
      </c>
      <c r="AH446" s="12">
        <f t="shared" si="43"/>
        <v>1</v>
      </c>
      <c r="AI446" s="13" t="str">
        <f t="shared" si="44"/>
        <v>HOOG</v>
      </c>
      <c r="AJ446" s="33" t="str">
        <f t="shared" si="49"/>
        <v>J</v>
      </c>
      <c r="AK446" s="14" t="str">
        <f t="shared" si="46"/>
        <v>MIDDEN</v>
      </c>
      <c r="AL446" s="8" t="s">
        <v>33</v>
      </c>
      <c r="AM446" s="9" t="s">
        <v>34</v>
      </c>
      <c r="AN446" s="9" t="s">
        <v>35</v>
      </c>
      <c r="AO446" s="18" t="str">
        <f t="shared" si="47"/>
        <v>N</v>
      </c>
      <c r="AP446" s="15" t="str">
        <f t="shared" si="48"/>
        <v>MIDDEN</v>
      </c>
      <c r="AQ446" s="6">
        <f>INDEX('P-07 HACCP score'!$C$3:$E$6,MATCH(E446,'P-07 HACCP score'!$B$3:$B$6,0),MATCH('D-14 Ernst'!A$2,'P-07 HACCP score'!$C$2:$E$2,0))</f>
        <v>2</v>
      </c>
      <c r="AR446" s="6">
        <f>INDEX('P-07 HACCP score'!$C$3:$E$6,MATCH(F446,'P-07 HACCP score'!$B$3:$B$6,0),MATCH('D-14 Ernst'!B$2,'P-07 HACCP score'!$C$2:$E$2,0))</f>
        <v>0</v>
      </c>
      <c r="AS446" s="6">
        <f>INDEX('P-07 HACCP score'!$C$3:$E$6,MATCH(G446,'P-07 HACCP score'!$B$3:$B$6,0),MATCH('D-14 Ernst'!C$2,'P-07 HACCP score'!$C$2:$E$2,0))</f>
        <v>4</v>
      </c>
      <c r="AT446" s="6">
        <f>INDEX('P-07 HACCP score'!$C$3:$E$6,MATCH(M446,'P-07 HACCP score'!$B$3:$B$6,0),MATCH('D-14 Ernst'!D$2,'P-07 HACCP score'!$C$2:$E$2,0))</f>
        <v>0</v>
      </c>
      <c r="AU446" s="6">
        <f>INDEX('P-07 HACCP score'!$C$3:$E$6,MATCH(N446,'P-07 HACCP score'!$B$3:$B$6,0),MATCH('D-14 Ernst'!E$2,'P-07 HACCP score'!$C$2:$E$2,0))</f>
        <v>0</v>
      </c>
      <c r="AV446" s="6">
        <f>INDEX('P-07 HACCP score'!$C$3:$E$6,MATCH(O446,'P-07 HACCP score'!$B$3:$B$6,0),MATCH('D-14 Ernst'!F$2,'P-07 HACCP score'!$C$2:$E$2,0))</f>
        <v>0</v>
      </c>
      <c r="AW446" s="6">
        <f>INDEX('P-07 HACCP score'!$C$3:$E$6,MATCH(P446,'P-07 HACCP score'!$B$3:$B$6,0),MATCH('D-14 Ernst'!G$2,'P-07 HACCP score'!$C$2:$E$2,0))</f>
        <v>0</v>
      </c>
      <c r="AX446" s="6">
        <f>INDEX('P-07 HACCP score'!$C$3:$E$6,MATCH(Q446,'P-07 HACCP score'!$B$3:$B$6,0),MATCH('D-14 Ernst'!H$2,'P-07 HACCP score'!$C$2:$E$2,0))</f>
        <v>0</v>
      </c>
      <c r="AY446" s="6">
        <f>INDEX('P-07 HACCP score'!$C$3:$E$6,MATCH(R446,'P-07 HACCP score'!$B$3:$B$6,0),MATCH('D-14 Ernst'!I$2,'P-07 HACCP score'!$C$2:$E$2,0))</f>
        <v>0</v>
      </c>
      <c r="AZ446" s="6">
        <f>INDEX('P-07 HACCP score'!$C$3:$E$6,MATCH(S446,'P-07 HACCP score'!$B$3:$B$6,0),MATCH('D-14 Ernst'!J$2,'P-07 HACCP score'!$C$2:$E$2,0))</f>
        <v>0</v>
      </c>
      <c r="BA446" s="6">
        <f>INDEX('P-07 HACCP score'!$C$3:$E$6,MATCH(T446,'P-07 HACCP score'!$B$3:$B$6,0),MATCH('D-14 Ernst'!K$2,'P-07 HACCP score'!$C$2:$E$2,0))</f>
        <v>0</v>
      </c>
      <c r="BB446" s="6" t="e">
        <f>INDEX('P-07 HACCP score'!$C$3:$E$6,MATCH(#REF!,'P-07 HACCP score'!$B$3:$B$6,0),MATCH('D-14 Ernst'!#REF!,'P-07 HACCP score'!$C$2:$E$2,0))</f>
        <v>#REF!</v>
      </c>
      <c r="BC446" s="6">
        <f>INDEX('P-07 HACCP score'!$C$3:$E$6,MATCH(U446,'P-07 HACCP score'!$B$3:$B$6,0),MATCH('D-14 Ernst'!L$2,'P-07 HACCP score'!$C$2:$E$2,0))</f>
        <v>0</v>
      </c>
      <c r="BD446" s="6">
        <f>INDEX('P-07 HACCP score'!$C$3:$E$6,MATCH(V446,'P-07 HACCP score'!$B$3:$B$6,0),MATCH('D-14 Ernst'!M$2,'P-07 HACCP score'!$C$2:$E$2,0))</f>
        <v>3</v>
      </c>
      <c r="BE446" s="6">
        <f>INDEX('P-07 HACCP score'!$C$3:$E$6,MATCH(W446,'P-07 HACCP score'!$B$3:$B$6,0),MATCH('D-14 Ernst'!N$2,'P-07 HACCP score'!$C$2:$E$2,0))</f>
        <v>0</v>
      </c>
      <c r="BF446" s="6">
        <f>INDEX('P-07 HACCP score'!$C$3:$E$6,MATCH(X446,'P-07 HACCP score'!$B$3:$B$6,0),MATCH('D-14 Ernst'!O$2,'P-07 HACCP score'!$C$2:$E$2,0))</f>
        <v>0</v>
      </c>
      <c r="BG446" s="6">
        <f>INDEX('P-07 HACCP score'!$C$3:$E$6,MATCH(Y446,'P-07 HACCP score'!$B$3:$B$6,0),MATCH('D-14 Ernst'!P$2,'P-07 HACCP score'!$C$2:$E$2,0))</f>
        <v>0</v>
      </c>
      <c r="BH446" s="6">
        <f>INDEX('P-07 HACCP score'!$C$3:$E$6,MATCH(Z446,'P-07 HACCP score'!$B$3:$B$6,0),MATCH('D-14 Ernst'!Q$2,'P-07 HACCP score'!$C$2:$E$2,0))</f>
        <v>0</v>
      </c>
      <c r="BI446" s="6">
        <f>INDEX('P-07 HACCP score'!$C$3:$E$6,MATCH(AA446,'P-07 HACCP score'!$B$3:$B$6,0),MATCH('D-14 Ernst'!R$2,'P-07 HACCP score'!$C$2:$E$2,0))</f>
        <v>0</v>
      </c>
      <c r="BJ446" s="6">
        <f>INDEX('P-07 HACCP score'!$C$3:$E$6,MATCH(AB446,'P-07 HACCP score'!$B$3:$B$6,0),MATCH('D-14 Ernst'!S$2,'P-07 HACCP score'!$C$2:$E$2,0))</f>
        <v>0</v>
      </c>
      <c r="BK446" s="6">
        <f>INDEX('P-07 HACCP score'!$C$3:$E$6,MATCH(AC446,'P-07 HACCP score'!$B$3:$B$6,0),MATCH('D-14 Ernst'!T$2,'P-07 HACCP score'!$C$2:$E$2,0))</f>
        <v>0</v>
      </c>
      <c r="BL446" s="6">
        <f>INDEX('P-07 HACCP score'!$C$3:$E$6,MATCH(AD446,'P-07 HACCP score'!$B$3:$B$6,0),MATCH('D-14 Ernst'!U$2,'P-07 HACCP score'!$C$2:$E$2,0))</f>
        <v>0</v>
      </c>
      <c r="BM446" s="6">
        <f>INDEX('P-07 HACCP score'!$C$3:$E$6,MATCH(AE446,'P-07 HACCP score'!$B$3:$B$6,0),MATCH('D-14 Ernst'!V$2,'P-07 HACCP score'!$C$2:$E$2,0))</f>
        <v>0</v>
      </c>
      <c r="BN446" s="6">
        <f>INDEX('P-07 HACCP score'!$C$3:$E$6,MATCH(AF446,'P-07 HACCP score'!$B$3:$B$6,0),MATCH('D-14 Ernst'!W$2,'P-07 HACCP score'!$C$2:$E$2,0))</f>
        <v>0</v>
      </c>
    </row>
    <row r="447" spans="1:66" x14ac:dyDescent="0.25">
      <c r="A447" s="26" t="s">
        <v>894</v>
      </c>
      <c r="B447" s="25" t="s">
        <v>895</v>
      </c>
      <c r="C447" s="28" t="s">
        <v>1313</v>
      </c>
      <c r="D447" s="27" t="s">
        <v>167</v>
      </c>
      <c r="E447" s="8" t="s">
        <v>33</v>
      </c>
      <c r="F447" s="9"/>
      <c r="G447" s="9"/>
      <c r="H447" s="10"/>
      <c r="I447" s="10"/>
      <c r="J447" s="10"/>
      <c r="K447" s="10"/>
      <c r="L447" s="10"/>
      <c r="M447" s="9"/>
      <c r="N447" s="9"/>
      <c r="O447" s="9" t="s">
        <v>33</v>
      </c>
      <c r="P447" s="9"/>
      <c r="Q447" s="9" t="s">
        <v>33</v>
      </c>
      <c r="R447" s="9"/>
      <c r="S447" s="9"/>
      <c r="T447" s="9"/>
      <c r="U447" s="9"/>
      <c r="V447" s="9"/>
      <c r="W447" s="9"/>
      <c r="X447" s="9"/>
      <c r="Y447" s="9"/>
      <c r="Z447" s="9"/>
      <c r="AA447" s="9"/>
      <c r="AB447" s="9"/>
      <c r="AC447" s="9"/>
      <c r="AD447" s="9"/>
      <c r="AE447" s="9"/>
      <c r="AF447" s="7"/>
      <c r="AG447" s="11">
        <f t="shared" si="42"/>
        <v>1</v>
      </c>
      <c r="AH447" s="12">
        <f t="shared" si="43"/>
        <v>0</v>
      </c>
      <c r="AI447" s="13" t="str">
        <f t="shared" si="44"/>
        <v>LAAG</v>
      </c>
      <c r="AJ447" s="33" t="str">
        <f t="shared" si="49"/>
        <v>N</v>
      </c>
      <c r="AK447" s="14" t="str">
        <f t="shared" si="46"/>
        <v>LAAG</v>
      </c>
      <c r="AL447" s="8" t="s">
        <v>33</v>
      </c>
      <c r="AM447" s="9" t="s">
        <v>39</v>
      </c>
      <c r="AN447" s="9" t="s">
        <v>35</v>
      </c>
      <c r="AO447" s="18" t="str">
        <f t="shared" si="47"/>
        <v>N</v>
      </c>
      <c r="AP447" s="15" t="str">
        <f t="shared" si="48"/>
        <v>LAAG</v>
      </c>
      <c r="AQ447" s="6">
        <f>INDEX('P-07 HACCP score'!$C$3:$E$6,MATCH(E447,'P-07 HACCP score'!$B$3:$B$6,0),MATCH('D-14 Ernst'!A$2,'P-07 HACCP score'!$C$2:$E$2,0))</f>
        <v>2</v>
      </c>
      <c r="AR447" s="6">
        <f>INDEX('P-07 HACCP score'!$C$3:$E$6,MATCH(F447,'P-07 HACCP score'!$B$3:$B$6,0),MATCH('D-14 Ernst'!B$2,'P-07 HACCP score'!$C$2:$E$2,0))</f>
        <v>0</v>
      </c>
      <c r="AS447" s="6">
        <f>INDEX('P-07 HACCP score'!$C$3:$E$6,MATCH(G447,'P-07 HACCP score'!$B$3:$B$6,0),MATCH('D-14 Ernst'!C$2,'P-07 HACCP score'!$C$2:$E$2,0))</f>
        <v>0</v>
      </c>
      <c r="AT447" s="6">
        <f>INDEX('P-07 HACCP score'!$C$3:$E$6,MATCH(M447,'P-07 HACCP score'!$B$3:$B$6,0),MATCH('D-14 Ernst'!D$2,'P-07 HACCP score'!$C$2:$E$2,0))</f>
        <v>0</v>
      </c>
      <c r="AU447" s="6">
        <f>INDEX('P-07 HACCP score'!$C$3:$E$6,MATCH(N447,'P-07 HACCP score'!$B$3:$B$6,0),MATCH('D-14 Ernst'!E$2,'P-07 HACCP score'!$C$2:$E$2,0))</f>
        <v>0</v>
      </c>
      <c r="AV447" s="6">
        <f>INDEX('P-07 HACCP score'!$C$3:$E$6,MATCH(O447,'P-07 HACCP score'!$B$3:$B$6,0),MATCH('D-14 Ernst'!F$2,'P-07 HACCP score'!$C$2:$E$2,0))</f>
        <v>3</v>
      </c>
      <c r="AW447" s="6">
        <f>INDEX('P-07 HACCP score'!$C$3:$E$6,MATCH(P447,'P-07 HACCP score'!$B$3:$B$6,0),MATCH('D-14 Ernst'!G$2,'P-07 HACCP score'!$C$2:$E$2,0))</f>
        <v>0</v>
      </c>
      <c r="AX447" s="6">
        <f>INDEX('P-07 HACCP score'!$C$3:$E$6,MATCH(Q447,'P-07 HACCP score'!$B$3:$B$6,0),MATCH('D-14 Ernst'!H$2,'P-07 HACCP score'!$C$2:$E$2,0))</f>
        <v>2</v>
      </c>
      <c r="AY447" s="6">
        <f>INDEX('P-07 HACCP score'!$C$3:$E$6,MATCH(R447,'P-07 HACCP score'!$B$3:$B$6,0),MATCH('D-14 Ernst'!I$2,'P-07 HACCP score'!$C$2:$E$2,0))</f>
        <v>0</v>
      </c>
      <c r="AZ447" s="6">
        <f>INDEX('P-07 HACCP score'!$C$3:$E$6,MATCH(S447,'P-07 HACCP score'!$B$3:$B$6,0),MATCH('D-14 Ernst'!J$2,'P-07 HACCP score'!$C$2:$E$2,0))</f>
        <v>0</v>
      </c>
      <c r="BA447" s="6">
        <f>INDEX('P-07 HACCP score'!$C$3:$E$6,MATCH(T447,'P-07 HACCP score'!$B$3:$B$6,0),MATCH('D-14 Ernst'!K$2,'P-07 HACCP score'!$C$2:$E$2,0))</f>
        <v>0</v>
      </c>
      <c r="BB447" s="6" t="e">
        <f>INDEX('P-07 HACCP score'!$C$3:$E$6,MATCH(#REF!,'P-07 HACCP score'!$B$3:$B$6,0),MATCH('D-14 Ernst'!#REF!,'P-07 HACCP score'!$C$2:$E$2,0))</f>
        <v>#REF!</v>
      </c>
      <c r="BC447" s="6">
        <f>INDEX('P-07 HACCP score'!$C$3:$E$6,MATCH(U447,'P-07 HACCP score'!$B$3:$B$6,0),MATCH('D-14 Ernst'!L$2,'P-07 HACCP score'!$C$2:$E$2,0))</f>
        <v>0</v>
      </c>
      <c r="BD447" s="6">
        <f>INDEX('P-07 HACCP score'!$C$3:$E$6,MATCH(V447,'P-07 HACCP score'!$B$3:$B$6,0),MATCH('D-14 Ernst'!M$2,'P-07 HACCP score'!$C$2:$E$2,0))</f>
        <v>0</v>
      </c>
      <c r="BE447" s="6">
        <f>INDEX('P-07 HACCP score'!$C$3:$E$6,MATCH(W447,'P-07 HACCP score'!$B$3:$B$6,0),MATCH('D-14 Ernst'!N$2,'P-07 HACCP score'!$C$2:$E$2,0))</f>
        <v>0</v>
      </c>
      <c r="BF447" s="6">
        <f>INDEX('P-07 HACCP score'!$C$3:$E$6,MATCH(X447,'P-07 HACCP score'!$B$3:$B$6,0),MATCH('D-14 Ernst'!O$2,'P-07 HACCP score'!$C$2:$E$2,0))</f>
        <v>0</v>
      </c>
      <c r="BG447" s="6">
        <f>INDEX('P-07 HACCP score'!$C$3:$E$6,MATCH(Y447,'P-07 HACCP score'!$B$3:$B$6,0),MATCH('D-14 Ernst'!P$2,'P-07 HACCP score'!$C$2:$E$2,0))</f>
        <v>0</v>
      </c>
      <c r="BH447" s="6">
        <f>INDEX('P-07 HACCP score'!$C$3:$E$6,MATCH(Z447,'P-07 HACCP score'!$B$3:$B$6,0),MATCH('D-14 Ernst'!Q$2,'P-07 HACCP score'!$C$2:$E$2,0))</f>
        <v>0</v>
      </c>
      <c r="BI447" s="6">
        <f>INDEX('P-07 HACCP score'!$C$3:$E$6,MATCH(AA447,'P-07 HACCP score'!$B$3:$B$6,0),MATCH('D-14 Ernst'!R$2,'P-07 HACCP score'!$C$2:$E$2,0))</f>
        <v>0</v>
      </c>
      <c r="BJ447" s="6">
        <f>INDEX('P-07 HACCP score'!$C$3:$E$6,MATCH(AB447,'P-07 HACCP score'!$B$3:$B$6,0),MATCH('D-14 Ernst'!S$2,'P-07 HACCP score'!$C$2:$E$2,0))</f>
        <v>0</v>
      </c>
      <c r="BK447" s="6">
        <f>INDEX('P-07 HACCP score'!$C$3:$E$6,MATCH(AC447,'P-07 HACCP score'!$B$3:$B$6,0),MATCH('D-14 Ernst'!T$2,'P-07 HACCP score'!$C$2:$E$2,0))</f>
        <v>0</v>
      </c>
      <c r="BL447" s="6">
        <f>INDEX('P-07 HACCP score'!$C$3:$E$6,MATCH(AD447,'P-07 HACCP score'!$B$3:$B$6,0),MATCH('D-14 Ernst'!U$2,'P-07 HACCP score'!$C$2:$E$2,0))</f>
        <v>0</v>
      </c>
      <c r="BM447" s="6">
        <f>INDEX('P-07 HACCP score'!$C$3:$E$6,MATCH(AE447,'P-07 HACCP score'!$B$3:$B$6,0),MATCH('D-14 Ernst'!V$2,'P-07 HACCP score'!$C$2:$E$2,0))</f>
        <v>0</v>
      </c>
      <c r="BN447" s="6">
        <f>INDEX('P-07 HACCP score'!$C$3:$E$6,MATCH(AF447,'P-07 HACCP score'!$B$3:$B$6,0),MATCH('D-14 Ernst'!W$2,'P-07 HACCP score'!$C$2:$E$2,0))</f>
        <v>0</v>
      </c>
    </row>
    <row r="448" spans="1:66" x14ac:dyDescent="0.25">
      <c r="A448" s="26" t="s">
        <v>896</v>
      </c>
      <c r="B448" s="25" t="s">
        <v>897</v>
      </c>
      <c r="C448" s="28" t="s">
        <v>1313</v>
      </c>
      <c r="D448" s="27" t="s">
        <v>167</v>
      </c>
      <c r="E448" s="8"/>
      <c r="F448" s="9"/>
      <c r="G448" s="9"/>
      <c r="H448" s="10"/>
      <c r="I448" s="10"/>
      <c r="J448" s="10"/>
      <c r="K448" s="10"/>
      <c r="L448" s="10"/>
      <c r="M448" s="9"/>
      <c r="N448" s="9"/>
      <c r="O448" s="9"/>
      <c r="P448" s="9"/>
      <c r="Q448" s="9"/>
      <c r="R448" s="9"/>
      <c r="S448" s="9"/>
      <c r="T448" s="9"/>
      <c r="U448" s="9"/>
      <c r="V448" s="9"/>
      <c r="W448" s="9"/>
      <c r="X448" s="9"/>
      <c r="Y448" s="9"/>
      <c r="Z448" s="9"/>
      <c r="AA448" s="9"/>
      <c r="AB448" s="9"/>
      <c r="AC448" s="9"/>
      <c r="AD448" s="9"/>
      <c r="AE448" s="9"/>
      <c r="AF448" s="7"/>
      <c r="AG448" s="11">
        <f t="shared" si="42"/>
        <v>0</v>
      </c>
      <c r="AH448" s="12">
        <f t="shared" si="43"/>
        <v>0</v>
      </c>
      <c r="AI448" s="13" t="str">
        <f t="shared" si="44"/>
        <v>LAAG</v>
      </c>
      <c r="AJ448" s="33" t="str">
        <f t="shared" si="49"/>
        <v>N</v>
      </c>
      <c r="AK448" s="14" t="str">
        <f t="shared" si="46"/>
        <v>LAAG</v>
      </c>
      <c r="AL448" s="8" t="s">
        <v>33</v>
      </c>
      <c r="AM448" s="9" t="s">
        <v>34</v>
      </c>
      <c r="AN448" s="9" t="s">
        <v>35</v>
      </c>
      <c r="AO448" s="18" t="str">
        <f t="shared" si="47"/>
        <v>N</v>
      </c>
      <c r="AP448" s="15" t="str">
        <f t="shared" si="48"/>
        <v>LAAG</v>
      </c>
      <c r="AQ448" s="6">
        <f>INDEX('P-07 HACCP score'!$C$3:$E$6,MATCH(E448,'P-07 HACCP score'!$B$3:$B$6,0),MATCH('D-14 Ernst'!A$2,'P-07 HACCP score'!$C$2:$E$2,0))</f>
        <v>0</v>
      </c>
      <c r="AR448" s="6">
        <f>INDEX('P-07 HACCP score'!$C$3:$E$6,MATCH(F448,'P-07 HACCP score'!$B$3:$B$6,0),MATCH('D-14 Ernst'!B$2,'P-07 HACCP score'!$C$2:$E$2,0))</f>
        <v>0</v>
      </c>
      <c r="AS448" s="6">
        <f>INDEX('P-07 HACCP score'!$C$3:$E$6,MATCH(G448,'P-07 HACCP score'!$B$3:$B$6,0),MATCH('D-14 Ernst'!C$2,'P-07 HACCP score'!$C$2:$E$2,0))</f>
        <v>0</v>
      </c>
      <c r="AT448" s="6">
        <f>INDEX('P-07 HACCP score'!$C$3:$E$6,MATCH(M448,'P-07 HACCP score'!$B$3:$B$6,0),MATCH('D-14 Ernst'!D$2,'P-07 HACCP score'!$C$2:$E$2,0))</f>
        <v>0</v>
      </c>
      <c r="AU448" s="6">
        <f>INDEX('P-07 HACCP score'!$C$3:$E$6,MATCH(N448,'P-07 HACCP score'!$B$3:$B$6,0),MATCH('D-14 Ernst'!E$2,'P-07 HACCP score'!$C$2:$E$2,0))</f>
        <v>0</v>
      </c>
      <c r="AV448" s="6">
        <f>INDEX('P-07 HACCP score'!$C$3:$E$6,MATCH(O448,'P-07 HACCP score'!$B$3:$B$6,0),MATCH('D-14 Ernst'!F$2,'P-07 HACCP score'!$C$2:$E$2,0))</f>
        <v>0</v>
      </c>
      <c r="AW448" s="6">
        <f>INDEX('P-07 HACCP score'!$C$3:$E$6,MATCH(P448,'P-07 HACCP score'!$B$3:$B$6,0),MATCH('D-14 Ernst'!G$2,'P-07 HACCP score'!$C$2:$E$2,0))</f>
        <v>0</v>
      </c>
      <c r="AX448" s="6">
        <f>INDEX('P-07 HACCP score'!$C$3:$E$6,MATCH(Q448,'P-07 HACCP score'!$B$3:$B$6,0),MATCH('D-14 Ernst'!H$2,'P-07 HACCP score'!$C$2:$E$2,0))</f>
        <v>0</v>
      </c>
      <c r="AY448" s="6">
        <f>INDEX('P-07 HACCP score'!$C$3:$E$6,MATCH(R448,'P-07 HACCP score'!$B$3:$B$6,0),MATCH('D-14 Ernst'!I$2,'P-07 HACCP score'!$C$2:$E$2,0))</f>
        <v>0</v>
      </c>
      <c r="AZ448" s="6">
        <f>INDEX('P-07 HACCP score'!$C$3:$E$6,MATCH(S448,'P-07 HACCP score'!$B$3:$B$6,0),MATCH('D-14 Ernst'!J$2,'P-07 HACCP score'!$C$2:$E$2,0))</f>
        <v>0</v>
      </c>
      <c r="BA448" s="6">
        <f>INDEX('P-07 HACCP score'!$C$3:$E$6,MATCH(T448,'P-07 HACCP score'!$B$3:$B$6,0),MATCH('D-14 Ernst'!K$2,'P-07 HACCP score'!$C$2:$E$2,0))</f>
        <v>0</v>
      </c>
      <c r="BB448" s="6" t="e">
        <f>INDEX('P-07 HACCP score'!$C$3:$E$6,MATCH(#REF!,'P-07 HACCP score'!$B$3:$B$6,0),MATCH('D-14 Ernst'!#REF!,'P-07 HACCP score'!$C$2:$E$2,0))</f>
        <v>#REF!</v>
      </c>
      <c r="BC448" s="6">
        <f>INDEX('P-07 HACCP score'!$C$3:$E$6,MATCH(U448,'P-07 HACCP score'!$B$3:$B$6,0),MATCH('D-14 Ernst'!L$2,'P-07 HACCP score'!$C$2:$E$2,0))</f>
        <v>0</v>
      </c>
      <c r="BD448" s="6">
        <f>INDEX('P-07 HACCP score'!$C$3:$E$6,MATCH(V448,'P-07 HACCP score'!$B$3:$B$6,0),MATCH('D-14 Ernst'!M$2,'P-07 HACCP score'!$C$2:$E$2,0))</f>
        <v>0</v>
      </c>
      <c r="BE448" s="6">
        <f>INDEX('P-07 HACCP score'!$C$3:$E$6,MATCH(W448,'P-07 HACCP score'!$B$3:$B$6,0),MATCH('D-14 Ernst'!N$2,'P-07 HACCP score'!$C$2:$E$2,0))</f>
        <v>0</v>
      </c>
      <c r="BF448" s="6">
        <f>INDEX('P-07 HACCP score'!$C$3:$E$6,MATCH(X448,'P-07 HACCP score'!$B$3:$B$6,0),MATCH('D-14 Ernst'!O$2,'P-07 HACCP score'!$C$2:$E$2,0))</f>
        <v>0</v>
      </c>
      <c r="BG448" s="6">
        <f>INDEX('P-07 HACCP score'!$C$3:$E$6,MATCH(Y448,'P-07 HACCP score'!$B$3:$B$6,0),MATCH('D-14 Ernst'!P$2,'P-07 HACCP score'!$C$2:$E$2,0))</f>
        <v>0</v>
      </c>
      <c r="BH448" s="6">
        <f>INDEX('P-07 HACCP score'!$C$3:$E$6,MATCH(Z448,'P-07 HACCP score'!$B$3:$B$6,0),MATCH('D-14 Ernst'!Q$2,'P-07 HACCP score'!$C$2:$E$2,0))</f>
        <v>0</v>
      </c>
      <c r="BI448" s="6">
        <f>INDEX('P-07 HACCP score'!$C$3:$E$6,MATCH(AA448,'P-07 HACCP score'!$B$3:$B$6,0),MATCH('D-14 Ernst'!R$2,'P-07 HACCP score'!$C$2:$E$2,0))</f>
        <v>0</v>
      </c>
      <c r="BJ448" s="6">
        <f>INDEX('P-07 HACCP score'!$C$3:$E$6,MATCH(AB448,'P-07 HACCP score'!$B$3:$B$6,0),MATCH('D-14 Ernst'!S$2,'P-07 HACCP score'!$C$2:$E$2,0))</f>
        <v>0</v>
      </c>
      <c r="BK448" s="6">
        <f>INDEX('P-07 HACCP score'!$C$3:$E$6,MATCH(AC448,'P-07 HACCP score'!$B$3:$B$6,0),MATCH('D-14 Ernst'!T$2,'P-07 HACCP score'!$C$2:$E$2,0))</f>
        <v>0</v>
      </c>
      <c r="BL448" s="6">
        <f>INDEX('P-07 HACCP score'!$C$3:$E$6,MATCH(AD448,'P-07 HACCP score'!$B$3:$B$6,0),MATCH('D-14 Ernst'!U$2,'P-07 HACCP score'!$C$2:$E$2,0))</f>
        <v>0</v>
      </c>
      <c r="BM448" s="6">
        <f>INDEX('P-07 HACCP score'!$C$3:$E$6,MATCH(AE448,'P-07 HACCP score'!$B$3:$B$6,0),MATCH('D-14 Ernst'!V$2,'P-07 HACCP score'!$C$2:$E$2,0))</f>
        <v>0</v>
      </c>
      <c r="BN448" s="6">
        <f>INDEX('P-07 HACCP score'!$C$3:$E$6,MATCH(AF448,'P-07 HACCP score'!$B$3:$B$6,0),MATCH('D-14 Ernst'!W$2,'P-07 HACCP score'!$C$2:$E$2,0))</f>
        <v>0</v>
      </c>
    </row>
    <row r="449" spans="1:66" x14ac:dyDescent="0.25">
      <c r="A449" s="26" t="s">
        <v>898</v>
      </c>
      <c r="B449" s="25" t="s">
        <v>899</v>
      </c>
      <c r="C449" s="28" t="s">
        <v>1313</v>
      </c>
      <c r="D449" s="27" t="s">
        <v>167</v>
      </c>
      <c r="E449" s="8" t="s">
        <v>54</v>
      </c>
      <c r="F449" s="9"/>
      <c r="G449" s="9"/>
      <c r="H449" s="10"/>
      <c r="I449" s="10"/>
      <c r="J449" s="10"/>
      <c r="K449" s="10"/>
      <c r="L449" s="10"/>
      <c r="M449" s="9"/>
      <c r="N449" s="9"/>
      <c r="O449" s="9"/>
      <c r="P449" s="9"/>
      <c r="Q449" s="9"/>
      <c r="R449" s="9"/>
      <c r="S449" s="9"/>
      <c r="T449" s="9"/>
      <c r="U449" s="9"/>
      <c r="V449" s="9"/>
      <c r="W449" s="9"/>
      <c r="X449" s="9"/>
      <c r="Y449" s="9"/>
      <c r="Z449" s="9"/>
      <c r="AA449" s="9"/>
      <c r="AB449" s="9"/>
      <c r="AC449" s="9"/>
      <c r="AD449" s="9"/>
      <c r="AE449" s="9"/>
      <c r="AF449" s="7"/>
      <c r="AG449" s="11">
        <f t="shared" si="42"/>
        <v>1</v>
      </c>
      <c r="AH449" s="12">
        <f t="shared" si="43"/>
        <v>0</v>
      </c>
      <c r="AI449" s="13" t="str">
        <f t="shared" si="44"/>
        <v>LAAG</v>
      </c>
      <c r="AJ449" s="33" t="str">
        <f t="shared" si="49"/>
        <v>N</v>
      </c>
      <c r="AK449" s="14" t="str">
        <f t="shared" si="46"/>
        <v>LAAG</v>
      </c>
      <c r="AL449" s="8" t="s">
        <v>33</v>
      </c>
      <c r="AM449" s="9" t="s">
        <v>39</v>
      </c>
      <c r="AN449" s="9" t="s">
        <v>35</v>
      </c>
      <c r="AO449" s="18" t="str">
        <f t="shared" si="47"/>
        <v>N</v>
      </c>
      <c r="AP449" s="15" t="str">
        <f t="shared" si="48"/>
        <v>LAAG</v>
      </c>
      <c r="AQ449" s="6">
        <f>INDEX('P-07 HACCP score'!$C$3:$E$6,MATCH(E449,'P-07 HACCP score'!$B$3:$B$6,0),MATCH('D-14 Ernst'!A$2,'P-07 HACCP score'!$C$2:$E$2,0))</f>
        <v>3</v>
      </c>
      <c r="AR449" s="6">
        <f>INDEX('P-07 HACCP score'!$C$3:$E$6,MATCH(F449,'P-07 HACCP score'!$B$3:$B$6,0),MATCH('D-14 Ernst'!B$2,'P-07 HACCP score'!$C$2:$E$2,0))</f>
        <v>0</v>
      </c>
      <c r="AS449" s="6">
        <f>INDEX('P-07 HACCP score'!$C$3:$E$6,MATCH(G449,'P-07 HACCP score'!$B$3:$B$6,0),MATCH('D-14 Ernst'!C$2,'P-07 HACCP score'!$C$2:$E$2,0))</f>
        <v>0</v>
      </c>
      <c r="AT449" s="6">
        <f>INDEX('P-07 HACCP score'!$C$3:$E$6,MATCH(M449,'P-07 HACCP score'!$B$3:$B$6,0),MATCH('D-14 Ernst'!D$2,'P-07 HACCP score'!$C$2:$E$2,0))</f>
        <v>0</v>
      </c>
      <c r="AU449" s="6">
        <f>INDEX('P-07 HACCP score'!$C$3:$E$6,MATCH(N449,'P-07 HACCP score'!$B$3:$B$6,0),MATCH('D-14 Ernst'!E$2,'P-07 HACCP score'!$C$2:$E$2,0))</f>
        <v>0</v>
      </c>
      <c r="AV449" s="6">
        <f>INDEX('P-07 HACCP score'!$C$3:$E$6,MATCH(O449,'P-07 HACCP score'!$B$3:$B$6,0),MATCH('D-14 Ernst'!F$2,'P-07 HACCP score'!$C$2:$E$2,0))</f>
        <v>0</v>
      </c>
      <c r="AW449" s="6">
        <f>INDEX('P-07 HACCP score'!$C$3:$E$6,MATCH(P449,'P-07 HACCP score'!$B$3:$B$6,0),MATCH('D-14 Ernst'!G$2,'P-07 HACCP score'!$C$2:$E$2,0))</f>
        <v>0</v>
      </c>
      <c r="AX449" s="6">
        <f>INDEX('P-07 HACCP score'!$C$3:$E$6,MATCH(Q449,'P-07 HACCP score'!$B$3:$B$6,0),MATCH('D-14 Ernst'!H$2,'P-07 HACCP score'!$C$2:$E$2,0))</f>
        <v>0</v>
      </c>
      <c r="AY449" s="6">
        <f>INDEX('P-07 HACCP score'!$C$3:$E$6,MATCH(R449,'P-07 HACCP score'!$B$3:$B$6,0),MATCH('D-14 Ernst'!I$2,'P-07 HACCP score'!$C$2:$E$2,0))</f>
        <v>0</v>
      </c>
      <c r="AZ449" s="6">
        <f>INDEX('P-07 HACCP score'!$C$3:$E$6,MATCH(S449,'P-07 HACCP score'!$B$3:$B$6,0),MATCH('D-14 Ernst'!J$2,'P-07 HACCP score'!$C$2:$E$2,0))</f>
        <v>0</v>
      </c>
      <c r="BA449" s="6">
        <f>INDEX('P-07 HACCP score'!$C$3:$E$6,MATCH(T449,'P-07 HACCP score'!$B$3:$B$6,0),MATCH('D-14 Ernst'!K$2,'P-07 HACCP score'!$C$2:$E$2,0))</f>
        <v>0</v>
      </c>
      <c r="BB449" s="6" t="e">
        <f>INDEX('P-07 HACCP score'!$C$3:$E$6,MATCH(#REF!,'P-07 HACCP score'!$B$3:$B$6,0),MATCH('D-14 Ernst'!#REF!,'P-07 HACCP score'!$C$2:$E$2,0))</f>
        <v>#REF!</v>
      </c>
      <c r="BC449" s="6">
        <f>INDEX('P-07 HACCP score'!$C$3:$E$6,MATCH(U449,'P-07 HACCP score'!$B$3:$B$6,0),MATCH('D-14 Ernst'!L$2,'P-07 HACCP score'!$C$2:$E$2,0))</f>
        <v>0</v>
      </c>
      <c r="BD449" s="6">
        <f>INDEX('P-07 HACCP score'!$C$3:$E$6,MATCH(V449,'P-07 HACCP score'!$B$3:$B$6,0),MATCH('D-14 Ernst'!M$2,'P-07 HACCP score'!$C$2:$E$2,0))</f>
        <v>0</v>
      </c>
      <c r="BE449" s="6">
        <f>INDEX('P-07 HACCP score'!$C$3:$E$6,MATCH(W449,'P-07 HACCP score'!$B$3:$B$6,0),MATCH('D-14 Ernst'!N$2,'P-07 HACCP score'!$C$2:$E$2,0))</f>
        <v>0</v>
      </c>
      <c r="BF449" s="6">
        <f>INDEX('P-07 HACCP score'!$C$3:$E$6,MATCH(X449,'P-07 HACCP score'!$B$3:$B$6,0),MATCH('D-14 Ernst'!O$2,'P-07 HACCP score'!$C$2:$E$2,0))</f>
        <v>0</v>
      </c>
      <c r="BG449" s="6">
        <f>INDEX('P-07 HACCP score'!$C$3:$E$6,MATCH(Y449,'P-07 HACCP score'!$B$3:$B$6,0),MATCH('D-14 Ernst'!P$2,'P-07 HACCP score'!$C$2:$E$2,0))</f>
        <v>0</v>
      </c>
      <c r="BH449" s="6">
        <f>INDEX('P-07 HACCP score'!$C$3:$E$6,MATCH(Z449,'P-07 HACCP score'!$B$3:$B$6,0),MATCH('D-14 Ernst'!Q$2,'P-07 HACCP score'!$C$2:$E$2,0))</f>
        <v>0</v>
      </c>
      <c r="BI449" s="6">
        <f>INDEX('P-07 HACCP score'!$C$3:$E$6,MATCH(AA449,'P-07 HACCP score'!$B$3:$B$6,0),MATCH('D-14 Ernst'!R$2,'P-07 HACCP score'!$C$2:$E$2,0))</f>
        <v>0</v>
      </c>
      <c r="BJ449" s="6">
        <f>INDEX('P-07 HACCP score'!$C$3:$E$6,MATCH(AB449,'P-07 HACCP score'!$B$3:$B$6,0),MATCH('D-14 Ernst'!S$2,'P-07 HACCP score'!$C$2:$E$2,0))</f>
        <v>0</v>
      </c>
      <c r="BK449" s="6">
        <f>INDEX('P-07 HACCP score'!$C$3:$E$6,MATCH(AC449,'P-07 HACCP score'!$B$3:$B$6,0),MATCH('D-14 Ernst'!T$2,'P-07 HACCP score'!$C$2:$E$2,0))</f>
        <v>0</v>
      </c>
      <c r="BL449" s="6">
        <f>INDEX('P-07 HACCP score'!$C$3:$E$6,MATCH(AD449,'P-07 HACCP score'!$B$3:$B$6,0),MATCH('D-14 Ernst'!U$2,'P-07 HACCP score'!$C$2:$E$2,0))</f>
        <v>0</v>
      </c>
      <c r="BM449" s="6">
        <f>INDEX('P-07 HACCP score'!$C$3:$E$6,MATCH(AE449,'P-07 HACCP score'!$B$3:$B$6,0),MATCH('D-14 Ernst'!V$2,'P-07 HACCP score'!$C$2:$E$2,0))</f>
        <v>0</v>
      </c>
      <c r="BN449" s="6">
        <f>INDEX('P-07 HACCP score'!$C$3:$E$6,MATCH(AF449,'P-07 HACCP score'!$B$3:$B$6,0),MATCH('D-14 Ernst'!W$2,'P-07 HACCP score'!$C$2:$E$2,0))</f>
        <v>0</v>
      </c>
    </row>
    <row r="450" spans="1:66" x14ac:dyDescent="0.25">
      <c r="A450" s="26" t="s">
        <v>900</v>
      </c>
      <c r="B450" s="25" t="s">
        <v>901</v>
      </c>
      <c r="C450" s="28" t="s">
        <v>1313</v>
      </c>
      <c r="D450" s="27" t="s">
        <v>167</v>
      </c>
      <c r="E450" s="8"/>
      <c r="F450" s="9"/>
      <c r="G450" s="9"/>
      <c r="H450" s="10"/>
      <c r="I450" s="10"/>
      <c r="J450" s="10"/>
      <c r="K450" s="10"/>
      <c r="L450" s="10"/>
      <c r="M450" s="9"/>
      <c r="N450" s="9"/>
      <c r="O450" s="9"/>
      <c r="P450" s="9"/>
      <c r="Q450" s="9"/>
      <c r="R450" s="9"/>
      <c r="S450" s="9"/>
      <c r="T450" s="9"/>
      <c r="U450" s="9"/>
      <c r="V450" s="9"/>
      <c r="W450" s="9"/>
      <c r="X450" s="9"/>
      <c r="Y450" s="9"/>
      <c r="Z450" s="9"/>
      <c r="AA450" s="9"/>
      <c r="AB450" s="9"/>
      <c r="AC450" s="9"/>
      <c r="AD450" s="9"/>
      <c r="AE450" s="9"/>
      <c r="AF450" s="7"/>
      <c r="AG450" s="11">
        <f t="shared" ref="AG450:AG513" si="50">COUNTIF($AQ450:$BN450,3)</f>
        <v>0</v>
      </c>
      <c r="AH450" s="12">
        <f t="shared" ref="AH450:AH513" si="51">COUNTIF($AQ450:$BN450,4)</f>
        <v>0</v>
      </c>
      <c r="AI450" s="13" t="str">
        <f t="shared" ref="AI450:AI513" si="52">IF(AH450&gt;=1,"HOOG",IF(AG450&gt;=2,"MIDDEN","LAAG"))</f>
        <v>LAAG</v>
      </c>
      <c r="AJ450" s="33" t="str">
        <f t="shared" si="49"/>
        <v>N</v>
      </c>
      <c r="AK450" s="14" t="str">
        <f t="shared" ref="AK450:AK513" si="53">IF(AND(AI450="HOOG",AJ450="J"),"MIDDEN",AI450)</f>
        <v>LAAG</v>
      </c>
      <c r="AL450" s="8" t="s">
        <v>38</v>
      </c>
      <c r="AM450" s="9" t="s">
        <v>39</v>
      </c>
      <c r="AN450" s="9" t="s">
        <v>35</v>
      </c>
      <c r="AO450" s="18" t="str">
        <f t="shared" ref="AO450:AO513" si="54">IF(AND(AL450="H",AM450="K"),"J",IF(OR(AND(AL450="L",AM450="K",AN450="J"),AND(AL450="H",AM450="G",AN450="J")),"J","N"))</f>
        <v>N</v>
      </c>
      <c r="AP450" s="15" t="str">
        <f t="shared" ref="AP450:AP513" si="55">IF(AO450="N",AK450,IF(AK450="LAAG","MIDDEN","HOOG"))</f>
        <v>LAAG</v>
      </c>
      <c r="AQ450" s="6">
        <f>INDEX('P-07 HACCP score'!$C$3:$E$6,MATCH(E450,'P-07 HACCP score'!$B$3:$B$6,0),MATCH('D-14 Ernst'!A$2,'P-07 HACCP score'!$C$2:$E$2,0))</f>
        <v>0</v>
      </c>
      <c r="AR450" s="6">
        <f>INDEX('P-07 HACCP score'!$C$3:$E$6,MATCH(F450,'P-07 HACCP score'!$B$3:$B$6,0),MATCH('D-14 Ernst'!B$2,'P-07 HACCP score'!$C$2:$E$2,0))</f>
        <v>0</v>
      </c>
      <c r="AS450" s="6">
        <f>INDEX('P-07 HACCP score'!$C$3:$E$6,MATCH(G450,'P-07 HACCP score'!$B$3:$B$6,0),MATCH('D-14 Ernst'!C$2,'P-07 HACCP score'!$C$2:$E$2,0))</f>
        <v>0</v>
      </c>
      <c r="AT450" s="6">
        <f>INDEX('P-07 HACCP score'!$C$3:$E$6,MATCH(M450,'P-07 HACCP score'!$B$3:$B$6,0),MATCH('D-14 Ernst'!D$2,'P-07 HACCP score'!$C$2:$E$2,0))</f>
        <v>0</v>
      </c>
      <c r="AU450" s="6">
        <f>INDEX('P-07 HACCP score'!$C$3:$E$6,MATCH(N450,'P-07 HACCP score'!$B$3:$B$6,0),MATCH('D-14 Ernst'!E$2,'P-07 HACCP score'!$C$2:$E$2,0))</f>
        <v>0</v>
      </c>
      <c r="AV450" s="6">
        <f>INDEX('P-07 HACCP score'!$C$3:$E$6,MATCH(O450,'P-07 HACCP score'!$B$3:$B$6,0),MATCH('D-14 Ernst'!F$2,'P-07 HACCP score'!$C$2:$E$2,0))</f>
        <v>0</v>
      </c>
      <c r="AW450" s="6">
        <f>INDEX('P-07 HACCP score'!$C$3:$E$6,MATCH(P450,'P-07 HACCP score'!$B$3:$B$6,0),MATCH('D-14 Ernst'!G$2,'P-07 HACCP score'!$C$2:$E$2,0))</f>
        <v>0</v>
      </c>
      <c r="AX450" s="6">
        <f>INDEX('P-07 HACCP score'!$C$3:$E$6,MATCH(Q450,'P-07 HACCP score'!$B$3:$B$6,0),MATCH('D-14 Ernst'!H$2,'P-07 HACCP score'!$C$2:$E$2,0))</f>
        <v>0</v>
      </c>
      <c r="AY450" s="6">
        <f>INDEX('P-07 HACCP score'!$C$3:$E$6,MATCH(R450,'P-07 HACCP score'!$B$3:$B$6,0),MATCH('D-14 Ernst'!I$2,'P-07 HACCP score'!$C$2:$E$2,0))</f>
        <v>0</v>
      </c>
      <c r="AZ450" s="6">
        <f>INDEX('P-07 HACCP score'!$C$3:$E$6,MATCH(S450,'P-07 HACCP score'!$B$3:$B$6,0),MATCH('D-14 Ernst'!J$2,'P-07 HACCP score'!$C$2:$E$2,0))</f>
        <v>0</v>
      </c>
      <c r="BA450" s="6">
        <f>INDEX('P-07 HACCP score'!$C$3:$E$6,MATCH(T450,'P-07 HACCP score'!$B$3:$B$6,0),MATCH('D-14 Ernst'!K$2,'P-07 HACCP score'!$C$2:$E$2,0))</f>
        <v>0</v>
      </c>
      <c r="BB450" s="6" t="e">
        <f>INDEX('P-07 HACCP score'!$C$3:$E$6,MATCH(#REF!,'P-07 HACCP score'!$B$3:$B$6,0),MATCH('D-14 Ernst'!#REF!,'P-07 HACCP score'!$C$2:$E$2,0))</f>
        <v>#REF!</v>
      </c>
      <c r="BC450" s="6">
        <f>INDEX('P-07 HACCP score'!$C$3:$E$6,MATCH(U450,'P-07 HACCP score'!$B$3:$B$6,0),MATCH('D-14 Ernst'!L$2,'P-07 HACCP score'!$C$2:$E$2,0))</f>
        <v>0</v>
      </c>
      <c r="BD450" s="6">
        <f>INDEX('P-07 HACCP score'!$C$3:$E$6,MATCH(V450,'P-07 HACCP score'!$B$3:$B$6,0),MATCH('D-14 Ernst'!M$2,'P-07 HACCP score'!$C$2:$E$2,0))</f>
        <v>0</v>
      </c>
      <c r="BE450" s="6">
        <f>INDEX('P-07 HACCP score'!$C$3:$E$6,MATCH(W450,'P-07 HACCP score'!$B$3:$B$6,0),MATCH('D-14 Ernst'!N$2,'P-07 HACCP score'!$C$2:$E$2,0))</f>
        <v>0</v>
      </c>
      <c r="BF450" s="6">
        <f>INDEX('P-07 HACCP score'!$C$3:$E$6,MATCH(X450,'P-07 HACCP score'!$B$3:$B$6,0),MATCH('D-14 Ernst'!O$2,'P-07 HACCP score'!$C$2:$E$2,0))</f>
        <v>0</v>
      </c>
      <c r="BG450" s="6">
        <f>INDEX('P-07 HACCP score'!$C$3:$E$6,MATCH(Y450,'P-07 HACCP score'!$B$3:$B$6,0),MATCH('D-14 Ernst'!P$2,'P-07 HACCP score'!$C$2:$E$2,0))</f>
        <v>0</v>
      </c>
      <c r="BH450" s="6">
        <f>INDEX('P-07 HACCP score'!$C$3:$E$6,MATCH(Z450,'P-07 HACCP score'!$B$3:$B$6,0),MATCH('D-14 Ernst'!Q$2,'P-07 HACCP score'!$C$2:$E$2,0))</f>
        <v>0</v>
      </c>
      <c r="BI450" s="6">
        <f>INDEX('P-07 HACCP score'!$C$3:$E$6,MATCH(AA450,'P-07 HACCP score'!$B$3:$B$6,0),MATCH('D-14 Ernst'!R$2,'P-07 HACCP score'!$C$2:$E$2,0))</f>
        <v>0</v>
      </c>
      <c r="BJ450" s="6">
        <f>INDEX('P-07 HACCP score'!$C$3:$E$6,MATCH(AB450,'P-07 HACCP score'!$B$3:$B$6,0),MATCH('D-14 Ernst'!S$2,'P-07 HACCP score'!$C$2:$E$2,0))</f>
        <v>0</v>
      </c>
      <c r="BK450" s="6">
        <f>INDEX('P-07 HACCP score'!$C$3:$E$6,MATCH(AC450,'P-07 HACCP score'!$B$3:$B$6,0),MATCH('D-14 Ernst'!T$2,'P-07 HACCP score'!$C$2:$E$2,0))</f>
        <v>0</v>
      </c>
      <c r="BL450" s="6">
        <f>INDEX('P-07 HACCP score'!$C$3:$E$6,MATCH(AD450,'P-07 HACCP score'!$B$3:$B$6,0),MATCH('D-14 Ernst'!U$2,'P-07 HACCP score'!$C$2:$E$2,0))</f>
        <v>0</v>
      </c>
      <c r="BM450" s="6">
        <f>INDEX('P-07 HACCP score'!$C$3:$E$6,MATCH(AE450,'P-07 HACCP score'!$B$3:$B$6,0),MATCH('D-14 Ernst'!V$2,'P-07 HACCP score'!$C$2:$E$2,0))</f>
        <v>0</v>
      </c>
      <c r="BN450" s="6">
        <f>INDEX('P-07 HACCP score'!$C$3:$E$6,MATCH(AF450,'P-07 HACCP score'!$B$3:$B$6,0),MATCH('D-14 Ernst'!W$2,'P-07 HACCP score'!$C$2:$E$2,0))</f>
        <v>0</v>
      </c>
    </row>
    <row r="451" spans="1:66" x14ac:dyDescent="0.25">
      <c r="A451" s="26" t="s">
        <v>902</v>
      </c>
      <c r="B451" s="25" t="s">
        <v>903</v>
      </c>
      <c r="C451" s="28" t="s">
        <v>1313</v>
      </c>
      <c r="D451" s="27" t="s">
        <v>167</v>
      </c>
      <c r="E451" s="8" t="s">
        <v>33</v>
      </c>
      <c r="F451" s="9"/>
      <c r="G451" s="9" t="s">
        <v>33</v>
      </c>
      <c r="H451" s="10"/>
      <c r="I451" s="10" t="s">
        <v>33</v>
      </c>
      <c r="J451" s="10"/>
      <c r="K451" s="10"/>
      <c r="L451" s="10"/>
      <c r="M451" s="9"/>
      <c r="N451" s="9"/>
      <c r="O451" s="9"/>
      <c r="P451" s="9"/>
      <c r="Q451" s="9"/>
      <c r="R451" s="9"/>
      <c r="S451" s="9"/>
      <c r="T451" s="9"/>
      <c r="U451" s="9"/>
      <c r="V451" s="9" t="s">
        <v>33</v>
      </c>
      <c r="W451" s="9"/>
      <c r="X451" s="9"/>
      <c r="Y451" s="9"/>
      <c r="Z451" s="9"/>
      <c r="AA451" s="9"/>
      <c r="AB451" s="9"/>
      <c r="AC451" s="9"/>
      <c r="AD451" s="9"/>
      <c r="AE451" s="9"/>
      <c r="AF451" s="7"/>
      <c r="AG451" s="11">
        <f t="shared" si="50"/>
        <v>0</v>
      </c>
      <c r="AH451" s="12">
        <f t="shared" si="51"/>
        <v>0</v>
      </c>
      <c r="AI451" s="13" t="str">
        <f t="shared" si="52"/>
        <v>LAAG</v>
      </c>
      <c r="AJ451" s="33" t="str">
        <f t="shared" si="49"/>
        <v>N</v>
      </c>
      <c r="AK451" s="14" t="str">
        <f t="shared" si="53"/>
        <v>LAAG</v>
      </c>
      <c r="AL451" s="8" t="s">
        <v>33</v>
      </c>
      <c r="AM451" s="9" t="s">
        <v>39</v>
      </c>
      <c r="AN451" s="9" t="s">
        <v>35</v>
      </c>
      <c r="AO451" s="18" t="str">
        <f t="shared" si="54"/>
        <v>N</v>
      </c>
      <c r="AP451" s="15" t="str">
        <f t="shared" si="55"/>
        <v>LAAG</v>
      </c>
      <c r="AQ451" s="6">
        <f>INDEX('P-07 HACCP score'!$C$3:$E$6,MATCH(E451,'P-07 HACCP score'!$B$3:$B$6,0),MATCH('D-14 Ernst'!A$2,'P-07 HACCP score'!$C$2:$E$2,0))</f>
        <v>2</v>
      </c>
      <c r="AR451" s="6">
        <f>INDEX('P-07 HACCP score'!$C$3:$E$6,MATCH(F451,'P-07 HACCP score'!$B$3:$B$6,0),MATCH('D-14 Ernst'!B$2,'P-07 HACCP score'!$C$2:$E$2,0))</f>
        <v>0</v>
      </c>
      <c r="AS451" s="6">
        <f>INDEX('P-07 HACCP score'!$C$3:$E$6,MATCH(G451,'P-07 HACCP score'!$B$3:$B$6,0),MATCH('D-14 Ernst'!C$2,'P-07 HACCP score'!$C$2:$E$2,0))</f>
        <v>2</v>
      </c>
      <c r="AT451" s="6">
        <f>INDEX('P-07 HACCP score'!$C$3:$E$6,MATCH(M451,'P-07 HACCP score'!$B$3:$B$6,0),MATCH('D-14 Ernst'!D$2,'P-07 HACCP score'!$C$2:$E$2,0))</f>
        <v>0</v>
      </c>
      <c r="AU451" s="6">
        <f>INDEX('P-07 HACCP score'!$C$3:$E$6,MATCH(N451,'P-07 HACCP score'!$B$3:$B$6,0),MATCH('D-14 Ernst'!E$2,'P-07 HACCP score'!$C$2:$E$2,0))</f>
        <v>0</v>
      </c>
      <c r="AV451" s="6">
        <f>INDEX('P-07 HACCP score'!$C$3:$E$6,MATCH(O451,'P-07 HACCP score'!$B$3:$B$6,0),MATCH('D-14 Ernst'!F$2,'P-07 HACCP score'!$C$2:$E$2,0))</f>
        <v>0</v>
      </c>
      <c r="AW451" s="6">
        <f>INDEX('P-07 HACCP score'!$C$3:$E$6,MATCH(P451,'P-07 HACCP score'!$B$3:$B$6,0),MATCH('D-14 Ernst'!G$2,'P-07 HACCP score'!$C$2:$E$2,0))</f>
        <v>0</v>
      </c>
      <c r="AX451" s="6">
        <f>INDEX('P-07 HACCP score'!$C$3:$E$6,MATCH(Q451,'P-07 HACCP score'!$B$3:$B$6,0),MATCH('D-14 Ernst'!H$2,'P-07 HACCP score'!$C$2:$E$2,0))</f>
        <v>0</v>
      </c>
      <c r="AY451" s="6">
        <f>INDEX('P-07 HACCP score'!$C$3:$E$6,MATCH(R451,'P-07 HACCP score'!$B$3:$B$6,0),MATCH('D-14 Ernst'!I$2,'P-07 HACCP score'!$C$2:$E$2,0))</f>
        <v>0</v>
      </c>
      <c r="AZ451" s="6">
        <f>INDEX('P-07 HACCP score'!$C$3:$E$6,MATCH(S451,'P-07 HACCP score'!$B$3:$B$6,0),MATCH('D-14 Ernst'!J$2,'P-07 HACCP score'!$C$2:$E$2,0))</f>
        <v>0</v>
      </c>
      <c r="BA451" s="6">
        <f>INDEX('P-07 HACCP score'!$C$3:$E$6,MATCH(T451,'P-07 HACCP score'!$B$3:$B$6,0),MATCH('D-14 Ernst'!K$2,'P-07 HACCP score'!$C$2:$E$2,0))</f>
        <v>0</v>
      </c>
      <c r="BB451" s="6" t="e">
        <f>INDEX('P-07 HACCP score'!$C$3:$E$6,MATCH(#REF!,'P-07 HACCP score'!$B$3:$B$6,0),MATCH('D-14 Ernst'!#REF!,'P-07 HACCP score'!$C$2:$E$2,0))</f>
        <v>#REF!</v>
      </c>
      <c r="BC451" s="6">
        <f>INDEX('P-07 HACCP score'!$C$3:$E$6,MATCH(U451,'P-07 HACCP score'!$B$3:$B$6,0),MATCH('D-14 Ernst'!L$2,'P-07 HACCP score'!$C$2:$E$2,0))</f>
        <v>0</v>
      </c>
      <c r="BD451" s="6">
        <f>INDEX('P-07 HACCP score'!$C$3:$E$6,MATCH(V451,'P-07 HACCP score'!$B$3:$B$6,0),MATCH('D-14 Ernst'!M$2,'P-07 HACCP score'!$C$2:$E$2,0))</f>
        <v>2</v>
      </c>
      <c r="BE451" s="6">
        <f>INDEX('P-07 HACCP score'!$C$3:$E$6,MATCH(W451,'P-07 HACCP score'!$B$3:$B$6,0),MATCH('D-14 Ernst'!N$2,'P-07 HACCP score'!$C$2:$E$2,0))</f>
        <v>0</v>
      </c>
      <c r="BF451" s="6">
        <f>INDEX('P-07 HACCP score'!$C$3:$E$6,MATCH(X451,'P-07 HACCP score'!$B$3:$B$6,0),MATCH('D-14 Ernst'!O$2,'P-07 HACCP score'!$C$2:$E$2,0))</f>
        <v>0</v>
      </c>
      <c r="BG451" s="6">
        <f>INDEX('P-07 HACCP score'!$C$3:$E$6,MATCH(Y451,'P-07 HACCP score'!$B$3:$B$6,0),MATCH('D-14 Ernst'!P$2,'P-07 HACCP score'!$C$2:$E$2,0))</f>
        <v>0</v>
      </c>
      <c r="BH451" s="6">
        <f>INDEX('P-07 HACCP score'!$C$3:$E$6,MATCH(Z451,'P-07 HACCP score'!$B$3:$B$6,0),MATCH('D-14 Ernst'!Q$2,'P-07 HACCP score'!$C$2:$E$2,0))</f>
        <v>0</v>
      </c>
      <c r="BI451" s="6">
        <f>INDEX('P-07 HACCP score'!$C$3:$E$6,MATCH(AA451,'P-07 HACCP score'!$B$3:$B$6,0),MATCH('D-14 Ernst'!R$2,'P-07 HACCP score'!$C$2:$E$2,0))</f>
        <v>0</v>
      </c>
      <c r="BJ451" s="6">
        <f>INDEX('P-07 HACCP score'!$C$3:$E$6,MATCH(AB451,'P-07 HACCP score'!$B$3:$B$6,0),MATCH('D-14 Ernst'!S$2,'P-07 HACCP score'!$C$2:$E$2,0))</f>
        <v>0</v>
      </c>
      <c r="BK451" s="6">
        <f>INDEX('P-07 HACCP score'!$C$3:$E$6,MATCH(AC451,'P-07 HACCP score'!$B$3:$B$6,0),MATCH('D-14 Ernst'!T$2,'P-07 HACCP score'!$C$2:$E$2,0))</f>
        <v>0</v>
      </c>
      <c r="BL451" s="6">
        <f>INDEX('P-07 HACCP score'!$C$3:$E$6,MATCH(AD451,'P-07 HACCP score'!$B$3:$B$6,0),MATCH('D-14 Ernst'!U$2,'P-07 HACCP score'!$C$2:$E$2,0))</f>
        <v>0</v>
      </c>
      <c r="BM451" s="6">
        <f>INDEX('P-07 HACCP score'!$C$3:$E$6,MATCH(AE451,'P-07 HACCP score'!$B$3:$B$6,0),MATCH('D-14 Ernst'!V$2,'P-07 HACCP score'!$C$2:$E$2,0))</f>
        <v>0</v>
      </c>
      <c r="BN451" s="6">
        <f>INDEX('P-07 HACCP score'!$C$3:$E$6,MATCH(AF451,'P-07 HACCP score'!$B$3:$B$6,0),MATCH('D-14 Ernst'!W$2,'P-07 HACCP score'!$C$2:$E$2,0))</f>
        <v>0</v>
      </c>
    </row>
    <row r="452" spans="1:66" x14ac:dyDescent="0.25">
      <c r="A452" s="26">
        <v>51261</v>
      </c>
      <c r="B452" s="25" t="s">
        <v>1507</v>
      </c>
      <c r="C452" s="28" t="s">
        <v>1313</v>
      </c>
      <c r="D452" s="27">
        <v>2</v>
      </c>
      <c r="E452" s="8"/>
      <c r="F452" s="9"/>
      <c r="G452" s="9" t="s">
        <v>33</v>
      </c>
      <c r="H452" s="10"/>
      <c r="I452" s="10" t="s">
        <v>33</v>
      </c>
      <c r="J452" s="10"/>
      <c r="K452" s="10"/>
      <c r="L452" s="10"/>
      <c r="M452" s="9"/>
      <c r="N452" s="9"/>
      <c r="O452" s="9"/>
      <c r="P452" s="9"/>
      <c r="Q452" s="9"/>
      <c r="R452" s="9"/>
      <c r="S452" s="9"/>
      <c r="T452" s="9"/>
      <c r="U452" s="9"/>
      <c r="V452" s="9" t="s">
        <v>33</v>
      </c>
      <c r="W452" s="9"/>
      <c r="X452" s="9"/>
      <c r="Y452" s="9"/>
      <c r="Z452" s="9"/>
      <c r="AA452" s="9"/>
      <c r="AB452" s="9"/>
      <c r="AC452" s="9"/>
      <c r="AD452" s="9"/>
      <c r="AE452" s="9"/>
      <c r="AF452" s="7"/>
      <c r="AG452" s="11">
        <f t="shared" si="50"/>
        <v>0</v>
      </c>
      <c r="AH452" s="12">
        <f t="shared" si="51"/>
        <v>0</v>
      </c>
      <c r="AI452" s="13" t="str">
        <f t="shared" si="52"/>
        <v>LAAG</v>
      </c>
      <c r="AJ452" s="33" t="str">
        <f t="shared" si="49"/>
        <v>N</v>
      </c>
      <c r="AK452" s="14" t="str">
        <f t="shared" si="53"/>
        <v>LAAG</v>
      </c>
      <c r="AL452" s="8" t="s">
        <v>33</v>
      </c>
      <c r="AM452" s="9" t="s">
        <v>34</v>
      </c>
      <c r="AN452" s="9" t="s">
        <v>35</v>
      </c>
      <c r="AO452" s="18" t="str">
        <f t="shared" si="54"/>
        <v>N</v>
      </c>
      <c r="AP452" s="15" t="str">
        <f t="shared" si="55"/>
        <v>LAAG</v>
      </c>
      <c r="AQ452" s="114">
        <f>INDEX('P-07 HACCP score'!$C$3:$E$6,MATCH(E452,'P-07 HACCP score'!$B$3:$B$6,0),MATCH('D-14 Ernst'!A$2,'P-07 HACCP score'!$C$2:$E$2,0))</f>
        <v>0</v>
      </c>
      <c r="AR452" s="114">
        <f>INDEX('P-07 HACCP score'!$C$3:$E$6,MATCH(F452,'P-07 HACCP score'!$B$3:$B$6,0),MATCH('D-14 Ernst'!B$2,'P-07 HACCP score'!$C$2:$E$2,0))</f>
        <v>0</v>
      </c>
      <c r="AS452" s="114">
        <f>INDEX('P-07 HACCP score'!$C$3:$E$6,MATCH(G452,'P-07 HACCP score'!$B$3:$B$6,0),MATCH('D-14 Ernst'!C$2,'P-07 HACCP score'!$C$2:$E$2,0))</f>
        <v>2</v>
      </c>
      <c r="AT452" s="114">
        <f>INDEX('P-07 HACCP score'!$C$3:$E$6,MATCH(M452,'P-07 HACCP score'!$B$3:$B$6,0),MATCH('D-14 Ernst'!D$2,'P-07 HACCP score'!$C$2:$E$2,0))</f>
        <v>0</v>
      </c>
      <c r="AU452" s="114">
        <f>INDEX('P-07 HACCP score'!$C$3:$E$6,MATCH(N452,'P-07 HACCP score'!$B$3:$B$6,0),MATCH('D-14 Ernst'!E$2,'P-07 HACCP score'!$C$2:$E$2,0))</f>
        <v>0</v>
      </c>
      <c r="AV452" s="114">
        <f>INDEX('P-07 HACCP score'!$C$3:$E$6,MATCH(O452,'P-07 HACCP score'!$B$3:$B$6,0),MATCH('D-14 Ernst'!F$2,'P-07 HACCP score'!$C$2:$E$2,0))</f>
        <v>0</v>
      </c>
      <c r="AW452" s="114">
        <f>INDEX('P-07 HACCP score'!$C$3:$E$6,MATCH(P452,'P-07 HACCP score'!$B$3:$B$6,0),MATCH('D-14 Ernst'!G$2,'P-07 HACCP score'!$C$2:$E$2,0))</f>
        <v>0</v>
      </c>
      <c r="AX452" s="114">
        <f>INDEX('P-07 HACCP score'!$C$3:$E$6,MATCH(Q452,'P-07 HACCP score'!$B$3:$B$6,0),MATCH('D-14 Ernst'!H$2,'P-07 HACCP score'!$C$2:$E$2,0))</f>
        <v>0</v>
      </c>
      <c r="AY452" s="114">
        <f>INDEX('P-07 HACCP score'!$C$3:$E$6,MATCH(R452,'P-07 HACCP score'!$B$3:$B$6,0),MATCH('D-14 Ernst'!I$2,'P-07 HACCP score'!$C$2:$E$2,0))</f>
        <v>0</v>
      </c>
      <c r="AZ452" s="114">
        <f>INDEX('P-07 HACCP score'!$C$3:$E$6,MATCH(S452,'P-07 HACCP score'!$B$3:$B$6,0),MATCH('D-14 Ernst'!J$2,'P-07 HACCP score'!$C$2:$E$2,0))</f>
        <v>0</v>
      </c>
      <c r="BA452" s="114">
        <f>INDEX('P-07 HACCP score'!$C$3:$E$6,MATCH(T452,'P-07 HACCP score'!$B$3:$B$6,0),MATCH('D-14 Ernst'!K$2,'P-07 HACCP score'!$C$2:$E$2,0))</f>
        <v>0</v>
      </c>
      <c r="BB452" s="114" t="e">
        <f>INDEX('P-07 HACCP score'!$C$3:$E$6,MATCH(#REF!,'P-07 HACCP score'!$B$3:$B$6,0),MATCH('D-14 Ernst'!#REF!,'P-07 HACCP score'!$C$2:$E$2,0))</f>
        <v>#REF!</v>
      </c>
      <c r="BC452" s="114">
        <f>INDEX('P-07 HACCP score'!$C$3:$E$6,MATCH(U452,'P-07 HACCP score'!$B$3:$B$6,0),MATCH('D-14 Ernst'!L$2,'P-07 HACCP score'!$C$2:$E$2,0))</f>
        <v>0</v>
      </c>
      <c r="BD452" s="114">
        <f>INDEX('P-07 HACCP score'!$C$3:$E$6,MATCH(V452,'P-07 HACCP score'!$B$3:$B$6,0),MATCH('D-14 Ernst'!M$2,'P-07 HACCP score'!$C$2:$E$2,0))</f>
        <v>2</v>
      </c>
      <c r="BE452" s="114">
        <f>INDEX('P-07 HACCP score'!$C$3:$E$6,MATCH(W452,'P-07 HACCP score'!$B$3:$B$6,0),MATCH('D-14 Ernst'!N$2,'P-07 HACCP score'!$C$2:$E$2,0))</f>
        <v>0</v>
      </c>
      <c r="BF452" s="114">
        <f>INDEX('P-07 HACCP score'!$C$3:$E$6,MATCH(X452,'P-07 HACCP score'!$B$3:$B$6,0),MATCH('D-14 Ernst'!O$2,'P-07 HACCP score'!$C$2:$E$2,0))</f>
        <v>0</v>
      </c>
      <c r="BG452" s="114">
        <f>INDEX('P-07 HACCP score'!$C$3:$E$6,MATCH(Y452,'P-07 HACCP score'!$B$3:$B$6,0),MATCH('D-14 Ernst'!P$2,'P-07 HACCP score'!$C$2:$E$2,0))</f>
        <v>0</v>
      </c>
      <c r="BH452" s="114">
        <f>INDEX('P-07 HACCP score'!$C$3:$E$6,MATCH(Z452,'P-07 HACCP score'!$B$3:$B$6,0),MATCH('D-14 Ernst'!Q$2,'P-07 HACCP score'!$C$2:$E$2,0))</f>
        <v>0</v>
      </c>
      <c r="BI452" s="114">
        <f>INDEX('P-07 HACCP score'!$C$3:$E$6,MATCH(AA452,'P-07 HACCP score'!$B$3:$B$6,0),MATCH('D-14 Ernst'!R$2,'P-07 HACCP score'!$C$2:$E$2,0))</f>
        <v>0</v>
      </c>
      <c r="BJ452" s="114">
        <f>INDEX('P-07 HACCP score'!$C$3:$E$6,MATCH(AB452,'P-07 HACCP score'!$B$3:$B$6,0),MATCH('D-14 Ernst'!S$2,'P-07 HACCP score'!$C$2:$E$2,0))</f>
        <v>0</v>
      </c>
      <c r="BK452" s="114">
        <f>INDEX('P-07 HACCP score'!$C$3:$E$6,MATCH(AC452,'P-07 HACCP score'!$B$3:$B$6,0),MATCH('D-14 Ernst'!T$2,'P-07 HACCP score'!$C$2:$E$2,0))</f>
        <v>0</v>
      </c>
      <c r="BL452" s="114">
        <f>INDEX('P-07 HACCP score'!$C$3:$E$6,MATCH(AD452,'P-07 HACCP score'!$B$3:$B$6,0),MATCH('D-14 Ernst'!U$2,'P-07 HACCP score'!$C$2:$E$2,0))</f>
        <v>0</v>
      </c>
      <c r="BM452" s="114">
        <f>INDEX('P-07 HACCP score'!$C$3:$E$6,MATCH(AE452,'P-07 HACCP score'!$B$3:$B$6,0),MATCH('D-14 Ernst'!V$2,'P-07 HACCP score'!$C$2:$E$2,0))</f>
        <v>0</v>
      </c>
      <c r="BN452" s="114">
        <f>INDEX('P-07 HACCP score'!$C$3:$E$6,MATCH(AF452,'P-07 HACCP score'!$B$3:$B$6,0),MATCH('D-14 Ernst'!W$2,'P-07 HACCP score'!$C$2:$E$2,0))</f>
        <v>0</v>
      </c>
    </row>
    <row r="453" spans="1:66" x14ac:dyDescent="0.25">
      <c r="A453" s="26" t="s">
        <v>904</v>
      </c>
      <c r="B453" s="25" t="s">
        <v>905</v>
      </c>
      <c r="C453" s="28" t="s">
        <v>1313</v>
      </c>
      <c r="D453" s="27" t="s">
        <v>167</v>
      </c>
      <c r="E453" s="8" t="s">
        <v>33</v>
      </c>
      <c r="F453" s="9"/>
      <c r="G453" s="9" t="s">
        <v>33</v>
      </c>
      <c r="H453" s="10"/>
      <c r="I453" s="10" t="s">
        <v>33</v>
      </c>
      <c r="J453" s="10"/>
      <c r="K453" s="10"/>
      <c r="L453" s="10"/>
      <c r="M453" s="9"/>
      <c r="N453" s="9"/>
      <c r="O453" s="9"/>
      <c r="P453" s="9"/>
      <c r="Q453" s="9"/>
      <c r="R453" s="9"/>
      <c r="S453" s="9"/>
      <c r="T453" s="9"/>
      <c r="U453" s="9"/>
      <c r="V453" s="9" t="s">
        <v>54</v>
      </c>
      <c r="W453" s="9"/>
      <c r="X453" s="9"/>
      <c r="Y453" s="9"/>
      <c r="Z453" s="9"/>
      <c r="AA453" s="9"/>
      <c r="AB453" s="9"/>
      <c r="AC453" s="9"/>
      <c r="AD453" s="9"/>
      <c r="AE453" s="9"/>
      <c r="AF453" s="7"/>
      <c r="AG453" s="11">
        <f t="shared" si="50"/>
        <v>1</v>
      </c>
      <c r="AH453" s="12">
        <f t="shared" si="51"/>
        <v>0</v>
      </c>
      <c r="AI453" s="13" t="str">
        <f t="shared" si="52"/>
        <v>LAAG</v>
      </c>
      <c r="AJ453" s="33" t="str">
        <f t="shared" si="49"/>
        <v>N</v>
      </c>
      <c r="AK453" s="14" t="str">
        <f t="shared" si="53"/>
        <v>LAAG</v>
      </c>
      <c r="AL453" s="8" t="s">
        <v>33</v>
      </c>
      <c r="AM453" s="9" t="s">
        <v>34</v>
      </c>
      <c r="AN453" s="9" t="s">
        <v>35</v>
      </c>
      <c r="AO453" s="18" t="str">
        <f t="shared" si="54"/>
        <v>N</v>
      </c>
      <c r="AP453" s="15" t="str">
        <f t="shared" si="55"/>
        <v>LAAG</v>
      </c>
      <c r="AQ453" s="6">
        <f>INDEX('P-07 HACCP score'!$C$3:$E$6,MATCH(E453,'P-07 HACCP score'!$B$3:$B$6,0),MATCH('D-14 Ernst'!A$2,'P-07 HACCP score'!$C$2:$E$2,0))</f>
        <v>2</v>
      </c>
      <c r="AR453" s="6">
        <f>INDEX('P-07 HACCP score'!$C$3:$E$6,MATCH(F453,'P-07 HACCP score'!$B$3:$B$6,0),MATCH('D-14 Ernst'!B$2,'P-07 HACCP score'!$C$2:$E$2,0))</f>
        <v>0</v>
      </c>
      <c r="AS453" s="6">
        <f>INDEX('P-07 HACCP score'!$C$3:$E$6,MATCH(G453,'P-07 HACCP score'!$B$3:$B$6,0),MATCH('D-14 Ernst'!C$2,'P-07 HACCP score'!$C$2:$E$2,0))</f>
        <v>2</v>
      </c>
      <c r="AT453" s="6">
        <f>INDEX('P-07 HACCP score'!$C$3:$E$6,MATCH(M453,'P-07 HACCP score'!$B$3:$B$6,0),MATCH('D-14 Ernst'!D$2,'P-07 HACCP score'!$C$2:$E$2,0))</f>
        <v>0</v>
      </c>
      <c r="AU453" s="6">
        <f>INDEX('P-07 HACCP score'!$C$3:$E$6,MATCH(N453,'P-07 HACCP score'!$B$3:$B$6,0),MATCH('D-14 Ernst'!E$2,'P-07 HACCP score'!$C$2:$E$2,0))</f>
        <v>0</v>
      </c>
      <c r="AV453" s="6">
        <f>INDEX('P-07 HACCP score'!$C$3:$E$6,MATCH(O453,'P-07 HACCP score'!$B$3:$B$6,0),MATCH('D-14 Ernst'!F$2,'P-07 HACCP score'!$C$2:$E$2,0))</f>
        <v>0</v>
      </c>
      <c r="AW453" s="6">
        <f>INDEX('P-07 HACCP score'!$C$3:$E$6,MATCH(P453,'P-07 HACCP score'!$B$3:$B$6,0),MATCH('D-14 Ernst'!G$2,'P-07 HACCP score'!$C$2:$E$2,0))</f>
        <v>0</v>
      </c>
      <c r="AX453" s="6">
        <f>INDEX('P-07 HACCP score'!$C$3:$E$6,MATCH(Q453,'P-07 HACCP score'!$B$3:$B$6,0),MATCH('D-14 Ernst'!H$2,'P-07 HACCP score'!$C$2:$E$2,0))</f>
        <v>0</v>
      </c>
      <c r="AY453" s="6">
        <f>INDEX('P-07 HACCP score'!$C$3:$E$6,MATCH(R453,'P-07 HACCP score'!$B$3:$B$6,0),MATCH('D-14 Ernst'!I$2,'P-07 HACCP score'!$C$2:$E$2,0))</f>
        <v>0</v>
      </c>
      <c r="AZ453" s="6">
        <f>INDEX('P-07 HACCP score'!$C$3:$E$6,MATCH(S453,'P-07 HACCP score'!$B$3:$B$6,0),MATCH('D-14 Ernst'!J$2,'P-07 HACCP score'!$C$2:$E$2,0))</f>
        <v>0</v>
      </c>
      <c r="BA453" s="6">
        <f>INDEX('P-07 HACCP score'!$C$3:$E$6,MATCH(T453,'P-07 HACCP score'!$B$3:$B$6,0),MATCH('D-14 Ernst'!K$2,'P-07 HACCP score'!$C$2:$E$2,0))</f>
        <v>0</v>
      </c>
      <c r="BB453" s="6" t="e">
        <f>INDEX('P-07 HACCP score'!$C$3:$E$6,MATCH(#REF!,'P-07 HACCP score'!$B$3:$B$6,0),MATCH('D-14 Ernst'!#REF!,'P-07 HACCP score'!$C$2:$E$2,0))</f>
        <v>#REF!</v>
      </c>
      <c r="BC453" s="6">
        <f>INDEX('P-07 HACCP score'!$C$3:$E$6,MATCH(U453,'P-07 HACCP score'!$B$3:$B$6,0),MATCH('D-14 Ernst'!L$2,'P-07 HACCP score'!$C$2:$E$2,0))</f>
        <v>0</v>
      </c>
      <c r="BD453" s="6">
        <f>INDEX('P-07 HACCP score'!$C$3:$E$6,MATCH(V453,'P-07 HACCP score'!$B$3:$B$6,0),MATCH('D-14 Ernst'!M$2,'P-07 HACCP score'!$C$2:$E$2,0))</f>
        <v>3</v>
      </c>
      <c r="BE453" s="6">
        <f>INDEX('P-07 HACCP score'!$C$3:$E$6,MATCH(W453,'P-07 HACCP score'!$B$3:$B$6,0),MATCH('D-14 Ernst'!N$2,'P-07 HACCP score'!$C$2:$E$2,0))</f>
        <v>0</v>
      </c>
      <c r="BF453" s="6">
        <f>INDEX('P-07 HACCP score'!$C$3:$E$6,MATCH(X453,'P-07 HACCP score'!$B$3:$B$6,0),MATCH('D-14 Ernst'!O$2,'P-07 HACCP score'!$C$2:$E$2,0))</f>
        <v>0</v>
      </c>
      <c r="BG453" s="6">
        <f>INDEX('P-07 HACCP score'!$C$3:$E$6,MATCH(Y453,'P-07 HACCP score'!$B$3:$B$6,0),MATCH('D-14 Ernst'!P$2,'P-07 HACCP score'!$C$2:$E$2,0))</f>
        <v>0</v>
      </c>
      <c r="BH453" s="6">
        <f>INDEX('P-07 HACCP score'!$C$3:$E$6,MATCH(Z453,'P-07 HACCP score'!$B$3:$B$6,0),MATCH('D-14 Ernst'!Q$2,'P-07 HACCP score'!$C$2:$E$2,0))</f>
        <v>0</v>
      </c>
      <c r="BI453" s="6">
        <f>INDEX('P-07 HACCP score'!$C$3:$E$6,MATCH(AA453,'P-07 HACCP score'!$B$3:$B$6,0),MATCH('D-14 Ernst'!R$2,'P-07 HACCP score'!$C$2:$E$2,0))</f>
        <v>0</v>
      </c>
      <c r="BJ453" s="6">
        <f>INDEX('P-07 HACCP score'!$C$3:$E$6,MATCH(AB453,'P-07 HACCP score'!$B$3:$B$6,0),MATCH('D-14 Ernst'!S$2,'P-07 HACCP score'!$C$2:$E$2,0))</f>
        <v>0</v>
      </c>
      <c r="BK453" s="6">
        <f>INDEX('P-07 HACCP score'!$C$3:$E$6,MATCH(AC453,'P-07 HACCP score'!$B$3:$B$6,0),MATCH('D-14 Ernst'!T$2,'P-07 HACCP score'!$C$2:$E$2,0))</f>
        <v>0</v>
      </c>
      <c r="BL453" s="6">
        <f>INDEX('P-07 HACCP score'!$C$3:$E$6,MATCH(AD453,'P-07 HACCP score'!$B$3:$B$6,0),MATCH('D-14 Ernst'!U$2,'P-07 HACCP score'!$C$2:$E$2,0))</f>
        <v>0</v>
      </c>
      <c r="BM453" s="6">
        <f>INDEX('P-07 HACCP score'!$C$3:$E$6,MATCH(AE453,'P-07 HACCP score'!$B$3:$B$6,0),MATCH('D-14 Ernst'!V$2,'P-07 HACCP score'!$C$2:$E$2,0))</f>
        <v>0</v>
      </c>
      <c r="BN453" s="6">
        <f>INDEX('P-07 HACCP score'!$C$3:$E$6,MATCH(AF453,'P-07 HACCP score'!$B$3:$B$6,0),MATCH('D-14 Ernst'!W$2,'P-07 HACCP score'!$C$2:$E$2,0))</f>
        <v>0</v>
      </c>
    </row>
    <row r="454" spans="1:66" x14ac:dyDescent="0.25">
      <c r="A454" s="26" t="s">
        <v>906</v>
      </c>
      <c r="B454" s="25" t="s">
        <v>907</v>
      </c>
      <c r="C454" s="28" t="s">
        <v>1313</v>
      </c>
      <c r="D454" s="27" t="s">
        <v>167</v>
      </c>
      <c r="E454" s="8" t="s">
        <v>33</v>
      </c>
      <c r="F454" s="9"/>
      <c r="G454" s="9"/>
      <c r="H454" s="10"/>
      <c r="I454" s="10"/>
      <c r="J454" s="10"/>
      <c r="K454" s="10"/>
      <c r="L454" s="10"/>
      <c r="M454" s="9"/>
      <c r="N454" s="9"/>
      <c r="O454" s="9"/>
      <c r="P454" s="9"/>
      <c r="Q454" s="9"/>
      <c r="R454" s="9"/>
      <c r="S454" s="9"/>
      <c r="T454" s="9"/>
      <c r="U454" s="9"/>
      <c r="V454" s="9" t="s">
        <v>54</v>
      </c>
      <c r="W454" s="9"/>
      <c r="X454" s="9"/>
      <c r="Y454" s="9"/>
      <c r="Z454" s="9"/>
      <c r="AA454" s="9"/>
      <c r="AB454" s="9"/>
      <c r="AC454" s="9"/>
      <c r="AD454" s="9"/>
      <c r="AE454" s="9"/>
      <c r="AF454" s="7" t="s">
        <v>33</v>
      </c>
      <c r="AG454" s="11">
        <f t="shared" si="50"/>
        <v>1</v>
      </c>
      <c r="AH454" s="12">
        <f t="shared" si="51"/>
        <v>0</v>
      </c>
      <c r="AI454" s="13" t="str">
        <f t="shared" si="52"/>
        <v>LAAG</v>
      </c>
      <c r="AJ454" s="33" t="str">
        <f t="shared" si="49"/>
        <v>N</v>
      </c>
      <c r="AK454" s="14" t="str">
        <f t="shared" si="53"/>
        <v>LAAG</v>
      </c>
      <c r="AL454" s="8" t="s">
        <v>38</v>
      </c>
      <c r="AM454" s="9" t="s">
        <v>34</v>
      </c>
      <c r="AN454" s="9" t="s">
        <v>163</v>
      </c>
      <c r="AO454" s="18" t="str">
        <f t="shared" si="54"/>
        <v>J</v>
      </c>
      <c r="AP454" s="15" t="str">
        <f t="shared" si="55"/>
        <v>MIDDEN</v>
      </c>
      <c r="AQ454" s="6">
        <f>INDEX('P-07 HACCP score'!$C$3:$E$6,MATCH(E454,'P-07 HACCP score'!$B$3:$B$6,0),MATCH('D-14 Ernst'!A$2,'P-07 HACCP score'!$C$2:$E$2,0))</f>
        <v>2</v>
      </c>
      <c r="AR454" s="6">
        <f>INDEX('P-07 HACCP score'!$C$3:$E$6,MATCH(F454,'P-07 HACCP score'!$B$3:$B$6,0),MATCH('D-14 Ernst'!B$2,'P-07 HACCP score'!$C$2:$E$2,0))</f>
        <v>0</v>
      </c>
      <c r="AS454" s="6">
        <f>INDEX('P-07 HACCP score'!$C$3:$E$6,MATCH(G454,'P-07 HACCP score'!$B$3:$B$6,0),MATCH('D-14 Ernst'!C$2,'P-07 HACCP score'!$C$2:$E$2,0))</f>
        <v>0</v>
      </c>
      <c r="AT454" s="6">
        <f>INDEX('P-07 HACCP score'!$C$3:$E$6,MATCH(M454,'P-07 HACCP score'!$B$3:$B$6,0),MATCH('D-14 Ernst'!D$2,'P-07 HACCP score'!$C$2:$E$2,0))</f>
        <v>0</v>
      </c>
      <c r="AU454" s="6">
        <f>INDEX('P-07 HACCP score'!$C$3:$E$6,MATCH(N454,'P-07 HACCP score'!$B$3:$B$6,0),MATCH('D-14 Ernst'!E$2,'P-07 HACCP score'!$C$2:$E$2,0))</f>
        <v>0</v>
      </c>
      <c r="AV454" s="6">
        <f>INDEX('P-07 HACCP score'!$C$3:$E$6,MATCH(O454,'P-07 HACCP score'!$B$3:$B$6,0),MATCH('D-14 Ernst'!F$2,'P-07 HACCP score'!$C$2:$E$2,0))</f>
        <v>0</v>
      </c>
      <c r="AW454" s="6">
        <f>INDEX('P-07 HACCP score'!$C$3:$E$6,MATCH(P454,'P-07 HACCP score'!$B$3:$B$6,0),MATCH('D-14 Ernst'!G$2,'P-07 HACCP score'!$C$2:$E$2,0))</f>
        <v>0</v>
      </c>
      <c r="AX454" s="6">
        <f>INDEX('P-07 HACCP score'!$C$3:$E$6,MATCH(Q454,'P-07 HACCP score'!$B$3:$B$6,0),MATCH('D-14 Ernst'!H$2,'P-07 HACCP score'!$C$2:$E$2,0))</f>
        <v>0</v>
      </c>
      <c r="AY454" s="6">
        <f>INDEX('P-07 HACCP score'!$C$3:$E$6,MATCH(R454,'P-07 HACCP score'!$B$3:$B$6,0),MATCH('D-14 Ernst'!I$2,'P-07 HACCP score'!$C$2:$E$2,0))</f>
        <v>0</v>
      </c>
      <c r="AZ454" s="6">
        <f>INDEX('P-07 HACCP score'!$C$3:$E$6,MATCH(S454,'P-07 HACCP score'!$B$3:$B$6,0),MATCH('D-14 Ernst'!J$2,'P-07 HACCP score'!$C$2:$E$2,0))</f>
        <v>0</v>
      </c>
      <c r="BA454" s="6">
        <f>INDEX('P-07 HACCP score'!$C$3:$E$6,MATCH(T454,'P-07 HACCP score'!$B$3:$B$6,0),MATCH('D-14 Ernst'!K$2,'P-07 HACCP score'!$C$2:$E$2,0))</f>
        <v>0</v>
      </c>
      <c r="BB454" s="6" t="e">
        <f>INDEX('P-07 HACCP score'!$C$3:$E$6,MATCH(#REF!,'P-07 HACCP score'!$B$3:$B$6,0),MATCH('D-14 Ernst'!#REF!,'P-07 HACCP score'!$C$2:$E$2,0))</f>
        <v>#REF!</v>
      </c>
      <c r="BC454" s="6">
        <f>INDEX('P-07 HACCP score'!$C$3:$E$6,MATCH(U454,'P-07 HACCP score'!$B$3:$B$6,0),MATCH('D-14 Ernst'!L$2,'P-07 HACCP score'!$C$2:$E$2,0))</f>
        <v>0</v>
      </c>
      <c r="BD454" s="6">
        <f>INDEX('P-07 HACCP score'!$C$3:$E$6,MATCH(V454,'P-07 HACCP score'!$B$3:$B$6,0),MATCH('D-14 Ernst'!M$2,'P-07 HACCP score'!$C$2:$E$2,0))</f>
        <v>3</v>
      </c>
      <c r="BE454" s="6">
        <f>INDEX('P-07 HACCP score'!$C$3:$E$6,MATCH(W454,'P-07 HACCP score'!$B$3:$B$6,0),MATCH('D-14 Ernst'!N$2,'P-07 HACCP score'!$C$2:$E$2,0))</f>
        <v>0</v>
      </c>
      <c r="BF454" s="6">
        <f>INDEX('P-07 HACCP score'!$C$3:$E$6,MATCH(X454,'P-07 HACCP score'!$B$3:$B$6,0),MATCH('D-14 Ernst'!O$2,'P-07 HACCP score'!$C$2:$E$2,0))</f>
        <v>0</v>
      </c>
      <c r="BG454" s="6">
        <f>INDEX('P-07 HACCP score'!$C$3:$E$6,MATCH(Y454,'P-07 HACCP score'!$B$3:$B$6,0),MATCH('D-14 Ernst'!P$2,'P-07 HACCP score'!$C$2:$E$2,0))</f>
        <v>0</v>
      </c>
      <c r="BH454" s="6">
        <f>INDEX('P-07 HACCP score'!$C$3:$E$6,MATCH(Z454,'P-07 HACCP score'!$B$3:$B$6,0),MATCH('D-14 Ernst'!Q$2,'P-07 HACCP score'!$C$2:$E$2,0))</f>
        <v>0</v>
      </c>
      <c r="BI454" s="6">
        <f>INDEX('P-07 HACCP score'!$C$3:$E$6,MATCH(AA454,'P-07 HACCP score'!$B$3:$B$6,0),MATCH('D-14 Ernst'!R$2,'P-07 HACCP score'!$C$2:$E$2,0))</f>
        <v>0</v>
      </c>
      <c r="BJ454" s="6">
        <f>INDEX('P-07 HACCP score'!$C$3:$E$6,MATCH(AB454,'P-07 HACCP score'!$B$3:$B$6,0),MATCH('D-14 Ernst'!S$2,'P-07 HACCP score'!$C$2:$E$2,0))</f>
        <v>0</v>
      </c>
      <c r="BK454" s="6">
        <f>INDEX('P-07 HACCP score'!$C$3:$E$6,MATCH(AC454,'P-07 HACCP score'!$B$3:$B$6,0),MATCH('D-14 Ernst'!T$2,'P-07 HACCP score'!$C$2:$E$2,0))</f>
        <v>0</v>
      </c>
      <c r="BL454" s="6">
        <f>INDEX('P-07 HACCP score'!$C$3:$E$6,MATCH(AD454,'P-07 HACCP score'!$B$3:$B$6,0),MATCH('D-14 Ernst'!U$2,'P-07 HACCP score'!$C$2:$E$2,0))</f>
        <v>0</v>
      </c>
      <c r="BM454" s="6">
        <f>INDEX('P-07 HACCP score'!$C$3:$E$6,MATCH(AE454,'P-07 HACCP score'!$B$3:$B$6,0),MATCH('D-14 Ernst'!V$2,'P-07 HACCP score'!$C$2:$E$2,0))</f>
        <v>0</v>
      </c>
      <c r="BN454" s="6">
        <f>INDEX('P-07 HACCP score'!$C$3:$E$6,MATCH(AF454,'P-07 HACCP score'!$B$3:$B$6,0),MATCH('D-14 Ernst'!W$2,'P-07 HACCP score'!$C$2:$E$2,0))</f>
        <v>2</v>
      </c>
    </row>
    <row r="455" spans="1:66" x14ac:dyDescent="0.25">
      <c r="A455" s="26" t="s">
        <v>908</v>
      </c>
      <c r="B455" s="25" t="s">
        <v>909</v>
      </c>
      <c r="C455" s="28" t="s">
        <v>1313</v>
      </c>
      <c r="D455" s="27" t="s">
        <v>167</v>
      </c>
      <c r="E455" s="8" t="s">
        <v>33</v>
      </c>
      <c r="F455" s="9" t="s">
        <v>33</v>
      </c>
      <c r="G455" s="9" t="s">
        <v>33</v>
      </c>
      <c r="H455" s="10" t="s">
        <v>33</v>
      </c>
      <c r="I455" s="10" t="s">
        <v>33</v>
      </c>
      <c r="J455" s="10"/>
      <c r="K455" s="10"/>
      <c r="L455" s="10"/>
      <c r="M455" s="9"/>
      <c r="N455" s="9" t="s">
        <v>33</v>
      </c>
      <c r="O455" s="9" t="s">
        <v>33</v>
      </c>
      <c r="P455" s="9"/>
      <c r="Q455" s="9"/>
      <c r="R455" s="9"/>
      <c r="S455" s="9"/>
      <c r="T455" s="9"/>
      <c r="U455" s="9"/>
      <c r="V455" s="9" t="s">
        <v>33</v>
      </c>
      <c r="W455" s="9"/>
      <c r="X455" s="9"/>
      <c r="Y455" s="9"/>
      <c r="Z455" s="9"/>
      <c r="AA455" s="9"/>
      <c r="AB455" s="9"/>
      <c r="AC455" s="9"/>
      <c r="AD455" s="9"/>
      <c r="AE455" s="9"/>
      <c r="AF455" s="7"/>
      <c r="AG455" s="11">
        <f t="shared" si="50"/>
        <v>2</v>
      </c>
      <c r="AH455" s="12">
        <f t="shared" si="51"/>
        <v>0</v>
      </c>
      <c r="AI455" s="13" t="str">
        <f t="shared" si="52"/>
        <v>MIDDEN</v>
      </c>
      <c r="AJ455" s="33" t="str">
        <f t="shared" si="49"/>
        <v>N</v>
      </c>
      <c r="AK455" s="14" t="str">
        <f t="shared" si="53"/>
        <v>MIDDEN</v>
      </c>
      <c r="AL455" s="8" t="s">
        <v>33</v>
      </c>
      <c r="AM455" s="9" t="s">
        <v>34</v>
      </c>
      <c r="AN455" s="9" t="s">
        <v>35</v>
      </c>
      <c r="AO455" s="18" t="str">
        <f t="shared" si="54"/>
        <v>N</v>
      </c>
      <c r="AP455" s="15" t="str">
        <f t="shared" si="55"/>
        <v>MIDDEN</v>
      </c>
      <c r="AQ455" s="6">
        <f>INDEX('P-07 HACCP score'!$C$3:$E$6,MATCH(E455,'P-07 HACCP score'!$B$3:$B$6,0),MATCH('D-14 Ernst'!A$2,'P-07 HACCP score'!$C$2:$E$2,0))</f>
        <v>2</v>
      </c>
      <c r="AR455" s="6">
        <f>INDEX('P-07 HACCP score'!$C$3:$E$6,MATCH(F455,'P-07 HACCP score'!$B$3:$B$6,0),MATCH('D-14 Ernst'!B$2,'P-07 HACCP score'!$C$2:$E$2,0))</f>
        <v>3</v>
      </c>
      <c r="AS455" s="6">
        <f>INDEX('P-07 HACCP score'!$C$3:$E$6,MATCH(G455,'P-07 HACCP score'!$B$3:$B$6,0),MATCH('D-14 Ernst'!C$2,'P-07 HACCP score'!$C$2:$E$2,0))</f>
        <v>2</v>
      </c>
      <c r="AT455" s="6">
        <f>INDEX('P-07 HACCP score'!$C$3:$E$6,MATCH(M455,'P-07 HACCP score'!$B$3:$B$6,0),MATCH('D-14 Ernst'!D$2,'P-07 HACCP score'!$C$2:$E$2,0))</f>
        <v>0</v>
      </c>
      <c r="AU455" s="6">
        <f>INDEX('P-07 HACCP score'!$C$3:$E$6,MATCH(N455,'P-07 HACCP score'!$B$3:$B$6,0),MATCH('D-14 Ernst'!E$2,'P-07 HACCP score'!$C$2:$E$2,0))</f>
        <v>2</v>
      </c>
      <c r="AV455" s="6">
        <f>INDEX('P-07 HACCP score'!$C$3:$E$6,MATCH(O455,'P-07 HACCP score'!$B$3:$B$6,0),MATCH('D-14 Ernst'!F$2,'P-07 HACCP score'!$C$2:$E$2,0))</f>
        <v>3</v>
      </c>
      <c r="AW455" s="6">
        <f>INDEX('P-07 HACCP score'!$C$3:$E$6,MATCH(P455,'P-07 HACCP score'!$B$3:$B$6,0),MATCH('D-14 Ernst'!G$2,'P-07 HACCP score'!$C$2:$E$2,0))</f>
        <v>0</v>
      </c>
      <c r="AX455" s="6">
        <f>INDEX('P-07 HACCP score'!$C$3:$E$6,MATCH(Q455,'P-07 HACCP score'!$B$3:$B$6,0),MATCH('D-14 Ernst'!H$2,'P-07 HACCP score'!$C$2:$E$2,0))</f>
        <v>0</v>
      </c>
      <c r="AY455" s="6">
        <f>INDEX('P-07 HACCP score'!$C$3:$E$6,MATCH(R455,'P-07 HACCP score'!$B$3:$B$6,0),MATCH('D-14 Ernst'!I$2,'P-07 HACCP score'!$C$2:$E$2,0))</f>
        <v>0</v>
      </c>
      <c r="AZ455" s="6">
        <f>INDEX('P-07 HACCP score'!$C$3:$E$6,MATCH(S455,'P-07 HACCP score'!$B$3:$B$6,0),MATCH('D-14 Ernst'!J$2,'P-07 HACCP score'!$C$2:$E$2,0))</f>
        <v>0</v>
      </c>
      <c r="BA455" s="6">
        <f>INDEX('P-07 HACCP score'!$C$3:$E$6,MATCH(T455,'P-07 HACCP score'!$B$3:$B$6,0),MATCH('D-14 Ernst'!K$2,'P-07 HACCP score'!$C$2:$E$2,0))</f>
        <v>0</v>
      </c>
      <c r="BB455" s="6" t="e">
        <f>INDEX('P-07 HACCP score'!$C$3:$E$6,MATCH(#REF!,'P-07 HACCP score'!$B$3:$B$6,0),MATCH('D-14 Ernst'!#REF!,'P-07 HACCP score'!$C$2:$E$2,0))</f>
        <v>#REF!</v>
      </c>
      <c r="BC455" s="6">
        <f>INDEX('P-07 HACCP score'!$C$3:$E$6,MATCH(U455,'P-07 HACCP score'!$B$3:$B$6,0),MATCH('D-14 Ernst'!L$2,'P-07 HACCP score'!$C$2:$E$2,0))</f>
        <v>0</v>
      </c>
      <c r="BD455" s="6">
        <f>INDEX('P-07 HACCP score'!$C$3:$E$6,MATCH(V455,'P-07 HACCP score'!$B$3:$B$6,0),MATCH('D-14 Ernst'!M$2,'P-07 HACCP score'!$C$2:$E$2,0))</f>
        <v>2</v>
      </c>
      <c r="BE455" s="6">
        <f>INDEX('P-07 HACCP score'!$C$3:$E$6,MATCH(W455,'P-07 HACCP score'!$B$3:$B$6,0),MATCH('D-14 Ernst'!N$2,'P-07 HACCP score'!$C$2:$E$2,0))</f>
        <v>0</v>
      </c>
      <c r="BF455" s="6">
        <f>INDEX('P-07 HACCP score'!$C$3:$E$6,MATCH(X455,'P-07 HACCP score'!$B$3:$B$6,0),MATCH('D-14 Ernst'!O$2,'P-07 HACCP score'!$C$2:$E$2,0))</f>
        <v>0</v>
      </c>
      <c r="BG455" s="6">
        <f>INDEX('P-07 HACCP score'!$C$3:$E$6,MATCH(Y455,'P-07 HACCP score'!$B$3:$B$6,0),MATCH('D-14 Ernst'!P$2,'P-07 HACCP score'!$C$2:$E$2,0))</f>
        <v>0</v>
      </c>
      <c r="BH455" s="6">
        <f>INDEX('P-07 HACCP score'!$C$3:$E$6,MATCH(Z455,'P-07 HACCP score'!$B$3:$B$6,0),MATCH('D-14 Ernst'!Q$2,'P-07 HACCP score'!$C$2:$E$2,0))</f>
        <v>0</v>
      </c>
      <c r="BI455" s="6">
        <f>INDEX('P-07 HACCP score'!$C$3:$E$6,MATCH(AA455,'P-07 HACCP score'!$B$3:$B$6,0),MATCH('D-14 Ernst'!R$2,'P-07 HACCP score'!$C$2:$E$2,0))</f>
        <v>0</v>
      </c>
      <c r="BJ455" s="6">
        <f>INDEX('P-07 HACCP score'!$C$3:$E$6,MATCH(AB455,'P-07 HACCP score'!$B$3:$B$6,0),MATCH('D-14 Ernst'!S$2,'P-07 HACCP score'!$C$2:$E$2,0))</f>
        <v>0</v>
      </c>
      <c r="BK455" s="6">
        <f>INDEX('P-07 HACCP score'!$C$3:$E$6,MATCH(AC455,'P-07 HACCP score'!$B$3:$B$6,0),MATCH('D-14 Ernst'!T$2,'P-07 HACCP score'!$C$2:$E$2,0))</f>
        <v>0</v>
      </c>
      <c r="BL455" s="6">
        <f>INDEX('P-07 HACCP score'!$C$3:$E$6,MATCH(AD455,'P-07 HACCP score'!$B$3:$B$6,0),MATCH('D-14 Ernst'!U$2,'P-07 HACCP score'!$C$2:$E$2,0))</f>
        <v>0</v>
      </c>
      <c r="BM455" s="6">
        <f>INDEX('P-07 HACCP score'!$C$3:$E$6,MATCH(AE455,'P-07 HACCP score'!$B$3:$B$6,0),MATCH('D-14 Ernst'!V$2,'P-07 HACCP score'!$C$2:$E$2,0))</f>
        <v>0</v>
      </c>
      <c r="BN455" s="6">
        <f>INDEX('P-07 HACCP score'!$C$3:$E$6,MATCH(AF455,'P-07 HACCP score'!$B$3:$B$6,0),MATCH('D-14 Ernst'!W$2,'P-07 HACCP score'!$C$2:$E$2,0))</f>
        <v>0</v>
      </c>
    </row>
    <row r="456" spans="1:66" x14ac:dyDescent="0.25">
      <c r="A456" s="26" t="s">
        <v>910</v>
      </c>
      <c r="B456" s="25" t="s">
        <v>911</v>
      </c>
      <c r="C456" s="28" t="s">
        <v>1313</v>
      </c>
      <c r="D456" s="27" t="s">
        <v>167</v>
      </c>
      <c r="E456" s="8" t="s">
        <v>33</v>
      </c>
      <c r="F456" s="9"/>
      <c r="G456" s="9" t="s">
        <v>33</v>
      </c>
      <c r="H456" s="10"/>
      <c r="I456" s="10" t="s">
        <v>33</v>
      </c>
      <c r="J456" s="10"/>
      <c r="K456" s="10"/>
      <c r="L456" s="10"/>
      <c r="M456" s="9"/>
      <c r="N456" s="9"/>
      <c r="O456" s="9"/>
      <c r="P456" s="9"/>
      <c r="Q456" s="9"/>
      <c r="R456" s="9"/>
      <c r="S456" s="9"/>
      <c r="T456" s="9"/>
      <c r="U456" s="9"/>
      <c r="V456" s="9" t="s">
        <v>54</v>
      </c>
      <c r="W456" s="9"/>
      <c r="X456" s="9"/>
      <c r="Y456" s="9"/>
      <c r="Z456" s="9"/>
      <c r="AA456" s="9"/>
      <c r="AB456" s="9"/>
      <c r="AC456" s="9"/>
      <c r="AD456" s="9"/>
      <c r="AE456" s="9"/>
      <c r="AF456" s="7"/>
      <c r="AG456" s="11">
        <f t="shared" si="50"/>
        <v>1</v>
      </c>
      <c r="AH456" s="12">
        <f t="shared" si="51"/>
        <v>0</v>
      </c>
      <c r="AI456" s="13" t="str">
        <f t="shared" si="52"/>
        <v>LAAG</v>
      </c>
      <c r="AJ456" s="33" t="str">
        <f t="shared" si="49"/>
        <v>N</v>
      </c>
      <c r="AK456" s="14" t="str">
        <f t="shared" si="53"/>
        <v>LAAG</v>
      </c>
      <c r="AL456" s="8" t="s">
        <v>33</v>
      </c>
      <c r="AM456" s="9" t="s">
        <v>34</v>
      </c>
      <c r="AN456" s="9" t="s">
        <v>35</v>
      </c>
      <c r="AO456" s="18" t="str">
        <f t="shared" si="54"/>
        <v>N</v>
      </c>
      <c r="AP456" s="15" t="str">
        <f t="shared" si="55"/>
        <v>LAAG</v>
      </c>
      <c r="AQ456" s="6">
        <f>INDEX('P-07 HACCP score'!$C$3:$E$6,MATCH(E456,'P-07 HACCP score'!$B$3:$B$6,0),MATCH('D-14 Ernst'!A$2,'P-07 HACCP score'!$C$2:$E$2,0))</f>
        <v>2</v>
      </c>
      <c r="AR456" s="6">
        <f>INDEX('P-07 HACCP score'!$C$3:$E$6,MATCH(F456,'P-07 HACCP score'!$B$3:$B$6,0),MATCH('D-14 Ernst'!B$2,'P-07 HACCP score'!$C$2:$E$2,0))</f>
        <v>0</v>
      </c>
      <c r="AS456" s="6">
        <f>INDEX('P-07 HACCP score'!$C$3:$E$6,MATCH(G456,'P-07 HACCP score'!$B$3:$B$6,0),MATCH('D-14 Ernst'!C$2,'P-07 HACCP score'!$C$2:$E$2,0))</f>
        <v>2</v>
      </c>
      <c r="AT456" s="6">
        <f>INDEX('P-07 HACCP score'!$C$3:$E$6,MATCH(M456,'P-07 HACCP score'!$B$3:$B$6,0),MATCH('D-14 Ernst'!D$2,'P-07 HACCP score'!$C$2:$E$2,0))</f>
        <v>0</v>
      </c>
      <c r="AU456" s="6">
        <f>INDEX('P-07 HACCP score'!$C$3:$E$6,MATCH(N456,'P-07 HACCP score'!$B$3:$B$6,0),MATCH('D-14 Ernst'!E$2,'P-07 HACCP score'!$C$2:$E$2,0))</f>
        <v>0</v>
      </c>
      <c r="AV456" s="6">
        <f>INDEX('P-07 HACCP score'!$C$3:$E$6,MATCH(O456,'P-07 HACCP score'!$B$3:$B$6,0),MATCH('D-14 Ernst'!F$2,'P-07 HACCP score'!$C$2:$E$2,0))</f>
        <v>0</v>
      </c>
      <c r="AW456" s="6">
        <f>INDEX('P-07 HACCP score'!$C$3:$E$6,MATCH(P456,'P-07 HACCP score'!$B$3:$B$6,0),MATCH('D-14 Ernst'!G$2,'P-07 HACCP score'!$C$2:$E$2,0))</f>
        <v>0</v>
      </c>
      <c r="AX456" s="6">
        <f>INDEX('P-07 HACCP score'!$C$3:$E$6,MATCH(Q456,'P-07 HACCP score'!$B$3:$B$6,0),MATCH('D-14 Ernst'!H$2,'P-07 HACCP score'!$C$2:$E$2,0))</f>
        <v>0</v>
      </c>
      <c r="AY456" s="6">
        <f>INDEX('P-07 HACCP score'!$C$3:$E$6,MATCH(R456,'P-07 HACCP score'!$B$3:$B$6,0),MATCH('D-14 Ernst'!I$2,'P-07 HACCP score'!$C$2:$E$2,0))</f>
        <v>0</v>
      </c>
      <c r="AZ456" s="6">
        <f>INDEX('P-07 HACCP score'!$C$3:$E$6,MATCH(S456,'P-07 HACCP score'!$B$3:$B$6,0),MATCH('D-14 Ernst'!J$2,'P-07 HACCP score'!$C$2:$E$2,0))</f>
        <v>0</v>
      </c>
      <c r="BA456" s="6">
        <f>INDEX('P-07 HACCP score'!$C$3:$E$6,MATCH(T456,'P-07 HACCP score'!$B$3:$B$6,0),MATCH('D-14 Ernst'!K$2,'P-07 HACCP score'!$C$2:$E$2,0))</f>
        <v>0</v>
      </c>
      <c r="BB456" s="6" t="e">
        <f>INDEX('P-07 HACCP score'!$C$3:$E$6,MATCH(#REF!,'P-07 HACCP score'!$B$3:$B$6,0),MATCH('D-14 Ernst'!#REF!,'P-07 HACCP score'!$C$2:$E$2,0))</f>
        <v>#REF!</v>
      </c>
      <c r="BC456" s="6">
        <f>INDEX('P-07 HACCP score'!$C$3:$E$6,MATCH(U456,'P-07 HACCP score'!$B$3:$B$6,0),MATCH('D-14 Ernst'!L$2,'P-07 HACCP score'!$C$2:$E$2,0))</f>
        <v>0</v>
      </c>
      <c r="BD456" s="6">
        <f>INDEX('P-07 HACCP score'!$C$3:$E$6,MATCH(V456,'P-07 HACCP score'!$B$3:$B$6,0),MATCH('D-14 Ernst'!M$2,'P-07 HACCP score'!$C$2:$E$2,0))</f>
        <v>3</v>
      </c>
      <c r="BE456" s="6">
        <f>INDEX('P-07 HACCP score'!$C$3:$E$6,MATCH(W456,'P-07 HACCP score'!$B$3:$B$6,0),MATCH('D-14 Ernst'!N$2,'P-07 HACCP score'!$C$2:$E$2,0))</f>
        <v>0</v>
      </c>
      <c r="BF456" s="6">
        <f>INDEX('P-07 HACCP score'!$C$3:$E$6,MATCH(X456,'P-07 HACCP score'!$B$3:$B$6,0),MATCH('D-14 Ernst'!O$2,'P-07 HACCP score'!$C$2:$E$2,0))</f>
        <v>0</v>
      </c>
      <c r="BG456" s="6">
        <f>INDEX('P-07 HACCP score'!$C$3:$E$6,MATCH(Y456,'P-07 HACCP score'!$B$3:$B$6,0),MATCH('D-14 Ernst'!P$2,'P-07 HACCP score'!$C$2:$E$2,0))</f>
        <v>0</v>
      </c>
      <c r="BH456" s="6">
        <f>INDEX('P-07 HACCP score'!$C$3:$E$6,MATCH(Z456,'P-07 HACCP score'!$B$3:$B$6,0),MATCH('D-14 Ernst'!Q$2,'P-07 HACCP score'!$C$2:$E$2,0))</f>
        <v>0</v>
      </c>
      <c r="BI456" s="6">
        <f>INDEX('P-07 HACCP score'!$C$3:$E$6,MATCH(AA456,'P-07 HACCP score'!$B$3:$B$6,0),MATCH('D-14 Ernst'!R$2,'P-07 HACCP score'!$C$2:$E$2,0))</f>
        <v>0</v>
      </c>
      <c r="BJ456" s="6">
        <f>INDEX('P-07 HACCP score'!$C$3:$E$6,MATCH(AB456,'P-07 HACCP score'!$B$3:$B$6,0),MATCH('D-14 Ernst'!S$2,'P-07 HACCP score'!$C$2:$E$2,0))</f>
        <v>0</v>
      </c>
      <c r="BK456" s="6">
        <f>INDEX('P-07 HACCP score'!$C$3:$E$6,MATCH(AC456,'P-07 HACCP score'!$B$3:$B$6,0),MATCH('D-14 Ernst'!T$2,'P-07 HACCP score'!$C$2:$E$2,0))</f>
        <v>0</v>
      </c>
      <c r="BL456" s="6">
        <f>INDEX('P-07 HACCP score'!$C$3:$E$6,MATCH(AD456,'P-07 HACCP score'!$B$3:$B$6,0),MATCH('D-14 Ernst'!U$2,'P-07 HACCP score'!$C$2:$E$2,0))</f>
        <v>0</v>
      </c>
      <c r="BM456" s="6">
        <f>INDEX('P-07 HACCP score'!$C$3:$E$6,MATCH(AE456,'P-07 HACCP score'!$B$3:$B$6,0),MATCH('D-14 Ernst'!V$2,'P-07 HACCP score'!$C$2:$E$2,0))</f>
        <v>0</v>
      </c>
      <c r="BN456" s="6">
        <f>INDEX('P-07 HACCP score'!$C$3:$E$6,MATCH(AF456,'P-07 HACCP score'!$B$3:$B$6,0),MATCH('D-14 Ernst'!W$2,'P-07 HACCP score'!$C$2:$E$2,0))</f>
        <v>0</v>
      </c>
    </row>
    <row r="457" spans="1:66" x14ac:dyDescent="0.25">
      <c r="A457" s="26" t="s">
        <v>912</v>
      </c>
      <c r="B457" s="25" t="s">
        <v>913</v>
      </c>
      <c r="C457" s="28" t="s">
        <v>1313</v>
      </c>
      <c r="D457" s="27" t="s">
        <v>167</v>
      </c>
      <c r="E457" s="8" t="s">
        <v>33</v>
      </c>
      <c r="F457" s="9"/>
      <c r="G457" s="9"/>
      <c r="H457" s="10"/>
      <c r="I457" s="10"/>
      <c r="J457" s="10"/>
      <c r="K457" s="10"/>
      <c r="L457" s="10"/>
      <c r="M457" s="9"/>
      <c r="N457" s="9"/>
      <c r="O457" s="9"/>
      <c r="P457" s="9"/>
      <c r="Q457" s="9"/>
      <c r="R457" s="9"/>
      <c r="S457" s="9"/>
      <c r="T457" s="9"/>
      <c r="U457" s="9"/>
      <c r="V457" s="9" t="s">
        <v>54</v>
      </c>
      <c r="W457" s="9"/>
      <c r="X457" s="9"/>
      <c r="Y457" s="9"/>
      <c r="Z457" s="9"/>
      <c r="AA457" s="9"/>
      <c r="AB457" s="9"/>
      <c r="AC457" s="9"/>
      <c r="AD457" s="9"/>
      <c r="AE457" s="9"/>
      <c r="AF457" s="7"/>
      <c r="AG457" s="11">
        <f t="shared" si="50"/>
        <v>1</v>
      </c>
      <c r="AH457" s="12">
        <f t="shared" si="51"/>
        <v>0</v>
      </c>
      <c r="AI457" s="13" t="str">
        <f t="shared" si="52"/>
        <v>LAAG</v>
      </c>
      <c r="AJ457" s="33" t="str">
        <f t="shared" ref="AJ457:AJ488" si="56">IF(AND(AH457=1,OR(G457="H",V457="H"),D457&lt;&gt;"4"),"J","N" )</f>
        <v>N</v>
      </c>
      <c r="AK457" s="14" t="str">
        <f t="shared" si="53"/>
        <v>LAAG</v>
      </c>
      <c r="AL457" s="8" t="s">
        <v>33</v>
      </c>
      <c r="AM457" s="9" t="s">
        <v>34</v>
      </c>
      <c r="AN457" s="9" t="s">
        <v>35</v>
      </c>
      <c r="AO457" s="18" t="str">
        <f t="shared" si="54"/>
        <v>N</v>
      </c>
      <c r="AP457" s="15" t="str">
        <f t="shared" si="55"/>
        <v>LAAG</v>
      </c>
      <c r="AQ457" s="6">
        <f>INDEX('P-07 HACCP score'!$C$3:$E$6,MATCH(E457,'P-07 HACCP score'!$B$3:$B$6,0),MATCH('D-14 Ernst'!A$2,'P-07 HACCP score'!$C$2:$E$2,0))</f>
        <v>2</v>
      </c>
      <c r="AR457" s="6">
        <f>INDEX('P-07 HACCP score'!$C$3:$E$6,MATCH(F457,'P-07 HACCP score'!$B$3:$B$6,0),MATCH('D-14 Ernst'!B$2,'P-07 HACCP score'!$C$2:$E$2,0))</f>
        <v>0</v>
      </c>
      <c r="AS457" s="6">
        <f>INDEX('P-07 HACCP score'!$C$3:$E$6,MATCH(G457,'P-07 HACCP score'!$B$3:$B$6,0),MATCH('D-14 Ernst'!C$2,'P-07 HACCP score'!$C$2:$E$2,0))</f>
        <v>0</v>
      </c>
      <c r="AT457" s="6">
        <f>INDEX('P-07 HACCP score'!$C$3:$E$6,MATCH(M457,'P-07 HACCP score'!$B$3:$B$6,0),MATCH('D-14 Ernst'!D$2,'P-07 HACCP score'!$C$2:$E$2,0))</f>
        <v>0</v>
      </c>
      <c r="AU457" s="6">
        <f>INDEX('P-07 HACCP score'!$C$3:$E$6,MATCH(N457,'P-07 HACCP score'!$B$3:$B$6,0),MATCH('D-14 Ernst'!E$2,'P-07 HACCP score'!$C$2:$E$2,0))</f>
        <v>0</v>
      </c>
      <c r="AV457" s="6">
        <f>INDEX('P-07 HACCP score'!$C$3:$E$6,MATCH(O457,'P-07 HACCP score'!$B$3:$B$6,0),MATCH('D-14 Ernst'!F$2,'P-07 HACCP score'!$C$2:$E$2,0))</f>
        <v>0</v>
      </c>
      <c r="AW457" s="6">
        <f>INDEX('P-07 HACCP score'!$C$3:$E$6,MATCH(P457,'P-07 HACCP score'!$B$3:$B$6,0),MATCH('D-14 Ernst'!G$2,'P-07 HACCP score'!$C$2:$E$2,0))</f>
        <v>0</v>
      </c>
      <c r="AX457" s="6">
        <f>INDEX('P-07 HACCP score'!$C$3:$E$6,MATCH(Q457,'P-07 HACCP score'!$B$3:$B$6,0),MATCH('D-14 Ernst'!H$2,'P-07 HACCP score'!$C$2:$E$2,0))</f>
        <v>0</v>
      </c>
      <c r="AY457" s="6">
        <f>INDEX('P-07 HACCP score'!$C$3:$E$6,MATCH(R457,'P-07 HACCP score'!$B$3:$B$6,0),MATCH('D-14 Ernst'!I$2,'P-07 HACCP score'!$C$2:$E$2,0))</f>
        <v>0</v>
      </c>
      <c r="AZ457" s="6">
        <f>INDEX('P-07 HACCP score'!$C$3:$E$6,MATCH(S457,'P-07 HACCP score'!$B$3:$B$6,0),MATCH('D-14 Ernst'!J$2,'P-07 HACCP score'!$C$2:$E$2,0))</f>
        <v>0</v>
      </c>
      <c r="BA457" s="6">
        <f>INDEX('P-07 HACCP score'!$C$3:$E$6,MATCH(T457,'P-07 HACCP score'!$B$3:$B$6,0),MATCH('D-14 Ernst'!K$2,'P-07 HACCP score'!$C$2:$E$2,0))</f>
        <v>0</v>
      </c>
      <c r="BB457" s="6" t="e">
        <f>INDEX('P-07 HACCP score'!$C$3:$E$6,MATCH(#REF!,'P-07 HACCP score'!$B$3:$B$6,0),MATCH('D-14 Ernst'!#REF!,'P-07 HACCP score'!$C$2:$E$2,0))</f>
        <v>#REF!</v>
      </c>
      <c r="BC457" s="6">
        <f>INDEX('P-07 HACCP score'!$C$3:$E$6,MATCH(U457,'P-07 HACCP score'!$B$3:$B$6,0),MATCH('D-14 Ernst'!L$2,'P-07 HACCP score'!$C$2:$E$2,0))</f>
        <v>0</v>
      </c>
      <c r="BD457" s="6">
        <f>INDEX('P-07 HACCP score'!$C$3:$E$6,MATCH(V457,'P-07 HACCP score'!$B$3:$B$6,0),MATCH('D-14 Ernst'!M$2,'P-07 HACCP score'!$C$2:$E$2,0))</f>
        <v>3</v>
      </c>
      <c r="BE457" s="6">
        <f>INDEX('P-07 HACCP score'!$C$3:$E$6,MATCH(W457,'P-07 HACCP score'!$B$3:$B$6,0),MATCH('D-14 Ernst'!N$2,'P-07 HACCP score'!$C$2:$E$2,0))</f>
        <v>0</v>
      </c>
      <c r="BF457" s="6">
        <f>INDEX('P-07 HACCP score'!$C$3:$E$6,MATCH(X457,'P-07 HACCP score'!$B$3:$B$6,0),MATCH('D-14 Ernst'!O$2,'P-07 HACCP score'!$C$2:$E$2,0))</f>
        <v>0</v>
      </c>
      <c r="BG457" s="6">
        <f>INDEX('P-07 HACCP score'!$C$3:$E$6,MATCH(Y457,'P-07 HACCP score'!$B$3:$B$6,0),MATCH('D-14 Ernst'!P$2,'P-07 HACCP score'!$C$2:$E$2,0))</f>
        <v>0</v>
      </c>
      <c r="BH457" s="6">
        <f>INDEX('P-07 HACCP score'!$C$3:$E$6,MATCH(Z457,'P-07 HACCP score'!$B$3:$B$6,0),MATCH('D-14 Ernst'!Q$2,'P-07 HACCP score'!$C$2:$E$2,0))</f>
        <v>0</v>
      </c>
      <c r="BI457" s="6">
        <f>INDEX('P-07 HACCP score'!$C$3:$E$6,MATCH(AA457,'P-07 HACCP score'!$B$3:$B$6,0),MATCH('D-14 Ernst'!R$2,'P-07 HACCP score'!$C$2:$E$2,0))</f>
        <v>0</v>
      </c>
      <c r="BJ457" s="6">
        <f>INDEX('P-07 HACCP score'!$C$3:$E$6,MATCH(AB457,'P-07 HACCP score'!$B$3:$B$6,0),MATCH('D-14 Ernst'!S$2,'P-07 HACCP score'!$C$2:$E$2,0))</f>
        <v>0</v>
      </c>
      <c r="BK457" s="6">
        <f>INDEX('P-07 HACCP score'!$C$3:$E$6,MATCH(AC457,'P-07 HACCP score'!$B$3:$B$6,0),MATCH('D-14 Ernst'!T$2,'P-07 HACCP score'!$C$2:$E$2,0))</f>
        <v>0</v>
      </c>
      <c r="BL457" s="6">
        <f>INDEX('P-07 HACCP score'!$C$3:$E$6,MATCH(AD457,'P-07 HACCP score'!$B$3:$B$6,0),MATCH('D-14 Ernst'!U$2,'P-07 HACCP score'!$C$2:$E$2,0))</f>
        <v>0</v>
      </c>
      <c r="BM457" s="6">
        <f>INDEX('P-07 HACCP score'!$C$3:$E$6,MATCH(AE457,'P-07 HACCP score'!$B$3:$B$6,0),MATCH('D-14 Ernst'!V$2,'P-07 HACCP score'!$C$2:$E$2,0))</f>
        <v>0</v>
      </c>
      <c r="BN457" s="6">
        <f>INDEX('P-07 HACCP score'!$C$3:$E$6,MATCH(AF457,'P-07 HACCP score'!$B$3:$B$6,0),MATCH('D-14 Ernst'!W$2,'P-07 HACCP score'!$C$2:$E$2,0))</f>
        <v>0</v>
      </c>
    </row>
    <row r="458" spans="1:66" x14ac:dyDescent="0.25">
      <c r="A458" s="26" t="s">
        <v>914</v>
      </c>
      <c r="B458" s="25" t="s">
        <v>915</v>
      </c>
      <c r="C458" s="28" t="s">
        <v>1313</v>
      </c>
      <c r="D458" s="27" t="s">
        <v>167</v>
      </c>
      <c r="E458" s="8" t="s">
        <v>33</v>
      </c>
      <c r="F458" s="9"/>
      <c r="G458" s="9" t="s">
        <v>33</v>
      </c>
      <c r="H458" s="10"/>
      <c r="I458" s="10" t="s">
        <v>33</v>
      </c>
      <c r="J458" s="10"/>
      <c r="K458" s="10"/>
      <c r="L458" s="10"/>
      <c r="M458" s="9"/>
      <c r="N458" s="9"/>
      <c r="O458" s="9"/>
      <c r="P458" s="9"/>
      <c r="Q458" s="9"/>
      <c r="R458" s="9"/>
      <c r="S458" s="9"/>
      <c r="T458" s="9"/>
      <c r="U458" s="9"/>
      <c r="V458" s="9" t="s">
        <v>38</v>
      </c>
      <c r="W458" s="9"/>
      <c r="X458" s="9"/>
      <c r="Y458" s="9"/>
      <c r="Z458" s="9"/>
      <c r="AA458" s="9"/>
      <c r="AB458" s="9"/>
      <c r="AC458" s="9"/>
      <c r="AD458" s="9"/>
      <c r="AE458" s="9"/>
      <c r="AF458" s="7"/>
      <c r="AG458" s="11">
        <f t="shared" si="50"/>
        <v>0</v>
      </c>
      <c r="AH458" s="12">
        <f t="shared" si="51"/>
        <v>1</v>
      </c>
      <c r="AI458" s="13" t="str">
        <f t="shared" si="52"/>
        <v>HOOG</v>
      </c>
      <c r="AJ458" s="33" t="str">
        <f t="shared" si="56"/>
        <v>J</v>
      </c>
      <c r="AK458" s="14" t="str">
        <f t="shared" si="53"/>
        <v>MIDDEN</v>
      </c>
      <c r="AL458" s="8" t="s">
        <v>33</v>
      </c>
      <c r="AM458" s="9" t="s">
        <v>34</v>
      </c>
      <c r="AN458" s="9" t="s">
        <v>35</v>
      </c>
      <c r="AO458" s="18" t="str">
        <f t="shared" si="54"/>
        <v>N</v>
      </c>
      <c r="AP458" s="15" t="str">
        <f t="shared" si="55"/>
        <v>MIDDEN</v>
      </c>
      <c r="AQ458" s="6">
        <f>INDEX('P-07 HACCP score'!$C$3:$E$6,MATCH(E458,'P-07 HACCP score'!$B$3:$B$6,0),MATCH('D-14 Ernst'!A$2,'P-07 HACCP score'!$C$2:$E$2,0))</f>
        <v>2</v>
      </c>
      <c r="AR458" s="6">
        <f>INDEX('P-07 HACCP score'!$C$3:$E$6,MATCH(F458,'P-07 HACCP score'!$B$3:$B$6,0),MATCH('D-14 Ernst'!B$2,'P-07 HACCP score'!$C$2:$E$2,0))</f>
        <v>0</v>
      </c>
      <c r="AS458" s="6">
        <f>INDEX('P-07 HACCP score'!$C$3:$E$6,MATCH(G458,'P-07 HACCP score'!$B$3:$B$6,0),MATCH('D-14 Ernst'!C$2,'P-07 HACCP score'!$C$2:$E$2,0))</f>
        <v>2</v>
      </c>
      <c r="AT458" s="6">
        <f>INDEX('P-07 HACCP score'!$C$3:$E$6,MATCH(M458,'P-07 HACCP score'!$B$3:$B$6,0),MATCH('D-14 Ernst'!D$2,'P-07 HACCP score'!$C$2:$E$2,0))</f>
        <v>0</v>
      </c>
      <c r="AU458" s="6">
        <f>INDEX('P-07 HACCP score'!$C$3:$E$6,MATCH(N458,'P-07 HACCP score'!$B$3:$B$6,0),MATCH('D-14 Ernst'!E$2,'P-07 HACCP score'!$C$2:$E$2,0))</f>
        <v>0</v>
      </c>
      <c r="AV458" s="6">
        <f>INDEX('P-07 HACCP score'!$C$3:$E$6,MATCH(O458,'P-07 HACCP score'!$B$3:$B$6,0),MATCH('D-14 Ernst'!F$2,'P-07 HACCP score'!$C$2:$E$2,0))</f>
        <v>0</v>
      </c>
      <c r="AW458" s="6">
        <f>INDEX('P-07 HACCP score'!$C$3:$E$6,MATCH(P458,'P-07 HACCP score'!$B$3:$B$6,0),MATCH('D-14 Ernst'!G$2,'P-07 HACCP score'!$C$2:$E$2,0))</f>
        <v>0</v>
      </c>
      <c r="AX458" s="6">
        <f>INDEX('P-07 HACCP score'!$C$3:$E$6,MATCH(Q458,'P-07 HACCP score'!$B$3:$B$6,0),MATCH('D-14 Ernst'!H$2,'P-07 HACCP score'!$C$2:$E$2,0))</f>
        <v>0</v>
      </c>
      <c r="AY458" s="6">
        <f>INDEX('P-07 HACCP score'!$C$3:$E$6,MATCH(R458,'P-07 HACCP score'!$B$3:$B$6,0),MATCH('D-14 Ernst'!I$2,'P-07 HACCP score'!$C$2:$E$2,0))</f>
        <v>0</v>
      </c>
      <c r="AZ458" s="6">
        <f>INDEX('P-07 HACCP score'!$C$3:$E$6,MATCH(S458,'P-07 HACCP score'!$B$3:$B$6,0),MATCH('D-14 Ernst'!J$2,'P-07 HACCP score'!$C$2:$E$2,0))</f>
        <v>0</v>
      </c>
      <c r="BA458" s="6">
        <f>INDEX('P-07 HACCP score'!$C$3:$E$6,MATCH(T458,'P-07 HACCP score'!$B$3:$B$6,0),MATCH('D-14 Ernst'!K$2,'P-07 HACCP score'!$C$2:$E$2,0))</f>
        <v>0</v>
      </c>
      <c r="BB458" s="6" t="e">
        <f>INDEX('P-07 HACCP score'!$C$3:$E$6,MATCH(#REF!,'P-07 HACCP score'!$B$3:$B$6,0),MATCH('D-14 Ernst'!#REF!,'P-07 HACCP score'!$C$2:$E$2,0))</f>
        <v>#REF!</v>
      </c>
      <c r="BC458" s="6">
        <f>INDEX('P-07 HACCP score'!$C$3:$E$6,MATCH(U458,'P-07 HACCP score'!$B$3:$B$6,0),MATCH('D-14 Ernst'!L$2,'P-07 HACCP score'!$C$2:$E$2,0))</f>
        <v>0</v>
      </c>
      <c r="BD458" s="6">
        <f>INDEX('P-07 HACCP score'!$C$3:$E$6,MATCH(V458,'P-07 HACCP score'!$B$3:$B$6,0),MATCH('D-14 Ernst'!M$2,'P-07 HACCP score'!$C$2:$E$2,0))</f>
        <v>4</v>
      </c>
      <c r="BE458" s="6">
        <f>INDEX('P-07 HACCP score'!$C$3:$E$6,MATCH(W458,'P-07 HACCP score'!$B$3:$B$6,0),MATCH('D-14 Ernst'!N$2,'P-07 HACCP score'!$C$2:$E$2,0))</f>
        <v>0</v>
      </c>
      <c r="BF458" s="6">
        <f>INDEX('P-07 HACCP score'!$C$3:$E$6,MATCH(X458,'P-07 HACCP score'!$B$3:$B$6,0),MATCH('D-14 Ernst'!O$2,'P-07 HACCP score'!$C$2:$E$2,0))</f>
        <v>0</v>
      </c>
      <c r="BG458" s="6">
        <f>INDEX('P-07 HACCP score'!$C$3:$E$6,MATCH(Y458,'P-07 HACCP score'!$B$3:$B$6,0),MATCH('D-14 Ernst'!P$2,'P-07 HACCP score'!$C$2:$E$2,0))</f>
        <v>0</v>
      </c>
      <c r="BH458" s="6">
        <f>INDEX('P-07 HACCP score'!$C$3:$E$6,MATCH(Z458,'P-07 HACCP score'!$B$3:$B$6,0),MATCH('D-14 Ernst'!Q$2,'P-07 HACCP score'!$C$2:$E$2,0))</f>
        <v>0</v>
      </c>
      <c r="BI458" s="6">
        <f>INDEX('P-07 HACCP score'!$C$3:$E$6,MATCH(AA458,'P-07 HACCP score'!$B$3:$B$6,0),MATCH('D-14 Ernst'!R$2,'P-07 HACCP score'!$C$2:$E$2,0))</f>
        <v>0</v>
      </c>
      <c r="BJ458" s="6">
        <f>INDEX('P-07 HACCP score'!$C$3:$E$6,MATCH(AB458,'P-07 HACCP score'!$B$3:$B$6,0),MATCH('D-14 Ernst'!S$2,'P-07 HACCP score'!$C$2:$E$2,0))</f>
        <v>0</v>
      </c>
      <c r="BK458" s="6">
        <f>INDEX('P-07 HACCP score'!$C$3:$E$6,MATCH(AC458,'P-07 HACCP score'!$B$3:$B$6,0),MATCH('D-14 Ernst'!T$2,'P-07 HACCP score'!$C$2:$E$2,0))</f>
        <v>0</v>
      </c>
      <c r="BL458" s="6">
        <f>INDEX('P-07 HACCP score'!$C$3:$E$6,MATCH(AD458,'P-07 HACCP score'!$B$3:$B$6,0),MATCH('D-14 Ernst'!U$2,'P-07 HACCP score'!$C$2:$E$2,0))</f>
        <v>0</v>
      </c>
      <c r="BM458" s="6">
        <f>INDEX('P-07 HACCP score'!$C$3:$E$6,MATCH(AE458,'P-07 HACCP score'!$B$3:$B$6,0),MATCH('D-14 Ernst'!V$2,'P-07 HACCP score'!$C$2:$E$2,0))</f>
        <v>0</v>
      </c>
      <c r="BN458" s="6">
        <f>INDEX('P-07 HACCP score'!$C$3:$E$6,MATCH(AF458,'P-07 HACCP score'!$B$3:$B$6,0),MATCH('D-14 Ernst'!W$2,'P-07 HACCP score'!$C$2:$E$2,0))</f>
        <v>0</v>
      </c>
    </row>
    <row r="459" spans="1:66" x14ac:dyDescent="0.25">
      <c r="A459" s="26" t="s">
        <v>916</v>
      </c>
      <c r="B459" s="25" t="s">
        <v>917</v>
      </c>
      <c r="C459" s="28" t="s">
        <v>1313</v>
      </c>
      <c r="D459" s="27" t="s">
        <v>167</v>
      </c>
      <c r="E459" s="8" t="s">
        <v>33</v>
      </c>
      <c r="F459" s="9"/>
      <c r="G459" s="9" t="s">
        <v>33</v>
      </c>
      <c r="H459" s="10"/>
      <c r="I459" s="10" t="s">
        <v>33</v>
      </c>
      <c r="J459" s="10"/>
      <c r="K459" s="10"/>
      <c r="L459" s="10"/>
      <c r="M459" s="9"/>
      <c r="N459" s="9"/>
      <c r="O459" s="9"/>
      <c r="P459" s="9"/>
      <c r="Q459" s="9"/>
      <c r="R459" s="9"/>
      <c r="S459" s="9"/>
      <c r="T459" s="9"/>
      <c r="U459" s="9"/>
      <c r="V459" s="9" t="s">
        <v>33</v>
      </c>
      <c r="W459" s="9"/>
      <c r="X459" s="9"/>
      <c r="Y459" s="9"/>
      <c r="Z459" s="9"/>
      <c r="AA459" s="9"/>
      <c r="AB459" s="9"/>
      <c r="AC459" s="9"/>
      <c r="AD459" s="9"/>
      <c r="AE459" s="9"/>
      <c r="AF459" s="7"/>
      <c r="AG459" s="11">
        <f t="shared" si="50"/>
        <v>0</v>
      </c>
      <c r="AH459" s="12">
        <f t="shared" si="51"/>
        <v>0</v>
      </c>
      <c r="AI459" s="13" t="str">
        <f t="shared" si="52"/>
        <v>LAAG</v>
      </c>
      <c r="AJ459" s="33" t="str">
        <f t="shared" si="56"/>
        <v>N</v>
      </c>
      <c r="AK459" s="14" t="str">
        <f t="shared" si="53"/>
        <v>LAAG</v>
      </c>
      <c r="AL459" s="8" t="s">
        <v>33</v>
      </c>
      <c r="AM459" s="9" t="s">
        <v>34</v>
      </c>
      <c r="AN459" s="9" t="s">
        <v>35</v>
      </c>
      <c r="AO459" s="18" t="str">
        <f t="shared" si="54"/>
        <v>N</v>
      </c>
      <c r="AP459" s="15" t="str">
        <f t="shared" si="55"/>
        <v>LAAG</v>
      </c>
      <c r="AQ459" s="6">
        <f>INDEX('P-07 HACCP score'!$C$3:$E$6,MATCH(E459,'P-07 HACCP score'!$B$3:$B$6,0),MATCH('D-14 Ernst'!A$2,'P-07 HACCP score'!$C$2:$E$2,0))</f>
        <v>2</v>
      </c>
      <c r="AR459" s="6">
        <f>INDEX('P-07 HACCP score'!$C$3:$E$6,MATCH(F459,'P-07 HACCP score'!$B$3:$B$6,0),MATCH('D-14 Ernst'!B$2,'P-07 HACCP score'!$C$2:$E$2,0))</f>
        <v>0</v>
      </c>
      <c r="AS459" s="6">
        <f>INDEX('P-07 HACCP score'!$C$3:$E$6,MATCH(G459,'P-07 HACCP score'!$B$3:$B$6,0),MATCH('D-14 Ernst'!C$2,'P-07 HACCP score'!$C$2:$E$2,0))</f>
        <v>2</v>
      </c>
      <c r="AT459" s="6">
        <f>INDEX('P-07 HACCP score'!$C$3:$E$6,MATCH(M459,'P-07 HACCP score'!$B$3:$B$6,0),MATCH('D-14 Ernst'!D$2,'P-07 HACCP score'!$C$2:$E$2,0))</f>
        <v>0</v>
      </c>
      <c r="AU459" s="6">
        <f>INDEX('P-07 HACCP score'!$C$3:$E$6,MATCH(N459,'P-07 HACCP score'!$B$3:$B$6,0),MATCH('D-14 Ernst'!E$2,'P-07 HACCP score'!$C$2:$E$2,0))</f>
        <v>0</v>
      </c>
      <c r="AV459" s="6">
        <f>INDEX('P-07 HACCP score'!$C$3:$E$6,MATCH(O459,'P-07 HACCP score'!$B$3:$B$6,0),MATCH('D-14 Ernst'!F$2,'P-07 HACCP score'!$C$2:$E$2,0))</f>
        <v>0</v>
      </c>
      <c r="AW459" s="6">
        <f>INDEX('P-07 HACCP score'!$C$3:$E$6,MATCH(P459,'P-07 HACCP score'!$B$3:$B$6,0),MATCH('D-14 Ernst'!G$2,'P-07 HACCP score'!$C$2:$E$2,0))</f>
        <v>0</v>
      </c>
      <c r="AX459" s="6">
        <f>INDEX('P-07 HACCP score'!$C$3:$E$6,MATCH(Q459,'P-07 HACCP score'!$B$3:$B$6,0),MATCH('D-14 Ernst'!H$2,'P-07 HACCP score'!$C$2:$E$2,0))</f>
        <v>0</v>
      </c>
      <c r="AY459" s="6">
        <f>INDEX('P-07 HACCP score'!$C$3:$E$6,MATCH(R459,'P-07 HACCP score'!$B$3:$B$6,0),MATCH('D-14 Ernst'!I$2,'P-07 HACCP score'!$C$2:$E$2,0))</f>
        <v>0</v>
      </c>
      <c r="AZ459" s="6">
        <f>INDEX('P-07 HACCP score'!$C$3:$E$6,MATCH(S459,'P-07 HACCP score'!$B$3:$B$6,0),MATCH('D-14 Ernst'!J$2,'P-07 HACCP score'!$C$2:$E$2,0))</f>
        <v>0</v>
      </c>
      <c r="BA459" s="6">
        <f>INDEX('P-07 HACCP score'!$C$3:$E$6,MATCH(T459,'P-07 HACCP score'!$B$3:$B$6,0),MATCH('D-14 Ernst'!K$2,'P-07 HACCP score'!$C$2:$E$2,0))</f>
        <v>0</v>
      </c>
      <c r="BB459" s="6" t="e">
        <f>INDEX('P-07 HACCP score'!$C$3:$E$6,MATCH(#REF!,'P-07 HACCP score'!$B$3:$B$6,0),MATCH('D-14 Ernst'!#REF!,'P-07 HACCP score'!$C$2:$E$2,0))</f>
        <v>#REF!</v>
      </c>
      <c r="BC459" s="6">
        <f>INDEX('P-07 HACCP score'!$C$3:$E$6,MATCH(U459,'P-07 HACCP score'!$B$3:$B$6,0),MATCH('D-14 Ernst'!L$2,'P-07 HACCP score'!$C$2:$E$2,0))</f>
        <v>0</v>
      </c>
      <c r="BD459" s="6">
        <f>INDEX('P-07 HACCP score'!$C$3:$E$6,MATCH(V459,'P-07 HACCP score'!$B$3:$B$6,0),MATCH('D-14 Ernst'!M$2,'P-07 HACCP score'!$C$2:$E$2,0))</f>
        <v>2</v>
      </c>
      <c r="BE459" s="6">
        <f>INDEX('P-07 HACCP score'!$C$3:$E$6,MATCH(W459,'P-07 HACCP score'!$B$3:$B$6,0),MATCH('D-14 Ernst'!N$2,'P-07 HACCP score'!$C$2:$E$2,0))</f>
        <v>0</v>
      </c>
      <c r="BF459" s="6">
        <f>INDEX('P-07 HACCP score'!$C$3:$E$6,MATCH(X459,'P-07 HACCP score'!$B$3:$B$6,0),MATCH('D-14 Ernst'!O$2,'P-07 HACCP score'!$C$2:$E$2,0))</f>
        <v>0</v>
      </c>
      <c r="BG459" s="6">
        <f>INDEX('P-07 HACCP score'!$C$3:$E$6,MATCH(Y459,'P-07 HACCP score'!$B$3:$B$6,0),MATCH('D-14 Ernst'!P$2,'P-07 HACCP score'!$C$2:$E$2,0))</f>
        <v>0</v>
      </c>
      <c r="BH459" s="6">
        <f>INDEX('P-07 HACCP score'!$C$3:$E$6,MATCH(Z459,'P-07 HACCP score'!$B$3:$B$6,0),MATCH('D-14 Ernst'!Q$2,'P-07 HACCP score'!$C$2:$E$2,0))</f>
        <v>0</v>
      </c>
      <c r="BI459" s="6">
        <f>INDEX('P-07 HACCP score'!$C$3:$E$6,MATCH(AA459,'P-07 HACCP score'!$B$3:$B$6,0),MATCH('D-14 Ernst'!R$2,'P-07 HACCP score'!$C$2:$E$2,0))</f>
        <v>0</v>
      </c>
      <c r="BJ459" s="6">
        <f>INDEX('P-07 HACCP score'!$C$3:$E$6,MATCH(AB459,'P-07 HACCP score'!$B$3:$B$6,0),MATCH('D-14 Ernst'!S$2,'P-07 HACCP score'!$C$2:$E$2,0))</f>
        <v>0</v>
      </c>
      <c r="BK459" s="6">
        <f>INDEX('P-07 HACCP score'!$C$3:$E$6,MATCH(AC459,'P-07 HACCP score'!$B$3:$B$6,0),MATCH('D-14 Ernst'!T$2,'P-07 HACCP score'!$C$2:$E$2,0))</f>
        <v>0</v>
      </c>
      <c r="BL459" s="6">
        <f>INDEX('P-07 HACCP score'!$C$3:$E$6,MATCH(AD459,'P-07 HACCP score'!$B$3:$B$6,0),MATCH('D-14 Ernst'!U$2,'P-07 HACCP score'!$C$2:$E$2,0))</f>
        <v>0</v>
      </c>
      <c r="BM459" s="6">
        <f>INDEX('P-07 HACCP score'!$C$3:$E$6,MATCH(AE459,'P-07 HACCP score'!$B$3:$B$6,0),MATCH('D-14 Ernst'!V$2,'P-07 HACCP score'!$C$2:$E$2,0))</f>
        <v>0</v>
      </c>
      <c r="BN459" s="6">
        <f>INDEX('P-07 HACCP score'!$C$3:$E$6,MATCH(AF459,'P-07 HACCP score'!$B$3:$B$6,0),MATCH('D-14 Ernst'!W$2,'P-07 HACCP score'!$C$2:$E$2,0))</f>
        <v>0</v>
      </c>
    </row>
    <row r="460" spans="1:66" x14ac:dyDescent="0.25">
      <c r="A460" s="26" t="s">
        <v>918</v>
      </c>
      <c r="B460" s="25" t="s">
        <v>919</v>
      </c>
      <c r="C460" s="28" t="s">
        <v>1301</v>
      </c>
      <c r="D460" s="27" t="s">
        <v>167</v>
      </c>
      <c r="E460" s="8" t="s">
        <v>54</v>
      </c>
      <c r="F460" s="9"/>
      <c r="G460" s="9"/>
      <c r="H460" s="10"/>
      <c r="I460" s="10"/>
      <c r="J460" s="10"/>
      <c r="K460" s="10"/>
      <c r="L460" s="10"/>
      <c r="M460" s="9"/>
      <c r="N460" s="9"/>
      <c r="O460" s="9"/>
      <c r="P460" s="9"/>
      <c r="Q460" s="9"/>
      <c r="R460" s="9"/>
      <c r="S460" s="9"/>
      <c r="T460" s="9"/>
      <c r="U460" s="9"/>
      <c r="V460" s="9"/>
      <c r="W460" s="9"/>
      <c r="X460" s="9"/>
      <c r="Y460" s="9"/>
      <c r="Z460" s="9"/>
      <c r="AA460" s="9"/>
      <c r="AB460" s="9"/>
      <c r="AC460" s="9"/>
      <c r="AD460" s="9"/>
      <c r="AE460" s="9"/>
      <c r="AF460" s="7"/>
      <c r="AG460" s="11">
        <f t="shared" si="50"/>
        <v>1</v>
      </c>
      <c r="AH460" s="12">
        <f t="shared" si="51"/>
        <v>0</v>
      </c>
      <c r="AI460" s="13" t="str">
        <f t="shared" si="52"/>
        <v>LAAG</v>
      </c>
      <c r="AJ460" s="33" t="str">
        <f t="shared" si="56"/>
        <v>N</v>
      </c>
      <c r="AK460" s="14" t="str">
        <f t="shared" si="53"/>
        <v>LAAG</v>
      </c>
      <c r="AL460" s="8" t="s">
        <v>33</v>
      </c>
      <c r="AM460" s="9" t="s">
        <v>34</v>
      </c>
      <c r="AN460" s="9" t="s">
        <v>35</v>
      </c>
      <c r="AO460" s="18" t="str">
        <f t="shared" si="54"/>
        <v>N</v>
      </c>
      <c r="AP460" s="15" t="str">
        <f t="shared" si="55"/>
        <v>LAAG</v>
      </c>
      <c r="AQ460" s="6">
        <f>INDEX('P-07 HACCP score'!$C$3:$E$6,MATCH(E460,'P-07 HACCP score'!$B$3:$B$6,0),MATCH('D-14 Ernst'!A$2,'P-07 HACCP score'!$C$2:$E$2,0))</f>
        <v>3</v>
      </c>
      <c r="AR460" s="6">
        <f>INDEX('P-07 HACCP score'!$C$3:$E$6,MATCH(F460,'P-07 HACCP score'!$B$3:$B$6,0),MATCH('D-14 Ernst'!B$2,'P-07 HACCP score'!$C$2:$E$2,0))</f>
        <v>0</v>
      </c>
      <c r="AS460" s="6">
        <f>INDEX('P-07 HACCP score'!$C$3:$E$6,MATCH(G460,'P-07 HACCP score'!$B$3:$B$6,0),MATCH('D-14 Ernst'!C$2,'P-07 HACCP score'!$C$2:$E$2,0))</f>
        <v>0</v>
      </c>
      <c r="AT460" s="6">
        <f>INDEX('P-07 HACCP score'!$C$3:$E$6,MATCH(M460,'P-07 HACCP score'!$B$3:$B$6,0),MATCH('D-14 Ernst'!D$2,'P-07 HACCP score'!$C$2:$E$2,0))</f>
        <v>0</v>
      </c>
      <c r="AU460" s="6">
        <f>INDEX('P-07 HACCP score'!$C$3:$E$6,MATCH(N460,'P-07 HACCP score'!$B$3:$B$6,0),MATCH('D-14 Ernst'!E$2,'P-07 HACCP score'!$C$2:$E$2,0))</f>
        <v>0</v>
      </c>
      <c r="AV460" s="6">
        <f>INDEX('P-07 HACCP score'!$C$3:$E$6,MATCH(O460,'P-07 HACCP score'!$B$3:$B$6,0),MATCH('D-14 Ernst'!F$2,'P-07 HACCP score'!$C$2:$E$2,0))</f>
        <v>0</v>
      </c>
      <c r="AW460" s="6">
        <f>INDEX('P-07 HACCP score'!$C$3:$E$6,MATCH(P460,'P-07 HACCP score'!$B$3:$B$6,0),MATCH('D-14 Ernst'!G$2,'P-07 HACCP score'!$C$2:$E$2,0))</f>
        <v>0</v>
      </c>
      <c r="AX460" s="6">
        <f>INDEX('P-07 HACCP score'!$C$3:$E$6,MATCH(Q460,'P-07 HACCP score'!$B$3:$B$6,0),MATCH('D-14 Ernst'!H$2,'P-07 HACCP score'!$C$2:$E$2,0))</f>
        <v>0</v>
      </c>
      <c r="AY460" s="6">
        <f>INDEX('P-07 HACCP score'!$C$3:$E$6,MATCH(R460,'P-07 HACCP score'!$B$3:$B$6,0),MATCH('D-14 Ernst'!I$2,'P-07 HACCP score'!$C$2:$E$2,0))</f>
        <v>0</v>
      </c>
      <c r="AZ460" s="6">
        <f>INDEX('P-07 HACCP score'!$C$3:$E$6,MATCH(S460,'P-07 HACCP score'!$B$3:$B$6,0),MATCH('D-14 Ernst'!J$2,'P-07 HACCP score'!$C$2:$E$2,0))</f>
        <v>0</v>
      </c>
      <c r="BA460" s="6">
        <f>INDEX('P-07 HACCP score'!$C$3:$E$6,MATCH(T460,'P-07 HACCP score'!$B$3:$B$6,0),MATCH('D-14 Ernst'!K$2,'P-07 HACCP score'!$C$2:$E$2,0))</f>
        <v>0</v>
      </c>
      <c r="BB460" s="6" t="e">
        <f>INDEX('P-07 HACCP score'!$C$3:$E$6,MATCH(#REF!,'P-07 HACCP score'!$B$3:$B$6,0),MATCH('D-14 Ernst'!#REF!,'P-07 HACCP score'!$C$2:$E$2,0))</f>
        <v>#REF!</v>
      </c>
      <c r="BC460" s="6">
        <f>INDEX('P-07 HACCP score'!$C$3:$E$6,MATCH(U460,'P-07 HACCP score'!$B$3:$B$6,0),MATCH('D-14 Ernst'!L$2,'P-07 HACCP score'!$C$2:$E$2,0))</f>
        <v>0</v>
      </c>
      <c r="BD460" s="6">
        <f>INDEX('P-07 HACCP score'!$C$3:$E$6,MATCH(V460,'P-07 HACCP score'!$B$3:$B$6,0),MATCH('D-14 Ernst'!M$2,'P-07 HACCP score'!$C$2:$E$2,0))</f>
        <v>0</v>
      </c>
      <c r="BE460" s="6">
        <f>INDEX('P-07 HACCP score'!$C$3:$E$6,MATCH(W460,'P-07 HACCP score'!$B$3:$B$6,0),MATCH('D-14 Ernst'!N$2,'P-07 HACCP score'!$C$2:$E$2,0))</f>
        <v>0</v>
      </c>
      <c r="BF460" s="6">
        <f>INDEX('P-07 HACCP score'!$C$3:$E$6,MATCH(X460,'P-07 HACCP score'!$B$3:$B$6,0),MATCH('D-14 Ernst'!O$2,'P-07 HACCP score'!$C$2:$E$2,0))</f>
        <v>0</v>
      </c>
      <c r="BG460" s="6">
        <f>INDEX('P-07 HACCP score'!$C$3:$E$6,MATCH(Y460,'P-07 HACCP score'!$B$3:$B$6,0),MATCH('D-14 Ernst'!P$2,'P-07 HACCP score'!$C$2:$E$2,0))</f>
        <v>0</v>
      </c>
      <c r="BH460" s="6">
        <f>INDEX('P-07 HACCP score'!$C$3:$E$6,MATCH(Z460,'P-07 HACCP score'!$B$3:$B$6,0),MATCH('D-14 Ernst'!Q$2,'P-07 HACCP score'!$C$2:$E$2,0))</f>
        <v>0</v>
      </c>
      <c r="BI460" s="6">
        <f>INDEX('P-07 HACCP score'!$C$3:$E$6,MATCH(AA460,'P-07 HACCP score'!$B$3:$B$6,0),MATCH('D-14 Ernst'!R$2,'P-07 HACCP score'!$C$2:$E$2,0))</f>
        <v>0</v>
      </c>
      <c r="BJ460" s="6">
        <f>INDEX('P-07 HACCP score'!$C$3:$E$6,MATCH(AB460,'P-07 HACCP score'!$B$3:$B$6,0),MATCH('D-14 Ernst'!S$2,'P-07 HACCP score'!$C$2:$E$2,0))</f>
        <v>0</v>
      </c>
      <c r="BK460" s="6">
        <f>INDEX('P-07 HACCP score'!$C$3:$E$6,MATCH(AC460,'P-07 HACCP score'!$B$3:$B$6,0),MATCH('D-14 Ernst'!T$2,'P-07 HACCP score'!$C$2:$E$2,0))</f>
        <v>0</v>
      </c>
      <c r="BL460" s="6">
        <f>INDEX('P-07 HACCP score'!$C$3:$E$6,MATCH(AD460,'P-07 HACCP score'!$B$3:$B$6,0),MATCH('D-14 Ernst'!U$2,'P-07 HACCP score'!$C$2:$E$2,0))</f>
        <v>0</v>
      </c>
      <c r="BM460" s="6">
        <f>INDEX('P-07 HACCP score'!$C$3:$E$6,MATCH(AE460,'P-07 HACCP score'!$B$3:$B$6,0),MATCH('D-14 Ernst'!V$2,'P-07 HACCP score'!$C$2:$E$2,0))</f>
        <v>0</v>
      </c>
      <c r="BN460" s="6">
        <f>INDEX('P-07 HACCP score'!$C$3:$E$6,MATCH(AF460,'P-07 HACCP score'!$B$3:$B$6,0),MATCH('D-14 Ernst'!W$2,'P-07 HACCP score'!$C$2:$E$2,0))</f>
        <v>0</v>
      </c>
    </row>
    <row r="461" spans="1:66" x14ac:dyDescent="0.25">
      <c r="A461" s="26" t="s">
        <v>920</v>
      </c>
      <c r="B461" s="25" t="s">
        <v>921</v>
      </c>
      <c r="C461" s="28" t="s">
        <v>1313</v>
      </c>
      <c r="D461" s="27" t="s">
        <v>167</v>
      </c>
      <c r="E461" s="8" t="s">
        <v>33</v>
      </c>
      <c r="F461" s="9"/>
      <c r="G461" s="9"/>
      <c r="H461" s="10"/>
      <c r="I461" s="10"/>
      <c r="J461" s="10"/>
      <c r="K461" s="10"/>
      <c r="L461" s="10"/>
      <c r="M461" s="9"/>
      <c r="N461" s="9"/>
      <c r="O461" s="9" t="s">
        <v>33</v>
      </c>
      <c r="P461" s="9" t="s">
        <v>33</v>
      </c>
      <c r="Q461" s="9" t="s">
        <v>33</v>
      </c>
      <c r="R461" s="9"/>
      <c r="S461" s="9"/>
      <c r="T461" s="9"/>
      <c r="U461" s="9"/>
      <c r="V461" s="9" t="s">
        <v>54</v>
      </c>
      <c r="W461" s="9"/>
      <c r="X461" s="9"/>
      <c r="Y461" s="9"/>
      <c r="Z461" s="9"/>
      <c r="AA461" s="9"/>
      <c r="AB461" s="9"/>
      <c r="AC461" s="9"/>
      <c r="AD461" s="9"/>
      <c r="AE461" s="9"/>
      <c r="AF461" s="7"/>
      <c r="AG461" s="11">
        <f t="shared" si="50"/>
        <v>2</v>
      </c>
      <c r="AH461" s="12">
        <f t="shared" si="51"/>
        <v>0</v>
      </c>
      <c r="AI461" s="13" t="str">
        <f t="shared" si="52"/>
        <v>MIDDEN</v>
      </c>
      <c r="AJ461" s="33" t="str">
        <f t="shared" si="56"/>
        <v>N</v>
      </c>
      <c r="AK461" s="14" t="str">
        <f t="shared" si="53"/>
        <v>MIDDEN</v>
      </c>
      <c r="AL461" s="8" t="s">
        <v>33</v>
      </c>
      <c r="AM461" s="9" t="s">
        <v>34</v>
      </c>
      <c r="AN461" s="9" t="s">
        <v>35</v>
      </c>
      <c r="AO461" s="18" t="str">
        <f t="shared" si="54"/>
        <v>N</v>
      </c>
      <c r="AP461" s="15" t="str">
        <f t="shared" si="55"/>
        <v>MIDDEN</v>
      </c>
      <c r="AQ461" s="6">
        <f>INDEX('P-07 HACCP score'!$C$3:$E$6,MATCH(E461,'P-07 HACCP score'!$B$3:$B$6,0),MATCH('D-14 Ernst'!A$2,'P-07 HACCP score'!$C$2:$E$2,0))</f>
        <v>2</v>
      </c>
      <c r="AR461" s="6">
        <f>INDEX('P-07 HACCP score'!$C$3:$E$6,MATCH(F461,'P-07 HACCP score'!$B$3:$B$6,0),MATCH('D-14 Ernst'!B$2,'P-07 HACCP score'!$C$2:$E$2,0))</f>
        <v>0</v>
      </c>
      <c r="AS461" s="6">
        <f>INDEX('P-07 HACCP score'!$C$3:$E$6,MATCH(G461,'P-07 HACCP score'!$B$3:$B$6,0),MATCH('D-14 Ernst'!C$2,'P-07 HACCP score'!$C$2:$E$2,0))</f>
        <v>0</v>
      </c>
      <c r="AT461" s="6">
        <f>INDEX('P-07 HACCP score'!$C$3:$E$6,MATCH(M461,'P-07 HACCP score'!$B$3:$B$6,0),MATCH('D-14 Ernst'!D$2,'P-07 HACCP score'!$C$2:$E$2,0))</f>
        <v>0</v>
      </c>
      <c r="AU461" s="6">
        <f>INDEX('P-07 HACCP score'!$C$3:$E$6,MATCH(N461,'P-07 HACCP score'!$B$3:$B$6,0),MATCH('D-14 Ernst'!E$2,'P-07 HACCP score'!$C$2:$E$2,0))</f>
        <v>0</v>
      </c>
      <c r="AV461" s="6">
        <f>INDEX('P-07 HACCP score'!$C$3:$E$6,MATCH(O461,'P-07 HACCP score'!$B$3:$B$6,0),MATCH('D-14 Ernst'!F$2,'P-07 HACCP score'!$C$2:$E$2,0))</f>
        <v>3</v>
      </c>
      <c r="AW461" s="6">
        <f>INDEX('P-07 HACCP score'!$C$3:$E$6,MATCH(P461,'P-07 HACCP score'!$B$3:$B$6,0),MATCH('D-14 Ernst'!G$2,'P-07 HACCP score'!$C$2:$E$2,0))</f>
        <v>1</v>
      </c>
      <c r="AX461" s="6">
        <f>INDEX('P-07 HACCP score'!$C$3:$E$6,MATCH(Q461,'P-07 HACCP score'!$B$3:$B$6,0),MATCH('D-14 Ernst'!H$2,'P-07 HACCP score'!$C$2:$E$2,0))</f>
        <v>2</v>
      </c>
      <c r="AY461" s="6">
        <f>INDEX('P-07 HACCP score'!$C$3:$E$6,MATCH(R461,'P-07 HACCP score'!$B$3:$B$6,0),MATCH('D-14 Ernst'!I$2,'P-07 HACCP score'!$C$2:$E$2,0))</f>
        <v>0</v>
      </c>
      <c r="AZ461" s="6">
        <f>INDEX('P-07 HACCP score'!$C$3:$E$6,MATCH(S461,'P-07 HACCP score'!$B$3:$B$6,0),MATCH('D-14 Ernst'!J$2,'P-07 HACCP score'!$C$2:$E$2,0))</f>
        <v>0</v>
      </c>
      <c r="BA461" s="6">
        <f>INDEX('P-07 HACCP score'!$C$3:$E$6,MATCH(T461,'P-07 HACCP score'!$B$3:$B$6,0),MATCH('D-14 Ernst'!K$2,'P-07 HACCP score'!$C$2:$E$2,0))</f>
        <v>0</v>
      </c>
      <c r="BB461" s="6" t="e">
        <f>INDEX('P-07 HACCP score'!$C$3:$E$6,MATCH(#REF!,'P-07 HACCP score'!$B$3:$B$6,0),MATCH('D-14 Ernst'!#REF!,'P-07 HACCP score'!$C$2:$E$2,0))</f>
        <v>#REF!</v>
      </c>
      <c r="BC461" s="6">
        <f>INDEX('P-07 HACCP score'!$C$3:$E$6,MATCH(U461,'P-07 HACCP score'!$B$3:$B$6,0),MATCH('D-14 Ernst'!L$2,'P-07 HACCP score'!$C$2:$E$2,0))</f>
        <v>0</v>
      </c>
      <c r="BD461" s="6">
        <f>INDEX('P-07 HACCP score'!$C$3:$E$6,MATCH(V461,'P-07 HACCP score'!$B$3:$B$6,0),MATCH('D-14 Ernst'!M$2,'P-07 HACCP score'!$C$2:$E$2,0))</f>
        <v>3</v>
      </c>
      <c r="BE461" s="6">
        <f>INDEX('P-07 HACCP score'!$C$3:$E$6,MATCH(W461,'P-07 HACCP score'!$B$3:$B$6,0),MATCH('D-14 Ernst'!N$2,'P-07 HACCP score'!$C$2:$E$2,0))</f>
        <v>0</v>
      </c>
      <c r="BF461" s="6">
        <f>INDEX('P-07 HACCP score'!$C$3:$E$6,MATCH(X461,'P-07 HACCP score'!$B$3:$B$6,0),MATCH('D-14 Ernst'!O$2,'P-07 HACCP score'!$C$2:$E$2,0))</f>
        <v>0</v>
      </c>
      <c r="BG461" s="6">
        <f>INDEX('P-07 HACCP score'!$C$3:$E$6,MATCH(Y461,'P-07 HACCP score'!$B$3:$B$6,0),MATCH('D-14 Ernst'!P$2,'P-07 HACCP score'!$C$2:$E$2,0))</f>
        <v>0</v>
      </c>
      <c r="BH461" s="6">
        <f>INDEX('P-07 HACCP score'!$C$3:$E$6,MATCH(Z461,'P-07 HACCP score'!$B$3:$B$6,0),MATCH('D-14 Ernst'!Q$2,'P-07 HACCP score'!$C$2:$E$2,0))</f>
        <v>0</v>
      </c>
      <c r="BI461" s="6">
        <f>INDEX('P-07 HACCP score'!$C$3:$E$6,MATCH(AA461,'P-07 HACCP score'!$B$3:$B$6,0),MATCH('D-14 Ernst'!R$2,'P-07 HACCP score'!$C$2:$E$2,0))</f>
        <v>0</v>
      </c>
      <c r="BJ461" s="6">
        <f>INDEX('P-07 HACCP score'!$C$3:$E$6,MATCH(AB461,'P-07 HACCP score'!$B$3:$B$6,0),MATCH('D-14 Ernst'!S$2,'P-07 HACCP score'!$C$2:$E$2,0))</f>
        <v>0</v>
      </c>
      <c r="BK461" s="6">
        <f>INDEX('P-07 HACCP score'!$C$3:$E$6,MATCH(AC461,'P-07 HACCP score'!$B$3:$B$6,0),MATCH('D-14 Ernst'!T$2,'P-07 HACCP score'!$C$2:$E$2,0))</f>
        <v>0</v>
      </c>
      <c r="BL461" s="6">
        <f>INDEX('P-07 HACCP score'!$C$3:$E$6,MATCH(AD461,'P-07 HACCP score'!$B$3:$B$6,0),MATCH('D-14 Ernst'!U$2,'P-07 HACCP score'!$C$2:$E$2,0))</f>
        <v>0</v>
      </c>
      <c r="BM461" s="6">
        <f>INDEX('P-07 HACCP score'!$C$3:$E$6,MATCH(AE461,'P-07 HACCP score'!$B$3:$B$6,0),MATCH('D-14 Ernst'!V$2,'P-07 HACCP score'!$C$2:$E$2,0))</f>
        <v>0</v>
      </c>
      <c r="BN461" s="6">
        <f>INDEX('P-07 HACCP score'!$C$3:$E$6,MATCH(AF461,'P-07 HACCP score'!$B$3:$B$6,0),MATCH('D-14 Ernst'!W$2,'P-07 HACCP score'!$C$2:$E$2,0))</f>
        <v>0</v>
      </c>
    </row>
    <row r="462" spans="1:66" x14ac:dyDescent="0.25">
      <c r="A462" s="26" t="s">
        <v>922</v>
      </c>
      <c r="B462" s="25" t="s">
        <v>923</v>
      </c>
      <c r="C462" s="28" t="s">
        <v>183</v>
      </c>
      <c r="D462" s="27" t="s">
        <v>83</v>
      </c>
      <c r="E462" s="8"/>
      <c r="F462" s="9"/>
      <c r="G462" s="9"/>
      <c r="H462" s="10"/>
      <c r="I462" s="10"/>
      <c r="J462" s="10"/>
      <c r="K462" s="10"/>
      <c r="L462" s="10"/>
      <c r="M462" s="9"/>
      <c r="N462" s="9"/>
      <c r="O462" s="9"/>
      <c r="P462" s="9"/>
      <c r="Q462" s="9"/>
      <c r="R462" s="9"/>
      <c r="S462" s="9"/>
      <c r="T462" s="9"/>
      <c r="U462" s="9"/>
      <c r="V462" s="9"/>
      <c r="W462" s="9"/>
      <c r="X462" s="9"/>
      <c r="Y462" s="9"/>
      <c r="Z462" s="9"/>
      <c r="AA462" s="9"/>
      <c r="AB462" s="9"/>
      <c r="AC462" s="9"/>
      <c r="AD462" s="9"/>
      <c r="AE462" s="9"/>
      <c r="AF462" s="7"/>
      <c r="AG462" s="11">
        <f t="shared" si="50"/>
        <v>0</v>
      </c>
      <c r="AH462" s="12">
        <f t="shared" si="51"/>
        <v>0</v>
      </c>
      <c r="AI462" s="13" t="str">
        <f t="shared" si="52"/>
        <v>LAAG</v>
      </c>
      <c r="AJ462" s="33" t="str">
        <f t="shared" si="56"/>
        <v>N</v>
      </c>
      <c r="AK462" s="14" t="str">
        <f t="shared" si="53"/>
        <v>LAAG</v>
      </c>
      <c r="AL462" s="8" t="s">
        <v>33</v>
      </c>
      <c r="AM462" s="9" t="s">
        <v>39</v>
      </c>
      <c r="AN462" s="9" t="s">
        <v>35</v>
      </c>
      <c r="AO462" s="18" t="str">
        <f t="shared" si="54"/>
        <v>N</v>
      </c>
      <c r="AP462" s="15" t="str">
        <f t="shared" si="55"/>
        <v>LAAG</v>
      </c>
      <c r="AQ462" s="6">
        <f>INDEX('P-07 HACCP score'!$C$3:$E$6,MATCH(E462,'P-07 HACCP score'!$B$3:$B$6,0),MATCH('D-14 Ernst'!A$2,'P-07 HACCP score'!$C$2:$E$2,0))</f>
        <v>0</v>
      </c>
      <c r="AR462" s="6">
        <f>INDEX('P-07 HACCP score'!$C$3:$E$6,MATCH(F462,'P-07 HACCP score'!$B$3:$B$6,0),MATCH('D-14 Ernst'!B$2,'P-07 HACCP score'!$C$2:$E$2,0))</f>
        <v>0</v>
      </c>
      <c r="AS462" s="6">
        <f>INDEX('P-07 HACCP score'!$C$3:$E$6,MATCH(G462,'P-07 HACCP score'!$B$3:$B$6,0),MATCH('D-14 Ernst'!C$2,'P-07 HACCP score'!$C$2:$E$2,0))</f>
        <v>0</v>
      </c>
      <c r="AT462" s="6">
        <f>INDEX('P-07 HACCP score'!$C$3:$E$6,MATCH(M462,'P-07 HACCP score'!$B$3:$B$6,0),MATCH('D-14 Ernst'!D$2,'P-07 HACCP score'!$C$2:$E$2,0))</f>
        <v>0</v>
      </c>
      <c r="AU462" s="6">
        <f>INDEX('P-07 HACCP score'!$C$3:$E$6,MATCH(N462,'P-07 HACCP score'!$B$3:$B$6,0),MATCH('D-14 Ernst'!E$2,'P-07 HACCP score'!$C$2:$E$2,0))</f>
        <v>0</v>
      </c>
      <c r="AV462" s="6">
        <f>INDEX('P-07 HACCP score'!$C$3:$E$6,MATCH(O462,'P-07 HACCP score'!$B$3:$B$6,0),MATCH('D-14 Ernst'!F$2,'P-07 HACCP score'!$C$2:$E$2,0))</f>
        <v>0</v>
      </c>
      <c r="AW462" s="6">
        <f>INDEX('P-07 HACCP score'!$C$3:$E$6,MATCH(P462,'P-07 HACCP score'!$B$3:$B$6,0),MATCH('D-14 Ernst'!G$2,'P-07 HACCP score'!$C$2:$E$2,0))</f>
        <v>0</v>
      </c>
      <c r="AX462" s="6">
        <f>INDEX('P-07 HACCP score'!$C$3:$E$6,MATCH(Q462,'P-07 HACCP score'!$B$3:$B$6,0),MATCH('D-14 Ernst'!H$2,'P-07 HACCP score'!$C$2:$E$2,0))</f>
        <v>0</v>
      </c>
      <c r="AY462" s="6">
        <f>INDEX('P-07 HACCP score'!$C$3:$E$6,MATCH(R462,'P-07 HACCP score'!$B$3:$B$6,0),MATCH('D-14 Ernst'!I$2,'P-07 HACCP score'!$C$2:$E$2,0))</f>
        <v>0</v>
      </c>
      <c r="AZ462" s="6">
        <f>INDEX('P-07 HACCP score'!$C$3:$E$6,MATCH(S462,'P-07 HACCP score'!$B$3:$B$6,0),MATCH('D-14 Ernst'!J$2,'P-07 HACCP score'!$C$2:$E$2,0))</f>
        <v>0</v>
      </c>
      <c r="BA462" s="6">
        <f>INDEX('P-07 HACCP score'!$C$3:$E$6,MATCH(T462,'P-07 HACCP score'!$B$3:$B$6,0),MATCH('D-14 Ernst'!K$2,'P-07 HACCP score'!$C$2:$E$2,0))</f>
        <v>0</v>
      </c>
      <c r="BB462" s="6" t="e">
        <f>INDEX('P-07 HACCP score'!$C$3:$E$6,MATCH(#REF!,'P-07 HACCP score'!$B$3:$B$6,0),MATCH('D-14 Ernst'!#REF!,'P-07 HACCP score'!$C$2:$E$2,0))</f>
        <v>#REF!</v>
      </c>
      <c r="BC462" s="6">
        <f>INDEX('P-07 HACCP score'!$C$3:$E$6,MATCH(U462,'P-07 HACCP score'!$B$3:$B$6,0),MATCH('D-14 Ernst'!L$2,'P-07 HACCP score'!$C$2:$E$2,0))</f>
        <v>0</v>
      </c>
      <c r="BD462" s="6">
        <f>INDEX('P-07 HACCP score'!$C$3:$E$6,MATCH(V462,'P-07 HACCP score'!$B$3:$B$6,0),MATCH('D-14 Ernst'!M$2,'P-07 HACCP score'!$C$2:$E$2,0))</f>
        <v>0</v>
      </c>
      <c r="BE462" s="6">
        <f>INDEX('P-07 HACCP score'!$C$3:$E$6,MATCH(W462,'P-07 HACCP score'!$B$3:$B$6,0),MATCH('D-14 Ernst'!N$2,'P-07 HACCP score'!$C$2:$E$2,0))</f>
        <v>0</v>
      </c>
      <c r="BF462" s="6">
        <f>INDEX('P-07 HACCP score'!$C$3:$E$6,MATCH(X462,'P-07 HACCP score'!$B$3:$B$6,0),MATCH('D-14 Ernst'!O$2,'P-07 HACCP score'!$C$2:$E$2,0))</f>
        <v>0</v>
      </c>
      <c r="BG462" s="6">
        <f>INDEX('P-07 HACCP score'!$C$3:$E$6,MATCH(Y462,'P-07 HACCP score'!$B$3:$B$6,0),MATCH('D-14 Ernst'!P$2,'P-07 HACCP score'!$C$2:$E$2,0))</f>
        <v>0</v>
      </c>
      <c r="BH462" s="6">
        <f>INDEX('P-07 HACCP score'!$C$3:$E$6,MATCH(Z462,'P-07 HACCP score'!$B$3:$B$6,0),MATCH('D-14 Ernst'!Q$2,'P-07 HACCP score'!$C$2:$E$2,0))</f>
        <v>0</v>
      </c>
      <c r="BI462" s="6">
        <f>INDEX('P-07 HACCP score'!$C$3:$E$6,MATCH(AA462,'P-07 HACCP score'!$B$3:$B$6,0),MATCH('D-14 Ernst'!R$2,'P-07 HACCP score'!$C$2:$E$2,0))</f>
        <v>0</v>
      </c>
      <c r="BJ462" s="6">
        <f>INDEX('P-07 HACCP score'!$C$3:$E$6,MATCH(AB462,'P-07 HACCP score'!$B$3:$B$6,0),MATCH('D-14 Ernst'!S$2,'P-07 HACCP score'!$C$2:$E$2,0))</f>
        <v>0</v>
      </c>
      <c r="BK462" s="6">
        <f>INDEX('P-07 HACCP score'!$C$3:$E$6,MATCH(AC462,'P-07 HACCP score'!$B$3:$B$6,0),MATCH('D-14 Ernst'!T$2,'P-07 HACCP score'!$C$2:$E$2,0))</f>
        <v>0</v>
      </c>
      <c r="BL462" s="6">
        <f>INDEX('P-07 HACCP score'!$C$3:$E$6,MATCH(AD462,'P-07 HACCP score'!$B$3:$B$6,0),MATCH('D-14 Ernst'!U$2,'P-07 HACCP score'!$C$2:$E$2,0))</f>
        <v>0</v>
      </c>
      <c r="BM462" s="6">
        <f>INDEX('P-07 HACCP score'!$C$3:$E$6,MATCH(AE462,'P-07 HACCP score'!$B$3:$B$6,0),MATCH('D-14 Ernst'!V$2,'P-07 HACCP score'!$C$2:$E$2,0))</f>
        <v>0</v>
      </c>
      <c r="BN462" s="6">
        <f>INDEX('P-07 HACCP score'!$C$3:$E$6,MATCH(AF462,'P-07 HACCP score'!$B$3:$B$6,0),MATCH('D-14 Ernst'!W$2,'P-07 HACCP score'!$C$2:$E$2,0))</f>
        <v>0</v>
      </c>
    </row>
    <row r="463" spans="1:66" x14ac:dyDescent="0.25">
      <c r="A463" s="26" t="s">
        <v>924</v>
      </c>
      <c r="B463" s="25" t="s">
        <v>925</v>
      </c>
      <c r="C463" s="28" t="s">
        <v>1301</v>
      </c>
      <c r="D463" s="27" t="s">
        <v>83</v>
      </c>
      <c r="E463" s="8"/>
      <c r="F463" s="9"/>
      <c r="G463" s="9"/>
      <c r="H463" s="10"/>
      <c r="I463" s="10"/>
      <c r="J463" s="10"/>
      <c r="K463" s="10"/>
      <c r="L463" s="10"/>
      <c r="M463" s="9"/>
      <c r="N463" s="9"/>
      <c r="O463" s="9"/>
      <c r="P463" s="9"/>
      <c r="Q463" s="9"/>
      <c r="R463" s="9"/>
      <c r="S463" s="9"/>
      <c r="T463" s="9"/>
      <c r="U463" s="9"/>
      <c r="V463" s="9"/>
      <c r="W463" s="9"/>
      <c r="X463" s="9"/>
      <c r="Y463" s="9"/>
      <c r="Z463" s="9"/>
      <c r="AA463" s="9"/>
      <c r="AB463" s="9"/>
      <c r="AC463" s="9"/>
      <c r="AD463" s="9"/>
      <c r="AE463" s="9"/>
      <c r="AF463" s="7"/>
      <c r="AG463" s="11">
        <f t="shared" si="50"/>
        <v>0</v>
      </c>
      <c r="AH463" s="12">
        <f t="shared" si="51"/>
        <v>0</v>
      </c>
      <c r="AI463" s="13" t="str">
        <f t="shared" si="52"/>
        <v>LAAG</v>
      </c>
      <c r="AJ463" s="33" t="str">
        <f t="shared" si="56"/>
        <v>N</v>
      </c>
      <c r="AK463" s="14" t="str">
        <f t="shared" si="53"/>
        <v>LAAG</v>
      </c>
      <c r="AL463" s="8" t="s">
        <v>33</v>
      </c>
      <c r="AM463" s="9" t="s">
        <v>39</v>
      </c>
      <c r="AN463" s="9" t="s">
        <v>35</v>
      </c>
      <c r="AO463" s="18" t="str">
        <f t="shared" si="54"/>
        <v>N</v>
      </c>
      <c r="AP463" s="15" t="str">
        <f t="shared" si="55"/>
        <v>LAAG</v>
      </c>
      <c r="AQ463" s="6">
        <f>INDEX('P-07 HACCP score'!$C$3:$E$6,MATCH(E463,'P-07 HACCP score'!$B$3:$B$6,0),MATCH('D-14 Ernst'!A$2,'P-07 HACCP score'!$C$2:$E$2,0))</f>
        <v>0</v>
      </c>
      <c r="AR463" s="6">
        <f>INDEX('P-07 HACCP score'!$C$3:$E$6,MATCH(F463,'P-07 HACCP score'!$B$3:$B$6,0),MATCH('D-14 Ernst'!B$2,'P-07 HACCP score'!$C$2:$E$2,0))</f>
        <v>0</v>
      </c>
      <c r="AS463" s="6">
        <f>INDEX('P-07 HACCP score'!$C$3:$E$6,MATCH(G463,'P-07 HACCP score'!$B$3:$B$6,0),MATCH('D-14 Ernst'!C$2,'P-07 HACCP score'!$C$2:$E$2,0))</f>
        <v>0</v>
      </c>
      <c r="AT463" s="6">
        <f>INDEX('P-07 HACCP score'!$C$3:$E$6,MATCH(M463,'P-07 HACCP score'!$B$3:$B$6,0),MATCH('D-14 Ernst'!D$2,'P-07 HACCP score'!$C$2:$E$2,0))</f>
        <v>0</v>
      </c>
      <c r="AU463" s="6">
        <f>INDEX('P-07 HACCP score'!$C$3:$E$6,MATCH(N463,'P-07 HACCP score'!$B$3:$B$6,0),MATCH('D-14 Ernst'!E$2,'P-07 HACCP score'!$C$2:$E$2,0))</f>
        <v>0</v>
      </c>
      <c r="AV463" s="6">
        <f>INDEX('P-07 HACCP score'!$C$3:$E$6,MATCH(O463,'P-07 HACCP score'!$B$3:$B$6,0),MATCH('D-14 Ernst'!F$2,'P-07 HACCP score'!$C$2:$E$2,0))</f>
        <v>0</v>
      </c>
      <c r="AW463" s="6">
        <f>INDEX('P-07 HACCP score'!$C$3:$E$6,MATCH(P463,'P-07 HACCP score'!$B$3:$B$6,0),MATCH('D-14 Ernst'!G$2,'P-07 HACCP score'!$C$2:$E$2,0))</f>
        <v>0</v>
      </c>
      <c r="AX463" s="6">
        <f>INDEX('P-07 HACCP score'!$C$3:$E$6,MATCH(Q463,'P-07 HACCP score'!$B$3:$B$6,0),MATCH('D-14 Ernst'!H$2,'P-07 HACCP score'!$C$2:$E$2,0))</f>
        <v>0</v>
      </c>
      <c r="AY463" s="6">
        <f>INDEX('P-07 HACCP score'!$C$3:$E$6,MATCH(R463,'P-07 HACCP score'!$B$3:$B$6,0),MATCH('D-14 Ernst'!I$2,'P-07 HACCP score'!$C$2:$E$2,0))</f>
        <v>0</v>
      </c>
      <c r="AZ463" s="6">
        <f>INDEX('P-07 HACCP score'!$C$3:$E$6,MATCH(S463,'P-07 HACCP score'!$B$3:$B$6,0),MATCH('D-14 Ernst'!J$2,'P-07 HACCP score'!$C$2:$E$2,0))</f>
        <v>0</v>
      </c>
      <c r="BA463" s="6">
        <f>INDEX('P-07 HACCP score'!$C$3:$E$6,MATCH(T463,'P-07 HACCP score'!$B$3:$B$6,0),MATCH('D-14 Ernst'!K$2,'P-07 HACCP score'!$C$2:$E$2,0))</f>
        <v>0</v>
      </c>
      <c r="BB463" s="6" t="e">
        <f>INDEX('P-07 HACCP score'!$C$3:$E$6,MATCH(#REF!,'P-07 HACCP score'!$B$3:$B$6,0),MATCH('D-14 Ernst'!#REF!,'P-07 HACCP score'!$C$2:$E$2,0))</f>
        <v>#REF!</v>
      </c>
      <c r="BC463" s="6">
        <f>INDEX('P-07 HACCP score'!$C$3:$E$6,MATCH(U463,'P-07 HACCP score'!$B$3:$B$6,0),MATCH('D-14 Ernst'!L$2,'P-07 HACCP score'!$C$2:$E$2,0))</f>
        <v>0</v>
      </c>
      <c r="BD463" s="6">
        <f>INDEX('P-07 HACCP score'!$C$3:$E$6,MATCH(V463,'P-07 HACCP score'!$B$3:$B$6,0),MATCH('D-14 Ernst'!M$2,'P-07 HACCP score'!$C$2:$E$2,0))</f>
        <v>0</v>
      </c>
      <c r="BE463" s="6">
        <f>INDEX('P-07 HACCP score'!$C$3:$E$6,MATCH(W463,'P-07 HACCP score'!$B$3:$B$6,0),MATCH('D-14 Ernst'!N$2,'P-07 HACCP score'!$C$2:$E$2,0))</f>
        <v>0</v>
      </c>
      <c r="BF463" s="6">
        <f>INDEX('P-07 HACCP score'!$C$3:$E$6,MATCH(X463,'P-07 HACCP score'!$B$3:$B$6,0),MATCH('D-14 Ernst'!O$2,'P-07 HACCP score'!$C$2:$E$2,0))</f>
        <v>0</v>
      </c>
      <c r="BG463" s="6">
        <f>INDEX('P-07 HACCP score'!$C$3:$E$6,MATCH(Y463,'P-07 HACCP score'!$B$3:$B$6,0),MATCH('D-14 Ernst'!P$2,'P-07 HACCP score'!$C$2:$E$2,0))</f>
        <v>0</v>
      </c>
      <c r="BH463" s="6">
        <f>INDEX('P-07 HACCP score'!$C$3:$E$6,MATCH(Z463,'P-07 HACCP score'!$B$3:$B$6,0),MATCH('D-14 Ernst'!Q$2,'P-07 HACCP score'!$C$2:$E$2,0))</f>
        <v>0</v>
      </c>
      <c r="BI463" s="6">
        <f>INDEX('P-07 HACCP score'!$C$3:$E$6,MATCH(AA463,'P-07 HACCP score'!$B$3:$B$6,0),MATCH('D-14 Ernst'!R$2,'P-07 HACCP score'!$C$2:$E$2,0))</f>
        <v>0</v>
      </c>
      <c r="BJ463" s="6">
        <f>INDEX('P-07 HACCP score'!$C$3:$E$6,MATCH(AB463,'P-07 HACCP score'!$B$3:$B$6,0),MATCH('D-14 Ernst'!S$2,'P-07 HACCP score'!$C$2:$E$2,0))</f>
        <v>0</v>
      </c>
      <c r="BK463" s="6">
        <f>INDEX('P-07 HACCP score'!$C$3:$E$6,MATCH(AC463,'P-07 HACCP score'!$B$3:$B$6,0),MATCH('D-14 Ernst'!T$2,'P-07 HACCP score'!$C$2:$E$2,0))</f>
        <v>0</v>
      </c>
      <c r="BL463" s="6">
        <f>INDEX('P-07 HACCP score'!$C$3:$E$6,MATCH(AD463,'P-07 HACCP score'!$B$3:$B$6,0),MATCH('D-14 Ernst'!U$2,'P-07 HACCP score'!$C$2:$E$2,0))</f>
        <v>0</v>
      </c>
      <c r="BM463" s="6">
        <f>INDEX('P-07 HACCP score'!$C$3:$E$6,MATCH(AE463,'P-07 HACCP score'!$B$3:$B$6,0),MATCH('D-14 Ernst'!V$2,'P-07 HACCP score'!$C$2:$E$2,0))</f>
        <v>0</v>
      </c>
      <c r="BN463" s="6">
        <f>INDEX('P-07 HACCP score'!$C$3:$E$6,MATCH(AF463,'P-07 HACCP score'!$B$3:$B$6,0),MATCH('D-14 Ernst'!W$2,'P-07 HACCP score'!$C$2:$E$2,0))</f>
        <v>0</v>
      </c>
    </row>
    <row r="464" spans="1:66" x14ac:dyDescent="0.25">
      <c r="A464" s="26" t="s">
        <v>926</v>
      </c>
      <c r="B464" s="25" t="s">
        <v>927</v>
      </c>
      <c r="C464" s="28" t="s">
        <v>1318</v>
      </c>
      <c r="D464" s="27" t="s">
        <v>115</v>
      </c>
      <c r="E464" s="8" t="s">
        <v>33</v>
      </c>
      <c r="F464" s="9" t="s">
        <v>33</v>
      </c>
      <c r="G464" s="9" t="s">
        <v>54</v>
      </c>
      <c r="H464" s="10" t="s">
        <v>33</v>
      </c>
      <c r="I464" s="10" t="s">
        <v>54</v>
      </c>
      <c r="J464" s="10"/>
      <c r="K464" s="10"/>
      <c r="L464" s="10"/>
      <c r="M464" s="9"/>
      <c r="N464" s="9"/>
      <c r="O464" s="9"/>
      <c r="P464" s="9"/>
      <c r="Q464" s="9"/>
      <c r="R464" s="9"/>
      <c r="S464" s="9"/>
      <c r="T464" s="9"/>
      <c r="U464" s="9"/>
      <c r="V464" s="9"/>
      <c r="W464" s="9"/>
      <c r="X464" s="9"/>
      <c r="Y464" s="9"/>
      <c r="Z464" s="9"/>
      <c r="AA464" s="9"/>
      <c r="AB464" s="9"/>
      <c r="AC464" s="9"/>
      <c r="AD464" s="9"/>
      <c r="AE464" s="9"/>
      <c r="AF464" s="7"/>
      <c r="AG464" s="11">
        <f t="shared" si="50"/>
        <v>2</v>
      </c>
      <c r="AH464" s="12">
        <f t="shared" si="51"/>
        <v>0</v>
      </c>
      <c r="AI464" s="13" t="str">
        <f t="shared" si="52"/>
        <v>MIDDEN</v>
      </c>
      <c r="AJ464" s="33" t="str">
        <f t="shared" si="56"/>
        <v>N</v>
      </c>
      <c r="AK464" s="14" t="str">
        <f t="shared" si="53"/>
        <v>MIDDEN</v>
      </c>
      <c r="AL464" s="8" t="s">
        <v>33</v>
      </c>
      <c r="AM464" s="9" t="s">
        <v>39</v>
      </c>
      <c r="AN464" s="9" t="s">
        <v>163</v>
      </c>
      <c r="AO464" s="18" t="str">
        <f t="shared" si="54"/>
        <v>N</v>
      </c>
      <c r="AP464" s="15" t="str">
        <f t="shared" si="55"/>
        <v>MIDDEN</v>
      </c>
      <c r="AQ464" s="6">
        <f>INDEX('P-07 HACCP score'!$C$3:$E$6,MATCH(E464,'P-07 HACCP score'!$B$3:$B$6,0),MATCH('D-14 Ernst'!A$2,'P-07 HACCP score'!$C$2:$E$2,0))</f>
        <v>2</v>
      </c>
      <c r="AR464" s="6">
        <f>INDEX('P-07 HACCP score'!$C$3:$E$6,MATCH(F464,'P-07 HACCP score'!$B$3:$B$6,0),MATCH('D-14 Ernst'!B$2,'P-07 HACCP score'!$C$2:$E$2,0))</f>
        <v>3</v>
      </c>
      <c r="AS464" s="6">
        <f>INDEX('P-07 HACCP score'!$C$3:$E$6,MATCH(G464,'P-07 HACCP score'!$B$3:$B$6,0),MATCH('D-14 Ernst'!C$2,'P-07 HACCP score'!$C$2:$E$2,0))</f>
        <v>3</v>
      </c>
      <c r="AT464" s="6">
        <f>INDEX('P-07 HACCP score'!$C$3:$E$6,MATCH(M464,'P-07 HACCP score'!$B$3:$B$6,0),MATCH('D-14 Ernst'!D$2,'P-07 HACCP score'!$C$2:$E$2,0))</f>
        <v>0</v>
      </c>
      <c r="AU464" s="6">
        <f>INDEX('P-07 HACCP score'!$C$3:$E$6,MATCH(N464,'P-07 HACCP score'!$B$3:$B$6,0),MATCH('D-14 Ernst'!E$2,'P-07 HACCP score'!$C$2:$E$2,0))</f>
        <v>0</v>
      </c>
      <c r="AV464" s="6">
        <f>INDEX('P-07 HACCP score'!$C$3:$E$6,MATCH(O464,'P-07 HACCP score'!$B$3:$B$6,0),MATCH('D-14 Ernst'!F$2,'P-07 HACCP score'!$C$2:$E$2,0))</f>
        <v>0</v>
      </c>
      <c r="AW464" s="6">
        <f>INDEX('P-07 HACCP score'!$C$3:$E$6,MATCH(P464,'P-07 HACCP score'!$B$3:$B$6,0),MATCH('D-14 Ernst'!G$2,'P-07 HACCP score'!$C$2:$E$2,0))</f>
        <v>0</v>
      </c>
      <c r="AX464" s="6">
        <f>INDEX('P-07 HACCP score'!$C$3:$E$6,MATCH(Q464,'P-07 HACCP score'!$B$3:$B$6,0),MATCH('D-14 Ernst'!H$2,'P-07 HACCP score'!$C$2:$E$2,0))</f>
        <v>0</v>
      </c>
      <c r="AY464" s="6">
        <f>INDEX('P-07 HACCP score'!$C$3:$E$6,MATCH(R464,'P-07 HACCP score'!$B$3:$B$6,0),MATCH('D-14 Ernst'!I$2,'P-07 HACCP score'!$C$2:$E$2,0))</f>
        <v>0</v>
      </c>
      <c r="AZ464" s="6">
        <f>INDEX('P-07 HACCP score'!$C$3:$E$6,MATCH(S464,'P-07 HACCP score'!$B$3:$B$6,0),MATCH('D-14 Ernst'!J$2,'P-07 HACCP score'!$C$2:$E$2,0))</f>
        <v>0</v>
      </c>
      <c r="BA464" s="6">
        <f>INDEX('P-07 HACCP score'!$C$3:$E$6,MATCH(T464,'P-07 HACCP score'!$B$3:$B$6,0),MATCH('D-14 Ernst'!K$2,'P-07 HACCP score'!$C$2:$E$2,0))</f>
        <v>0</v>
      </c>
      <c r="BB464" s="6" t="e">
        <f>INDEX('P-07 HACCP score'!$C$3:$E$6,MATCH(#REF!,'P-07 HACCP score'!$B$3:$B$6,0),MATCH('D-14 Ernst'!#REF!,'P-07 HACCP score'!$C$2:$E$2,0))</f>
        <v>#REF!</v>
      </c>
      <c r="BC464" s="6">
        <f>INDEX('P-07 HACCP score'!$C$3:$E$6,MATCH(U464,'P-07 HACCP score'!$B$3:$B$6,0),MATCH('D-14 Ernst'!L$2,'P-07 HACCP score'!$C$2:$E$2,0))</f>
        <v>0</v>
      </c>
      <c r="BD464" s="6">
        <f>INDEX('P-07 HACCP score'!$C$3:$E$6,MATCH(V464,'P-07 HACCP score'!$B$3:$B$6,0),MATCH('D-14 Ernst'!M$2,'P-07 HACCP score'!$C$2:$E$2,0))</f>
        <v>0</v>
      </c>
      <c r="BE464" s="6">
        <f>INDEX('P-07 HACCP score'!$C$3:$E$6,MATCH(W464,'P-07 HACCP score'!$B$3:$B$6,0),MATCH('D-14 Ernst'!N$2,'P-07 HACCP score'!$C$2:$E$2,0))</f>
        <v>0</v>
      </c>
      <c r="BF464" s="6">
        <f>INDEX('P-07 HACCP score'!$C$3:$E$6,MATCH(X464,'P-07 HACCP score'!$B$3:$B$6,0),MATCH('D-14 Ernst'!O$2,'P-07 HACCP score'!$C$2:$E$2,0))</f>
        <v>0</v>
      </c>
      <c r="BG464" s="6">
        <f>INDEX('P-07 HACCP score'!$C$3:$E$6,MATCH(Y464,'P-07 HACCP score'!$B$3:$B$6,0),MATCH('D-14 Ernst'!P$2,'P-07 HACCP score'!$C$2:$E$2,0))</f>
        <v>0</v>
      </c>
      <c r="BH464" s="6">
        <f>INDEX('P-07 HACCP score'!$C$3:$E$6,MATCH(Z464,'P-07 HACCP score'!$B$3:$B$6,0),MATCH('D-14 Ernst'!Q$2,'P-07 HACCP score'!$C$2:$E$2,0))</f>
        <v>0</v>
      </c>
      <c r="BI464" s="6">
        <f>INDEX('P-07 HACCP score'!$C$3:$E$6,MATCH(AA464,'P-07 HACCP score'!$B$3:$B$6,0),MATCH('D-14 Ernst'!R$2,'P-07 HACCP score'!$C$2:$E$2,0))</f>
        <v>0</v>
      </c>
      <c r="BJ464" s="6">
        <f>INDEX('P-07 HACCP score'!$C$3:$E$6,MATCH(AB464,'P-07 HACCP score'!$B$3:$B$6,0),MATCH('D-14 Ernst'!S$2,'P-07 HACCP score'!$C$2:$E$2,0))</f>
        <v>0</v>
      </c>
      <c r="BK464" s="6">
        <f>INDEX('P-07 HACCP score'!$C$3:$E$6,MATCH(AC464,'P-07 HACCP score'!$B$3:$B$6,0),MATCH('D-14 Ernst'!T$2,'P-07 HACCP score'!$C$2:$E$2,0))</f>
        <v>0</v>
      </c>
      <c r="BL464" s="6">
        <f>INDEX('P-07 HACCP score'!$C$3:$E$6,MATCH(AD464,'P-07 HACCP score'!$B$3:$B$6,0),MATCH('D-14 Ernst'!U$2,'P-07 HACCP score'!$C$2:$E$2,0))</f>
        <v>0</v>
      </c>
      <c r="BM464" s="6">
        <f>INDEX('P-07 HACCP score'!$C$3:$E$6,MATCH(AE464,'P-07 HACCP score'!$B$3:$B$6,0),MATCH('D-14 Ernst'!V$2,'P-07 HACCP score'!$C$2:$E$2,0))</f>
        <v>0</v>
      </c>
      <c r="BN464" s="6">
        <f>INDEX('P-07 HACCP score'!$C$3:$E$6,MATCH(AF464,'P-07 HACCP score'!$B$3:$B$6,0),MATCH('D-14 Ernst'!W$2,'P-07 HACCP score'!$C$2:$E$2,0))</f>
        <v>0</v>
      </c>
    </row>
    <row r="465" spans="1:66" x14ac:dyDescent="0.25">
      <c r="A465" s="26" t="s">
        <v>928</v>
      </c>
      <c r="B465" s="25" t="s">
        <v>929</v>
      </c>
      <c r="C465" s="28" t="s">
        <v>1318</v>
      </c>
      <c r="D465" s="27" t="s">
        <v>115</v>
      </c>
      <c r="E465" s="8"/>
      <c r="F465" s="9" t="s">
        <v>33</v>
      </c>
      <c r="G465" s="9" t="s">
        <v>54</v>
      </c>
      <c r="H465" s="10" t="s">
        <v>33</v>
      </c>
      <c r="I465" s="10" t="s">
        <v>54</v>
      </c>
      <c r="J465" s="10"/>
      <c r="K465" s="10"/>
      <c r="L465" s="10"/>
      <c r="M465" s="9"/>
      <c r="N465" s="9"/>
      <c r="O465" s="9"/>
      <c r="P465" s="9"/>
      <c r="Q465" s="9"/>
      <c r="R465" s="9"/>
      <c r="S465" s="9"/>
      <c r="T465" s="9"/>
      <c r="U465" s="9"/>
      <c r="V465" s="9"/>
      <c r="W465" s="9"/>
      <c r="X465" s="9"/>
      <c r="Y465" s="9"/>
      <c r="Z465" s="9"/>
      <c r="AA465" s="9"/>
      <c r="AB465" s="9"/>
      <c r="AC465" s="9"/>
      <c r="AD465" s="9"/>
      <c r="AE465" s="9"/>
      <c r="AF465" s="7"/>
      <c r="AG465" s="11">
        <f t="shared" si="50"/>
        <v>2</v>
      </c>
      <c r="AH465" s="12">
        <f t="shared" si="51"/>
        <v>0</v>
      </c>
      <c r="AI465" s="13" t="str">
        <f t="shared" si="52"/>
        <v>MIDDEN</v>
      </c>
      <c r="AJ465" s="33" t="str">
        <f t="shared" si="56"/>
        <v>N</v>
      </c>
      <c r="AK465" s="14" t="str">
        <f t="shared" si="53"/>
        <v>MIDDEN</v>
      </c>
      <c r="AL465" s="8" t="s">
        <v>38</v>
      </c>
      <c r="AM465" s="9" t="s">
        <v>39</v>
      </c>
      <c r="AN465" s="9" t="s">
        <v>35</v>
      </c>
      <c r="AO465" s="18" t="str">
        <f t="shared" si="54"/>
        <v>N</v>
      </c>
      <c r="AP465" s="15" t="str">
        <f t="shared" si="55"/>
        <v>MIDDEN</v>
      </c>
      <c r="AQ465" s="6">
        <f>INDEX('P-07 HACCP score'!$C$3:$E$6,MATCH(E465,'P-07 HACCP score'!$B$3:$B$6,0),MATCH('D-14 Ernst'!A$2,'P-07 HACCP score'!$C$2:$E$2,0))</f>
        <v>0</v>
      </c>
      <c r="AR465" s="6">
        <f>INDEX('P-07 HACCP score'!$C$3:$E$6,MATCH(F465,'P-07 HACCP score'!$B$3:$B$6,0),MATCH('D-14 Ernst'!B$2,'P-07 HACCP score'!$C$2:$E$2,0))</f>
        <v>3</v>
      </c>
      <c r="AS465" s="6">
        <f>INDEX('P-07 HACCP score'!$C$3:$E$6,MATCH(G465,'P-07 HACCP score'!$B$3:$B$6,0),MATCH('D-14 Ernst'!C$2,'P-07 HACCP score'!$C$2:$E$2,0))</f>
        <v>3</v>
      </c>
      <c r="AT465" s="6">
        <f>INDEX('P-07 HACCP score'!$C$3:$E$6,MATCH(M465,'P-07 HACCP score'!$B$3:$B$6,0),MATCH('D-14 Ernst'!D$2,'P-07 HACCP score'!$C$2:$E$2,0))</f>
        <v>0</v>
      </c>
      <c r="AU465" s="6">
        <f>INDEX('P-07 HACCP score'!$C$3:$E$6,MATCH(N465,'P-07 HACCP score'!$B$3:$B$6,0),MATCH('D-14 Ernst'!E$2,'P-07 HACCP score'!$C$2:$E$2,0))</f>
        <v>0</v>
      </c>
      <c r="AV465" s="6">
        <f>INDEX('P-07 HACCP score'!$C$3:$E$6,MATCH(O465,'P-07 HACCP score'!$B$3:$B$6,0),MATCH('D-14 Ernst'!F$2,'P-07 HACCP score'!$C$2:$E$2,0))</f>
        <v>0</v>
      </c>
      <c r="AW465" s="6">
        <f>INDEX('P-07 HACCP score'!$C$3:$E$6,MATCH(P465,'P-07 HACCP score'!$B$3:$B$6,0),MATCH('D-14 Ernst'!G$2,'P-07 HACCP score'!$C$2:$E$2,0))</f>
        <v>0</v>
      </c>
      <c r="AX465" s="6">
        <f>INDEX('P-07 HACCP score'!$C$3:$E$6,MATCH(Q465,'P-07 HACCP score'!$B$3:$B$6,0),MATCH('D-14 Ernst'!H$2,'P-07 HACCP score'!$C$2:$E$2,0))</f>
        <v>0</v>
      </c>
      <c r="AY465" s="6">
        <f>INDEX('P-07 HACCP score'!$C$3:$E$6,MATCH(R465,'P-07 HACCP score'!$B$3:$B$6,0),MATCH('D-14 Ernst'!I$2,'P-07 HACCP score'!$C$2:$E$2,0))</f>
        <v>0</v>
      </c>
      <c r="AZ465" s="6">
        <f>INDEX('P-07 HACCP score'!$C$3:$E$6,MATCH(S465,'P-07 HACCP score'!$B$3:$B$6,0),MATCH('D-14 Ernst'!J$2,'P-07 HACCP score'!$C$2:$E$2,0))</f>
        <v>0</v>
      </c>
      <c r="BA465" s="6">
        <f>INDEX('P-07 HACCP score'!$C$3:$E$6,MATCH(T465,'P-07 HACCP score'!$B$3:$B$6,0),MATCH('D-14 Ernst'!K$2,'P-07 HACCP score'!$C$2:$E$2,0))</f>
        <v>0</v>
      </c>
      <c r="BB465" s="6" t="e">
        <f>INDEX('P-07 HACCP score'!$C$3:$E$6,MATCH(#REF!,'P-07 HACCP score'!$B$3:$B$6,0),MATCH('D-14 Ernst'!#REF!,'P-07 HACCP score'!$C$2:$E$2,0))</f>
        <v>#REF!</v>
      </c>
      <c r="BC465" s="6">
        <f>INDEX('P-07 HACCP score'!$C$3:$E$6,MATCH(U465,'P-07 HACCP score'!$B$3:$B$6,0),MATCH('D-14 Ernst'!L$2,'P-07 HACCP score'!$C$2:$E$2,0))</f>
        <v>0</v>
      </c>
      <c r="BD465" s="6">
        <f>INDEX('P-07 HACCP score'!$C$3:$E$6,MATCH(V465,'P-07 HACCP score'!$B$3:$B$6,0),MATCH('D-14 Ernst'!M$2,'P-07 HACCP score'!$C$2:$E$2,0))</f>
        <v>0</v>
      </c>
      <c r="BE465" s="6">
        <f>INDEX('P-07 HACCP score'!$C$3:$E$6,MATCH(W465,'P-07 HACCP score'!$B$3:$B$6,0),MATCH('D-14 Ernst'!N$2,'P-07 HACCP score'!$C$2:$E$2,0))</f>
        <v>0</v>
      </c>
      <c r="BF465" s="6">
        <f>INDEX('P-07 HACCP score'!$C$3:$E$6,MATCH(X465,'P-07 HACCP score'!$B$3:$B$6,0),MATCH('D-14 Ernst'!O$2,'P-07 HACCP score'!$C$2:$E$2,0))</f>
        <v>0</v>
      </c>
      <c r="BG465" s="6">
        <f>INDEX('P-07 HACCP score'!$C$3:$E$6,MATCH(Y465,'P-07 HACCP score'!$B$3:$B$6,0),MATCH('D-14 Ernst'!P$2,'P-07 HACCP score'!$C$2:$E$2,0))</f>
        <v>0</v>
      </c>
      <c r="BH465" s="6">
        <f>INDEX('P-07 HACCP score'!$C$3:$E$6,MATCH(Z465,'P-07 HACCP score'!$B$3:$B$6,0),MATCH('D-14 Ernst'!Q$2,'P-07 HACCP score'!$C$2:$E$2,0))</f>
        <v>0</v>
      </c>
      <c r="BI465" s="6">
        <f>INDEX('P-07 HACCP score'!$C$3:$E$6,MATCH(AA465,'P-07 HACCP score'!$B$3:$B$6,0),MATCH('D-14 Ernst'!R$2,'P-07 HACCP score'!$C$2:$E$2,0))</f>
        <v>0</v>
      </c>
      <c r="BJ465" s="6">
        <f>INDEX('P-07 HACCP score'!$C$3:$E$6,MATCH(AB465,'P-07 HACCP score'!$B$3:$B$6,0),MATCH('D-14 Ernst'!S$2,'P-07 HACCP score'!$C$2:$E$2,0))</f>
        <v>0</v>
      </c>
      <c r="BK465" s="6">
        <f>INDEX('P-07 HACCP score'!$C$3:$E$6,MATCH(AC465,'P-07 HACCP score'!$B$3:$B$6,0),MATCH('D-14 Ernst'!T$2,'P-07 HACCP score'!$C$2:$E$2,0))</f>
        <v>0</v>
      </c>
      <c r="BL465" s="6">
        <f>INDEX('P-07 HACCP score'!$C$3:$E$6,MATCH(AD465,'P-07 HACCP score'!$B$3:$B$6,0),MATCH('D-14 Ernst'!U$2,'P-07 HACCP score'!$C$2:$E$2,0))</f>
        <v>0</v>
      </c>
      <c r="BM465" s="6">
        <f>INDEX('P-07 HACCP score'!$C$3:$E$6,MATCH(AE465,'P-07 HACCP score'!$B$3:$B$6,0),MATCH('D-14 Ernst'!V$2,'P-07 HACCP score'!$C$2:$E$2,0))</f>
        <v>0</v>
      </c>
      <c r="BN465" s="6">
        <f>INDEX('P-07 HACCP score'!$C$3:$E$6,MATCH(AF465,'P-07 HACCP score'!$B$3:$B$6,0),MATCH('D-14 Ernst'!W$2,'P-07 HACCP score'!$C$2:$E$2,0))</f>
        <v>0</v>
      </c>
    </row>
    <row r="466" spans="1:66" x14ac:dyDescent="0.25">
      <c r="A466" s="26" t="s">
        <v>930</v>
      </c>
      <c r="B466" s="25" t="s">
        <v>931</v>
      </c>
      <c r="C466" s="28" t="s">
        <v>1318</v>
      </c>
      <c r="D466" s="27" t="s">
        <v>115</v>
      </c>
      <c r="E466" s="8" t="s">
        <v>33</v>
      </c>
      <c r="F466" s="9"/>
      <c r="G466" s="9" t="s">
        <v>54</v>
      </c>
      <c r="H466" s="10" t="s">
        <v>54</v>
      </c>
      <c r="I466" s="10" t="s">
        <v>54</v>
      </c>
      <c r="J466" s="10"/>
      <c r="K466" s="10"/>
      <c r="L466" s="10"/>
      <c r="M466" s="9"/>
      <c r="N466" s="9"/>
      <c r="O466" s="9"/>
      <c r="P466" s="9"/>
      <c r="Q466" s="9"/>
      <c r="R466" s="9"/>
      <c r="S466" s="9"/>
      <c r="T466" s="9"/>
      <c r="U466" s="9"/>
      <c r="V466" s="9"/>
      <c r="W466" s="9"/>
      <c r="X466" s="9"/>
      <c r="Y466" s="9"/>
      <c r="Z466" s="9"/>
      <c r="AA466" s="9"/>
      <c r="AB466" s="9"/>
      <c r="AC466" s="9"/>
      <c r="AD466" s="9"/>
      <c r="AE466" s="9"/>
      <c r="AF466" s="7"/>
      <c r="AG466" s="11">
        <f t="shared" si="50"/>
        <v>1</v>
      </c>
      <c r="AH466" s="12">
        <f t="shared" si="51"/>
        <v>0</v>
      </c>
      <c r="AI466" s="13" t="str">
        <f t="shared" si="52"/>
        <v>LAAG</v>
      </c>
      <c r="AJ466" s="33" t="str">
        <f t="shared" si="56"/>
        <v>N</v>
      </c>
      <c r="AK466" s="14" t="str">
        <f t="shared" si="53"/>
        <v>LAAG</v>
      </c>
      <c r="AL466" s="8" t="s">
        <v>33</v>
      </c>
      <c r="AM466" s="9" t="s">
        <v>39</v>
      </c>
      <c r="AN466" s="9" t="s">
        <v>35</v>
      </c>
      <c r="AO466" s="18" t="str">
        <f t="shared" si="54"/>
        <v>N</v>
      </c>
      <c r="AP466" s="15" t="str">
        <f t="shared" si="55"/>
        <v>LAAG</v>
      </c>
      <c r="AQ466" s="6">
        <f>INDEX('P-07 HACCP score'!$C$3:$E$6,MATCH(E466,'P-07 HACCP score'!$B$3:$B$6,0),MATCH('D-14 Ernst'!A$2,'P-07 HACCP score'!$C$2:$E$2,0))</f>
        <v>2</v>
      </c>
      <c r="AR466" s="6">
        <f>INDEX('P-07 HACCP score'!$C$3:$E$6,MATCH(F466,'P-07 HACCP score'!$B$3:$B$6,0),MATCH('D-14 Ernst'!B$2,'P-07 HACCP score'!$C$2:$E$2,0))</f>
        <v>0</v>
      </c>
      <c r="AS466" s="6">
        <f>INDEX('P-07 HACCP score'!$C$3:$E$6,MATCH(G466,'P-07 HACCP score'!$B$3:$B$6,0),MATCH('D-14 Ernst'!C$2,'P-07 HACCP score'!$C$2:$E$2,0))</f>
        <v>3</v>
      </c>
      <c r="AT466" s="6">
        <f>INDEX('P-07 HACCP score'!$C$3:$E$6,MATCH(M466,'P-07 HACCP score'!$B$3:$B$6,0),MATCH('D-14 Ernst'!D$2,'P-07 HACCP score'!$C$2:$E$2,0))</f>
        <v>0</v>
      </c>
      <c r="AU466" s="6">
        <f>INDEX('P-07 HACCP score'!$C$3:$E$6,MATCH(N466,'P-07 HACCP score'!$B$3:$B$6,0),MATCH('D-14 Ernst'!E$2,'P-07 HACCP score'!$C$2:$E$2,0))</f>
        <v>0</v>
      </c>
      <c r="AV466" s="6">
        <f>INDEX('P-07 HACCP score'!$C$3:$E$6,MATCH(O466,'P-07 HACCP score'!$B$3:$B$6,0),MATCH('D-14 Ernst'!F$2,'P-07 HACCP score'!$C$2:$E$2,0))</f>
        <v>0</v>
      </c>
      <c r="AW466" s="6">
        <f>INDEX('P-07 HACCP score'!$C$3:$E$6,MATCH(P466,'P-07 HACCP score'!$B$3:$B$6,0),MATCH('D-14 Ernst'!G$2,'P-07 HACCP score'!$C$2:$E$2,0))</f>
        <v>0</v>
      </c>
      <c r="AX466" s="6">
        <f>INDEX('P-07 HACCP score'!$C$3:$E$6,MATCH(Q466,'P-07 HACCP score'!$B$3:$B$6,0),MATCH('D-14 Ernst'!H$2,'P-07 HACCP score'!$C$2:$E$2,0))</f>
        <v>0</v>
      </c>
      <c r="AY466" s="6">
        <f>INDEX('P-07 HACCP score'!$C$3:$E$6,MATCH(R466,'P-07 HACCP score'!$B$3:$B$6,0),MATCH('D-14 Ernst'!I$2,'P-07 HACCP score'!$C$2:$E$2,0))</f>
        <v>0</v>
      </c>
      <c r="AZ466" s="6">
        <f>INDEX('P-07 HACCP score'!$C$3:$E$6,MATCH(S466,'P-07 HACCP score'!$B$3:$B$6,0),MATCH('D-14 Ernst'!J$2,'P-07 HACCP score'!$C$2:$E$2,0))</f>
        <v>0</v>
      </c>
      <c r="BA466" s="6">
        <f>INDEX('P-07 HACCP score'!$C$3:$E$6,MATCH(T466,'P-07 HACCP score'!$B$3:$B$6,0),MATCH('D-14 Ernst'!K$2,'P-07 HACCP score'!$C$2:$E$2,0))</f>
        <v>0</v>
      </c>
      <c r="BB466" s="6" t="e">
        <f>INDEX('P-07 HACCP score'!$C$3:$E$6,MATCH(#REF!,'P-07 HACCP score'!$B$3:$B$6,0),MATCH('D-14 Ernst'!#REF!,'P-07 HACCP score'!$C$2:$E$2,0))</f>
        <v>#REF!</v>
      </c>
      <c r="BC466" s="6">
        <f>INDEX('P-07 HACCP score'!$C$3:$E$6,MATCH(U466,'P-07 HACCP score'!$B$3:$B$6,0),MATCH('D-14 Ernst'!L$2,'P-07 HACCP score'!$C$2:$E$2,0))</f>
        <v>0</v>
      </c>
      <c r="BD466" s="6">
        <f>INDEX('P-07 HACCP score'!$C$3:$E$6,MATCH(V466,'P-07 HACCP score'!$B$3:$B$6,0),MATCH('D-14 Ernst'!M$2,'P-07 HACCP score'!$C$2:$E$2,0))</f>
        <v>0</v>
      </c>
      <c r="BE466" s="6">
        <f>INDEX('P-07 HACCP score'!$C$3:$E$6,MATCH(W466,'P-07 HACCP score'!$B$3:$B$6,0),MATCH('D-14 Ernst'!N$2,'P-07 HACCP score'!$C$2:$E$2,0))</f>
        <v>0</v>
      </c>
      <c r="BF466" s="6">
        <f>INDEX('P-07 HACCP score'!$C$3:$E$6,MATCH(X466,'P-07 HACCP score'!$B$3:$B$6,0),MATCH('D-14 Ernst'!O$2,'P-07 HACCP score'!$C$2:$E$2,0))</f>
        <v>0</v>
      </c>
      <c r="BG466" s="6">
        <f>INDEX('P-07 HACCP score'!$C$3:$E$6,MATCH(Y466,'P-07 HACCP score'!$B$3:$B$6,0),MATCH('D-14 Ernst'!P$2,'P-07 HACCP score'!$C$2:$E$2,0))</f>
        <v>0</v>
      </c>
      <c r="BH466" s="6">
        <f>INDEX('P-07 HACCP score'!$C$3:$E$6,MATCH(Z466,'P-07 HACCP score'!$B$3:$B$6,0),MATCH('D-14 Ernst'!Q$2,'P-07 HACCP score'!$C$2:$E$2,0))</f>
        <v>0</v>
      </c>
      <c r="BI466" s="6">
        <f>INDEX('P-07 HACCP score'!$C$3:$E$6,MATCH(AA466,'P-07 HACCP score'!$B$3:$B$6,0),MATCH('D-14 Ernst'!R$2,'P-07 HACCP score'!$C$2:$E$2,0))</f>
        <v>0</v>
      </c>
      <c r="BJ466" s="6">
        <f>INDEX('P-07 HACCP score'!$C$3:$E$6,MATCH(AB466,'P-07 HACCP score'!$B$3:$B$6,0),MATCH('D-14 Ernst'!S$2,'P-07 HACCP score'!$C$2:$E$2,0))</f>
        <v>0</v>
      </c>
      <c r="BK466" s="6">
        <f>INDEX('P-07 HACCP score'!$C$3:$E$6,MATCH(AC466,'P-07 HACCP score'!$B$3:$B$6,0),MATCH('D-14 Ernst'!T$2,'P-07 HACCP score'!$C$2:$E$2,0))</f>
        <v>0</v>
      </c>
      <c r="BL466" s="6">
        <f>INDEX('P-07 HACCP score'!$C$3:$E$6,MATCH(AD466,'P-07 HACCP score'!$B$3:$B$6,0),MATCH('D-14 Ernst'!U$2,'P-07 HACCP score'!$C$2:$E$2,0))</f>
        <v>0</v>
      </c>
      <c r="BM466" s="6">
        <f>INDEX('P-07 HACCP score'!$C$3:$E$6,MATCH(AE466,'P-07 HACCP score'!$B$3:$B$6,0),MATCH('D-14 Ernst'!V$2,'P-07 HACCP score'!$C$2:$E$2,0))</f>
        <v>0</v>
      </c>
      <c r="BN466" s="6">
        <f>INDEX('P-07 HACCP score'!$C$3:$E$6,MATCH(AF466,'P-07 HACCP score'!$B$3:$B$6,0),MATCH('D-14 Ernst'!W$2,'P-07 HACCP score'!$C$2:$E$2,0))</f>
        <v>0</v>
      </c>
    </row>
    <row r="467" spans="1:66" x14ac:dyDescent="0.25">
      <c r="A467" s="26" t="s">
        <v>932</v>
      </c>
      <c r="B467" s="25" t="s">
        <v>933</v>
      </c>
      <c r="C467" s="28" t="s">
        <v>1318</v>
      </c>
      <c r="D467" s="27" t="s">
        <v>115</v>
      </c>
      <c r="E467" s="8"/>
      <c r="F467" s="9"/>
      <c r="G467" s="9" t="s">
        <v>54</v>
      </c>
      <c r="H467" s="10" t="s">
        <v>54</v>
      </c>
      <c r="I467" s="10" t="s">
        <v>54</v>
      </c>
      <c r="J467" s="10"/>
      <c r="K467" s="10"/>
      <c r="L467" s="10"/>
      <c r="M467" s="9"/>
      <c r="N467" s="9"/>
      <c r="O467" s="9"/>
      <c r="P467" s="9"/>
      <c r="Q467" s="9"/>
      <c r="R467" s="9"/>
      <c r="S467" s="9"/>
      <c r="T467" s="9"/>
      <c r="U467" s="9"/>
      <c r="V467" s="9"/>
      <c r="W467" s="9"/>
      <c r="X467" s="9"/>
      <c r="Y467" s="9"/>
      <c r="Z467" s="9"/>
      <c r="AA467" s="9"/>
      <c r="AB467" s="9"/>
      <c r="AC467" s="9"/>
      <c r="AD467" s="9"/>
      <c r="AE467" s="9"/>
      <c r="AF467" s="7"/>
      <c r="AG467" s="11">
        <f t="shared" si="50"/>
        <v>1</v>
      </c>
      <c r="AH467" s="12">
        <f t="shared" si="51"/>
        <v>0</v>
      </c>
      <c r="AI467" s="13" t="str">
        <f t="shared" si="52"/>
        <v>LAAG</v>
      </c>
      <c r="AJ467" s="33" t="str">
        <f t="shared" si="56"/>
        <v>N</v>
      </c>
      <c r="AK467" s="14" t="str">
        <f t="shared" si="53"/>
        <v>LAAG</v>
      </c>
      <c r="AL467" s="8" t="s">
        <v>38</v>
      </c>
      <c r="AM467" s="9" t="s">
        <v>39</v>
      </c>
      <c r="AN467" s="9" t="s">
        <v>35</v>
      </c>
      <c r="AO467" s="18" t="str">
        <f t="shared" si="54"/>
        <v>N</v>
      </c>
      <c r="AP467" s="15" t="str">
        <f t="shared" si="55"/>
        <v>LAAG</v>
      </c>
      <c r="AQ467" s="6">
        <f>INDEX('P-07 HACCP score'!$C$3:$E$6,MATCH(E467,'P-07 HACCP score'!$B$3:$B$6,0),MATCH('D-14 Ernst'!A$2,'P-07 HACCP score'!$C$2:$E$2,0))</f>
        <v>0</v>
      </c>
      <c r="AR467" s="6">
        <f>INDEX('P-07 HACCP score'!$C$3:$E$6,MATCH(F467,'P-07 HACCP score'!$B$3:$B$6,0),MATCH('D-14 Ernst'!B$2,'P-07 HACCP score'!$C$2:$E$2,0))</f>
        <v>0</v>
      </c>
      <c r="AS467" s="6">
        <f>INDEX('P-07 HACCP score'!$C$3:$E$6,MATCH(G467,'P-07 HACCP score'!$B$3:$B$6,0),MATCH('D-14 Ernst'!C$2,'P-07 HACCP score'!$C$2:$E$2,0))</f>
        <v>3</v>
      </c>
      <c r="AT467" s="6">
        <f>INDEX('P-07 HACCP score'!$C$3:$E$6,MATCH(M467,'P-07 HACCP score'!$B$3:$B$6,0),MATCH('D-14 Ernst'!D$2,'P-07 HACCP score'!$C$2:$E$2,0))</f>
        <v>0</v>
      </c>
      <c r="AU467" s="6">
        <f>INDEX('P-07 HACCP score'!$C$3:$E$6,MATCH(N467,'P-07 HACCP score'!$B$3:$B$6,0),MATCH('D-14 Ernst'!E$2,'P-07 HACCP score'!$C$2:$E$2,0))</f>
        <v>0</v>
      </c>
      <c r="AV467" s="6">
        <f>INDEX('P-07 HACCP score'!$C$3:$E$6,MATCH(O467,'P-07 HACCP score'!$B$3:$B$6,0),MATCH('D-14 Ernst'!F$2,'P-07 HACCP score'!$C$2:$E$2,0))</f>
        <v>0</v>
      </c>
      <c r="AW467" s="6">
        <f>INDEX('P-07 HACCP score'!$C$3:$E$6,MATCH(P467,'P-07 HACCP score'!$B$3:$B$6,0),MATCH('D-14 Ernst'!G$2,'P-07 HACCP score'!$C$2:$E$2,0))</f>
        <v>0</v>
      </c>
      <c r="AX467" s="6">
        <f>INDEX('P-07 HACCP score'!$C$3:$E$6,MATCH(Q467,'P-07 HACCP score'!$B$3:$B$6,0),MATCH('D-14 Ernst'!H$2,'P-07 HACCP score'!$C$2:$E$2,0))</f>
        <v>0</v>
      </c>
      <c r="AY467" s="6">
        <f>INDEX('P-07 HACCP score'!$C$3:$E$6,MATCH(R467,'P-07 HACCP score'!$B$3:$B$6,0),MATCH('D-14 Ernst'!I$2,'P-07 HACCP score'!$C$2:$E$2,0))</f>
        <v>0</v>
      </c>
      <c r="AZ467" s="6">
        <f>INDEX('P-07 HACCP score'!$C$3:$E$6,MATCH(S467,'P-07 HACCP score'!$B$3:$B$6,0),MATCH('D-14 Ernst'!J$2,'P-07 HACCP score'!$C$2:$E$2,0))</f>
        <v>0</v>
      </c>
      <c r="BA467" s="6">
        <f>INDEX('P-07 HACCP score'!$C$3:$E$6,MATCH(T467,'P-07 HACCP score'!$B$3:$B$6,0),MATCH('D-14 Ernst'!K$2,'P-07 HACCP score'!$C$2:$E$2,0))</f>
        <v>0</v>
      </c>
      <c r="BB467" s="6" t="e">
        <f>INDEX('P-07 HACCP score'!$C$3:$E$6,MATCH(#REF!,'P-07 HACCP score'!$B$3:$B$6,0),MATCH('D-14 Ernst'!#REF!,'P-07 HACCP score'!$C$2:$E$2,0))</f>
        <v>#REF!</v>
      </c>
      <c r="BC467" s="6">
        <f>INDEX('P-07 HACCP score'!$C$3:$E$6,MATCH(U467,'P-07 HACCP score'!$B$3:$B$6,0),MATCH('D-14 Ernst'!L$2,'P-07 HACCP score'!$C$2:$E$2,0))</f>
        <v>0</v>
      </c>
      <c r="BD467" s="6">
        <f>INDEX('P-07 HACCP score'!$C$3:$E$6,MATCH(V467,'P-07 HACCP score'!$B$3:$B$6,0),MATCH('D-14 Ernst'!M$2,'P-07 HACCP score'!$C$2:$E$2,0))</f>
        <v>0</v>
      </c>
      <c r="BE467" s="6">
        <f>INDEX('P-07 HACCP score'!$C$3:$E$6,MATCH(W467,'P-07 HACCP score'!$B$3:$B$6,0),MATCH('D-14 Ernst'!N$2,'P-07 HACCP score'!$C$2:$E$2,0))</f>
        <v>0</v>
      </c>
      <c r="BF467" s="6">
        <f>INDEX('P-07 HACCP score'!$C$3:$E$6,MATCH(X467,'P-07 HACCP score'!$B$3:$B$6,0),MATCH('D-14 Ernst'!O$2,'P-07 HACCP score'!$C$2:$E$2,0))</f>
        <v>0</v>
      </c>
      <c r="BG467" s="6">
        <f>INDEX('P-07 HACCP score'!$C$3:$E$6,MATCH(Y467,'P-07 HACCP score'!$B$3:$B$6,0),MATCH('D-14 Ernst'!P$2,'P-07 HACCP score'!$C$2:$E$2,0))</f>
        <v>0</v>
      </c>
      <c r="BH467" s="6">
        <f>INDEX('P-07 HACCP score'!$C$3:$E$6,MATCH(Z467,'P-07 HACCP score'!$B$3:$B$6,0),MATCH('D-14 Ernst'!Q$2,'P-07 HACCP score'!$C$2:$E$2,0))</f>
        <v>0</v>
      </c>
      <c r="BI467" s="6">
        <f>INDEX('P-07 HACCP score'!$C$3:$E$6,MATCH(AA467,'P-07 HACCP score'!$B$3:$B$6,0),MATCH('D-14 Ernst'!R$2,'P-07 HACCP score'!$C$2:$E$2,0))</f>
        <v>0</v>
      </c>
      <c r="BJ467" s="6">
        <f>INDEX('P-07 HACCP score'!$C$3:$E$6,MATCH(AB467,'P-07 HACCP score'!$B$3:$B$6,0),MATCH('D-14 Ernst'!S$2,'P-07 HACCP score'!$C$2:$E$2,0))</f>
        <v>0</v>
      </c>
      <c r="BK467" s="6">
        <f>INDEX('P-07 HACCP score'!$C$3:$E$6,MATCH(AC467,'P-07 HACCP score'!$B$3:$B$6,0),MATCH('D-14 Ernst'!T$2,'P-07 HACCP score'!$C$2:$E$2,0))</f>
        <v>0</v>
      </c>
      <c r="BL467" s="6">
        <f>INDEX('P-07 HACCP score'!$C$3:$E$6,MATCH(AD467,'P-07 HACCP score'!$B$3:$B$6,0),MATCH('D-14 Ernst'!U$2,'P-07 HACCP score'!$C$2:$E$2,0))</f>
        <v>0</v>
      </c>
      <c r="BM467" s="6">
        <f>INDEX('P-07 HACCP score'!$C$3:$E$6,MATCH(AE467,'P-07 HACCP score'!$B$3:$B$6,0),MATCH('D-14 Ernst'!V$2,'P-07 HACCP score'!$C$2:$E$2,0))</f>
        <v>0</v>
      </c>
      <c r="BN467" s="6">
        <f>INDEX('P-07 HACCP score'!$C$3:$E$6,MATCH(AF467,'P-07 HACCP score'!$B$3:$B$6,0),MATCH('D-14 Ernst'!W$2,'P-07 HACCP score'!$C$2:$E$2,0))</f>
        <v>0</v>
      </c>
    </row>
    <row r="468" spans="1:66" x14ac:dyDescent="0.25">
      <c r="A468" s="26" t="s">
        <v>934</v>
      </c>
      <c r="B468" s="25" t="s">
        <v>935</v>
      </c>
      <c r="C468" s="28" t="s">
        <v>1308</v>
      </c>
      <c r="D468" s="27" t="s">
        <v>115</v>
      </c>
      <c r="E468" s="8" t="s">
        <v>54</v>
      </c>
      <c r="F468" s="9"/>
      <c r="G468" s="9" t="s">
        <v>54</v>
      </c>
      <c r="H468" s="10" t="s">
        <v>54</v>
      </c>
      <c r="I468" s="10" t="s">
        <v>54</v>
      </c>
      <c r="J468" s="10"/>
      <c r="K468" s="10" t="s">
        <v>33</v>
      </c>
      <c r="L468" s="10"/>
      <c r="M468" s="9"/>
      <c r="N468" s="9"/>
      <c r="O468" s="9"/>
      <c r="P468" s="9"/>
      <c r="Q468" s="9"/>
      <c r="R468" s="9"/>
      <c r="S468" s="9"/>
      <c r="T468" s="9"/>
      <c r="U468" s="9"/>
      <c r="V468" s="9"/>
      <c r="W468" s="9"/>
      <c r="X468" s="9"/>
      <c r="Y468" s="9"/>
      <c r="Z468" s="9"/>
      <c r="AA468" s="9"/>
      <c r="AB468" s="9"/>
      <c r="AC468" s="9"/>
      <c r="AD468" s="9"/>
      <c r="AE468" s="9"/>
      <c r="AF468" s="7"/>
      <c r="AG468" s="11">
        <f t="shared" si="50"/>
        <v>2</v>
      </c>
      <c r="AH468" s="12">
        <f t="shared" si="51"/>
        <v>0</v>
      </c>
      <c r="AI468" s="13" t="str">
        <f t="shared" si="52"/>
        <v>MIDDEN</v>
      </c>
      <c r="AJ468" s="33" t="str">
        <f t="shared" si="56"/>
        <v>N</v>
      </c>
      <c r="AK468" s="14" t="str">
        <f t="shared" si="53"/>
        <v>MIDDEN</v>
      </c>
      <c r="AL468" s="8" t="s">
        <v>33</v>
      </c>
      <c r="AM468" s="9" t="s">
        <v>34</v>
      </c>
      <c r="AN468" s="9" t="s">
        <v>35</v>
      </c>
      <c r="AO468" s="18" t="str">
        <f t="shared" si="54"/>
        <v>N</v>
      </c>
      <c r="AP468" s="15" t="str">
        <f t="shared" si="55"/>
        <v>MIDDEN</v>
      </c>
      <c r="AQ468" s="6">
        <f>INDEX('P-07 HACCP score'!$C$3:$E$6,MATCH(E468,'P-07 HACCP score'!$B$3:$B$6,0),MATCH('D-14 Ernst'!A$2,'P-07 HACCP score'!$C$2:$E$2,0))</f>
        <v>3</v>
      </c>
      <c r="AR468" s="6">
        <f>INDEX('P-07 HACCP score'!$C$3:$E$6,MATCH(F468,'P-07 HACCP score'!$B$3:$B$6,0),MATCH('D-14 Ernst'!B$2,'P-07 HACCP score'!$C$2:$E$2,0))</f>
        <v>0</v>
      </c>
      <c r="AS468" s="6">
        <f>INDEX('P-07 HACCP score'!$C$3:$E$6,MATCH(G468,'P-07 HACCP score'!$B$3:$B$6,0),MATCH('D-14 Ernst'!C$2,'P-07 HACCP score'!$C$2:$E$2,0))</f>
        <v>3</v>
      </c>
      <c r="AT468" s="6">
        <f>INDEX('P-07 HACCP score'!$C$3:$E$6,MATCH(M468,'P-07 HACCP score'!$B$3:$B$6,0),MATCH('D-14 Ernst'!D$2,'P-07 HACCP score'!$C$2:$E$2,0))</f>
        <v>0</v>
      </c>
      <c r="AU468" s="6">
        <f>INDEX('P-07 HACCP score'!$C$3:$E$6,MATCH(N468,'P-07 HACCP score'!$B$3:$B$6,0),MATCH('D-14 Ernst'!E$2,'P-07 HACCP score'!$C$2:$E$2,0))</f>
        <v>0</v>
      </c>
      <c r="AV468" s="6">
        <f>INDEX('P-07 HACCP score'!$C$3:$E$6,MATCH(O468,'P-07 HACCP score'!$B$3:$B$6,0),MATCH('D-14 Ernst'!F$2,'P-07 HACCP score'!$C$2:$E$2,0))</f>
        <v>0</v>
      </c>
      <c r="AW468" s="6">
        <f>INDEX('P-07 HACCP score'!$C$3:$E$6,MATCH(P468,'P-07 HACCP score'!$B$3:$B$6,0),MATCH('D-14 Ernst'!G$2,'P-07 HACCP score'!$C$2:$E$2,0))</f>
        <v>0</v>
      </c>
      <c r="AX468" s="6">
        <f>INDEX('P-07 HACCP score'!$C$3:$E$6,MATCH(Q468,'P-07 HACCP score'!$B$3:$B$6,0),MATCH('D-14 Ernst'!H$2,'P-07 HACCP score'!$C$2:$E$2,0))</f>
        <v>0</v>
      </c>
      <c r="AY468" s="6">
        <f>INDEX('P-07 HACCP score'!$C$3:$E$6,MATCH(R468,'P-07 HACCP score'!$B$3:$B$6,0),MATCH('D-14 Ernst'!I$2,'P-07 HACCP score'!$C$2:$E$2,0))</f>
        <v>0</v>
      </c>
      <c r="AZ468" s="6">
        <f>INDEX('P-07 HACCP score'!$C$3:$E$6,MATCH(S468,'P-07 HACCP score'!$B$3:$B$6,0),MATCH('D-14 Ernst'!J$2,'P-07 HACCP score'!$C$2:$E$2,0))</f>
        <v>0</v>
      </c>
      <c r="BA468" s="6">
        <f>INDEX('P-07 HACCP score'!$C$3:$E$6,MATCH(T468,'P-07 HACCP score'!$B$3:$B$6,0),MATCH('D-14 Ernst'!K$2,'P-07 HACCP score'!$C$2:$E$2,0))</f>
        <v>0</v>
      </c>
      <c r="BB468" s="6" t="e">
        <f>INDEX('P-07 HACCP score'!$C$3:$E$6,MATCH(#REF!,'P-07 HACCP score'!$B$3:$B$6,0),MATCH('D-14 Ernst'!#REF!,'P-07 HACCP score'!$C$2:$E$2,0))</f>
        <v>#REF!</v>
      </c>
      <c r="BC468" s="6">
        <f>INDEX('P-07 HACCP score'!$C$3:$E$6,MATCH(U468,'P-07 HACCP score'!$B$3:$B$6,0),MATCH('D-14 Ernst'!L$2,'P-07 HACCP score'!$C$2:$E$2,0))</f>
        <v>0</v>
      </c>
      <c r="BD468" s="6">
        <f>INDEX('P-07 HACCP score'!$C$3:$E$6,MATCH(V468,'P-07 HACCP score'!$B$3:$B$6,0),MATCH('D-14 Ernst'!M$2,'P-07 HACCP score'!$C$2:$E$2,0))</f>
        <v>0</v>
      </c>
      <c r="BE468" s="6">
        <f>INDEX('P-07 HACCP score'!$C$3:$E$6,MATCH(W468,'P-07 HACCP score'!$B$3:$B$6,0),MATCH('D-14 Ernst'!N$2,'P-07 HACCP score'!$C$2:$E$2,0))</f>
        <v>0</v>
      </c>
      <c r="BF468" s="6">
        <f>INDEX('P-07 HACCP score'!$C$3:$E$6,MATCH(X468,'P-07 HACCP score'!$B$3:$B$6,0),MATCH('D-14 Ernst'!O$2,'P-07 HACCP score'!$C$2:$E$2,0))</f>
        <v>0</v>
      </c>
      <c r="BG468" s="6">
        <f>INDEX('P-07 HACCP score'!$C$3:$E$6,MATCH(Y468,'P-07 HACCP score'!$B$3:$B$6,0),MATCH('D-14 Ernst'!P$2,'P-07 HACCP score'!$C$2:$E$2,0))</f>
        <v>0</v>
      </c>
      <c r="BH468" s="6">
        <f>INDEX('P-07 HACCP score'!$C$3:$E$6,MATCH(Z468,'P-07 HACCP score'!$B$3:$B$6,0),MATCH('D-14 Ernst'!Q$2,'P-07 HACCP score'!$C$2:$E$2,0))</f>
        <v>0</v>
      </c>
      <c r="BI468" s="6">
        <f>INDEX('P-07 HACCP score'!$C$3:$E$6,MATCH(AA468,'P-07 HACCP score'!$B$3:$B$6,0),MATCH('D-14 Ernst'!R$2,'P-07 HACCP score'!$C$2:$E$2,0))</f>
        <v>0</v>
      </c>
      <c r="BJ468" s="6">
        <f>INDEX('P-07 HACCP score'!$C$3:$E$6,MATCH(AB468,'P-07 HACCP score'!$B$3:$B$6,0),MATCH('D-14 Ernst'!S$2,'P-07 HACCP score'!$C$2:$E$2,0))</f>
        <v>0</v>
      </c>
      <c r="BK468" s="6">
        <f>INDEX('P-07 HACCP score'!$C$3:$E$6,MATCH(AC468,'P-07 HACCP score'!$B$3:$B$6,0),MATCH('D-14 Ernst'!T$2,'P-07 HACCP score'!$C$2:$E$2,0))</f>
        <v>0</v>
      </c>
      <c r="BL468" s="6">
        <f>INDEX('P-07 HACCP score'!$C$3:$E$6,MATCH(AD468,'P-07 HACCP score'!$B$3:$B$6,0),MATCH('D-14 Ernst'!U$2,'P-07 HACCP score'!$C$2:$E$2,0))</f>
        <v>0</v>
      </c>
      <c r="BM468" s="6">
        <f>INDEX('P-07 HACCP score'!$C$3:$E$6,MATCH(AE468,'P-07 HACCP score'!$B$3:$B$6,0),MATCH('D-14 Ernst'!V$2,'P-07 HACCP score'!$C$2:$E$2,0))</f>
        <v>0</v>
      </c>
      <c r="BN468" s="6">
        <f>INDEX('P-07 HACCP score'!$C$3:$E$6,MATCH(AF468,'P-07 HACCP score'!$B$3:$B$6,0),MATCH('D-14 Ernst'!W$2,'P-07 HACCP score'!$C$2:$E$2,0))</f>
        <v>0</v>
      </c>
    </row>
    <row r="469" spans="1:66" x14ac:dyDescent="0.25">
      <c r="A469" s="26" t="s">
        <v>936</v>
      </c>
      <c r="B469" s="25" t="s">
        <v>937</v>
      </c>
      <c r="C469" s="28" t="s">
        <v>1308</v>
      </c>
      <c r="D469" s="27" t="s">
        <v>115</v>
      </c>
      <c r="E469" s="8"/>
      <c r="F469" s="9"/>
      <c r="G469" s="9" t="s">
        <v>54</v>
      </c>
      <c r="H469" s="10" t="s">
        <v>54</v>
      </c>
      <c r="I469" s="10" t="s">
        <v>54</v>
      </c>
      <c r="J469" s="10"/>
      <c r="K469" s="10" t="s">
        <v>33</v>
      </c>
      <c r="L469" s="10"/>
      <c r="M469" s="9"/>
      <c r="N469" s="9"/>
      <c r="O469" s="9"/>
      <c r="P469" s="9"/>
      <c r="Q469" s="9"/>
      <c r="R469" s="9"/>
      <c r="S469" s="9"/>
      <c r="T469" s="9"/>
      <c r="U469" s="9"/>
      <c r="V469" s="9"/>
      <c r="W469" s="9"/>
      <c r="X469" s="9"/>
      <c r="Y469" s="9"/>
      <c r="Z469" s="9"/>
      <c r="AA469" s="9"/>
      <c r="AB469" s="9"/>
      <c r="AC469" s="9"/>
      <c r="AD469" s="9"/>
      <c r="AE469" s="9"/>
      <c r="AF469" s="7"/>
      <c r="AG469" s="11">
        <f t="shared" si="50"/>
        <v>1</v>
      </c>
      <c r="AH469" s="12">
        <f t="shared" si="51"/>
        <v>0</v>
      </c>
      <c r="AI469" s="13" t="str">
        <f t="shared" si="52"/>
        <v>LAAG</v>
      </c>
      <c r="AJ469" s="33" t="str">
        <f t="shared" si="56"/>
        <v>N</v>
      </c>
      <c r="AK469" s="14" t="str">
        <f t="shared" si="53"/>
        <v>LAAG</v>
      </c>
      <c r="AL469" s="8" t="s">
        <v>38</v>
      </c>
      <c r="AM469" s="9" t="s">
        <v>39</v>
      </c>
      <c r="AN469" s="9" t="s">
        <v>35</v>
      </c>
      <c r="AO469" s="18" t="str">
        <f t="shared" si="54"/>
        <v>N</v>
      </c>
      <c r="AP469" s="15" t="str">
        <f t="shared" si="55"/>
        <v>LAAG</v>
      </c>
      <c r="AQ469" s="6">
        <f>INDEX('P-07 HACCP score'!$C$3:$E$6,MATCH(E469,'P-07 HACCP score'!$B$3:$B$6,0),MATCH('D-14 Ernst'!A$2,'P-07 HACCP score'!$C$2:$E$2,0))</f>
        <v>0</v>
      </c>
      <c r="AR469" s="6">
        <f>INDEX('P-07 HACCP score'!$C$3:$E$6,MATCH(F469,'P-07 HACCP score'!$B$3:$B$6,0),MATCH('D-14 Ernst'!B$2,'P-07 HACCP score'!$C$2:$E$2,0))</f>
        <v>0</v>
      </c>
      <c r="AS469" s="6">
        <f>INDEX('P-07 HACCP score'!$C$3:$E$6,MATCH(G469,'P-07 HACCP score'!$B$3:$B$6,0),MATCH('D-14 Ernst'!C$2,'P-07 HACCP score'!$C$2:$E$2,0))</f>
        <v>3</v>
      </c>
      <c r="AT469" s="6">
        <f>INDEX('P-07 HACCP score'!$C$3:$E$6,MATCH(M469,'P-07 HACCP score'!$B$3:$B$6,0),MATCH('D-14 Ernst'!D$2,'P-07 HACCP score'!$C$2:$E$2,0))</f>
        <v>0</v>
      </c>
      <c r="AU469" s="6">
        <f>INDEX('P-07 HACCP score'!$C$3:$E$6,MATCH(N469,'P-07 HACCP score'!$B$3:$B$6,0),MATCH('D-14 Ernst'!E$2,'P-07 HACCP score'!$C$2:$E$2,0))</f>
        <v>0</v>
      </c>
      <c r="AV469" s="6">
        <f>INDEX('P-07 HACCP score'!$C$3:$E$6,MATCH(O469,'P-07 HACCP score'!$B$3:$B$6,0),MATCH('D-14 Ernst'!F$2,'P-07 HACCP score'!$C$2:$E$2,0))</f>
        <v>0</v>
      </c>
      <c r="AW469" s="6">
        <f>INDEX('P-07 HACCP score'!$C$3:$E$6,MATCH(P469,'P-07 HACCP score'!$B$3:$B$6,0),MATCH('D-14 Ernst'!G$2,'P-07 HACCP score'!$C$2:$E$2,0))</f>
        <v>0</v>
      </c>
      <c r="AX469" s="6">
        <f>INDEX('P-07 HACCP score'!$C$3:$E$6,MATCH(Q469,'P-07 HACCP score'!$B$3:$B$6,0),MATCH('D-14 Ernst'!H$2,'P-07 HACCP score'!$C$2:$E$2,0))</f>
        <v>0</v>
      </c>
      <c r="AY469" s="6">
        <f>INDEX('P-07 HACCP score'!$C$3:$E$6,MATCH(R469,'P-07 HACCP score'!$B$3:$B$6,0),MATCH('D-14 Ernst'!I$2,'P-07 HACCP score'!$C$2:$E$2,0))</f>
        <v>0</v>
      </c>
      <c r="AZ469" s="6">
        <f>INDEX('P-07 HACCP score'!$C$3:$E$6,MATCH(S469,'P-07 HACCP score'!$B$3:$B$6,0),MATCH('D-14 Ernst'!J$2,'P-07 HACCP score'!$C$2:$E$2,0))</f>
        <v>0</v>
      </c>
      <c r="BA469" s="6">
        <f>INDEX('P-07 HACCP score'!$C$3:$E$6,MATCH(T469,'P-07 HACCP score'!$B$3:$B$6,0),MATCH('D-14 Ernst'!K$2,'P-07 HACCP score'!$C$2:$E$2,0))</f>
        <v>0</v>
      </c>
      <c r="BB469" s="6" t="e">
        <f>INDEX('P-07 HACCP score'!$C$3:$E$6,MATCH(#REF!,'P-07 HACCP score'!$B$3:$B$6,0),MATCH('D-14 Ernst'!#REF!,'P-07 HACCP score'!$C$2:$E$2,0))</f>
        <v>#REF!</v>
      </c>
      <c r="BC469" s="6">
        <f>INDEX('P-07 HACCP score'!$C$3:$E$6,MATCH(U469,'P-07 HACCP score'!$B$3:$B$6,0),MATCH('D-14 Ernst'!L$2,'P-07 HACCP score'!$C$2:$E$2,0))</f>
        <v>0</v>
      </c>
      <c r="BD469" s="6">
        <f>INDEX('P-07 HACCP score'!$C$3:$E$6,MATCH(V469,'P-07 HACCP score'!$B$3:$B$6,0),MATCH('D-14 Ernst'!M$2,'P-07 HACCP score'!$C$2:$E$2,0))</f>
        <v>0</v>
      </c>
      <c r="BE469" s="6">
        <f>INDEX('P-07 HACCP score'!$C$3:$E$6,MATCH(W469,'P-07 HACCP score'!$B$3:$B$6,0),MATCH('D-14 Ernst'!N$2,'P-07 HACCP score'!$C$2:$E$2,0))</f>
        <v>0</v>
      </c>
      <c r="BF469" s="6">
        <f>INDEX('P-07 HACCP score'!$C$3:$E$6,MATCH(X469,'P-07 HACCP score'!$B$3:$B$6,0),MATCH('D-14 Ernst'!O$2,'P-07 HACCP score'!$C$2:$E$2,0))</f>
        <v>0</v>
      </c>
      <c r="BG469" s="6">
        <f>INDEX('P-07 HACCP score'!$C$3:$E$6,MATCH(Y469,'P-07 HACCP score'!$B$3:$B$6,0),MATCH('D-14 Ernst'!P$2,'P-07 HACCP score'!$C$2:$E$2,0))</f>
        <v>0</v>
      </c>
      <c r="BH469" s="6">
        <f>INDEX('P-07 HACCP score'!$C$3:$E$6,MATCH(Z469,'P-07 HACCP score'!$B$3:$B$6,0),MATCH('D-14 Ernst'!Q$2,'P-07 HACCP score'!$C$2:$E$2,0))</f>
        <v>0</v>
      </c>
      <c r="BI469" s="6">
        <f>INDEX('P-07 HACCP score'!$C$3:$E$6,MATCH(AA469,'P-07 HACCP score'!$B$3:$B$6,0),MATCH('D-14 Ernst'!R$2,'P-07 HACCP score'!$C$2:$E$2,0))</f>
        <v>0</v>
      </c>
      <c r="BJ469" s="6">
        <f>INDEX('P-07 HACCP score'!$C$3:$E$6,MATCH(AB469,'P-07 HACCP score'!$B$3:$B$6,0),MATCH('D-14 Ernst'!S$2,'P-07 HACCP score'!$C$2:$E$2,0))</f>
        <v>0</v>
      </c>
      <c r="BK469" s="6">
        <f>INDEX('P-07 HACCP score'!$C$3:$E$6,MATCH(AC469,'P-07 HACCP score'!$B$3:$B$6,0),MATCH('D-14 Ernst'!T$2,'P-07 HACCP score'!$C$2:$E$2,0))</f>
        <v>0</v>
      </c>
      <c r="BL469" s="6">
        <f>INDEX('P-07 HACCP score'!$C$3:$E$6,MATCH(AD469,'P-07 HACCP score'!$B$3:$B$6,0),MATCH('D-14 Ernst'!U$2,'P-07 HACCP score'!$C$2:$E$2,0))</f>
        <v>0</v>
      </c>
      <c r="BM469" s="6">
        <f>INDEX('P-07 HACCP score'!$C$3:$E$6,MATCH(AE469,'P-07 HACCP score'!$B$3:$B$6,0),MATCH('D-14 Ernst'!V$2,'P-07 HACCP score'!$C$2:$E$2,0))</f>
        <v>0</v>
      </c>
      <c r="BN469" s="6">
        <f>INDEX('P-07 HACCP score'!$C$3:$E$6,MATCH(AF469,'P-07 HACCP score'!$B$3:$B$6,0),MATCH('D-14 Ernst'!W$2,'P-07 HACCP score'!$C$2:$E$2,0))</f>
        <v>0</v>
      </c>
    </row>
    <row r="470" spans="1:66" x14ac:dyDescent="0.25">
      <c r="A470" s="26" t="s">
        <v>938</v>
      </c>
      <c r="B470" s="25" t="s">
        <v>939</v>
      </c>
      <c r="C470" s="28" t="s">
        <v>940</v>
      </c>
      <c r="D470" s="27" t="s">
        <v>83</v>
      </c>
      <c r="E470" s="8"/>
      <c r="F470" s="9"/>
      <c r="G470" s="9"/>
      <c r="H470" s="10"/>
      <c r="I470" s="10"/>
      <c r="J470" s="10"/>
      <c r="K470" s="10"/>
      <c r="L470" s="10"/>
      <c r="M470" s="9"/>
      <c r="N470" s="9"/>
      <c r="O470" s="9"/>
      <c r="P470" s="9"/>
      <c r="Q470" s="9"/>
      <c r="R470" s="9"/>
      <c r="S470" s="9"/>
      <c r="T470" s="9"/>
      <c r="U470" s="9"/>
      <c r="V470" s="9"/>
      <c r="W470" s="9"/>
      <c r="X470" s="9"/>
      <c r="Y470" s="9"/>
      <c r="Z470" s="9"/>
      <c r="AA470" s="9"/>
      <c r="AB470" s="9"/>
      <c r="AC470" s="9"/>
      <c r="AD470" s="9"/>
      <c r="AE470" s="9"/>
      <c r="AF470" s="7"/>
      <c r="AG470" s="11">
        <f t="shared" si="50"/>
        <v>0</v>
      </c>
      <c r="AH470" s="12">
        <f t="shared" si="51"/>
        <v>0</v>
      </c>
      <c r="AI470" s="13" t="str">
        <f t="shared" si="52"/>
        <v>LAAG</v>
      </c>
      <c r="AJ470" s="33" t="str">
        <f t="shared" si="56"/>
        <v>N</v>
      </c>
      <c r="AK470" s="14" t="str">
        <f t="shared" si="53"/>
        <v>LAAG</v>
      </c>
      <c r="AL470" s="8" t="s">
        <v>176</v>
      </c>
      <c r="AM470" s="9" t="s">
        <v>176</v>
      </c>
      <c r="AN470" s="9" t="s">
        <v>176</v>
      </c>
      <c r="AO470" s="18" t="str">
        <f t="shared" si="54"/>
        <v>N</v>
      </c>
      <c r="AP470" s="15" t="str">
        <f t="shared" si="55"/>
        <v>LAAG</v>
      </c>
      <c r="AQ470" s="6">
        <f>INDEX('P-07 HACCP score'!$C$3:$E$6,MATCH(E470,'P-07 HACCP score'!$B$3:$B$6,0),MATCH('D-14 Ernst'!A$2,'P-07 HACCP score'!$C$2:$E$2,0))</f>
        <v>0</v>
      </c>
      <c r="AR470" s="6">
        <f>INDEX('P-07 HACCP score'!$C$3:$E$6,MATCH(F470,'P-07 HACCP score'!$B$3:$B$6,0),MATCH('D-14 Ernst'!B$2,'P-07 HACCP score'!$C$2:$E$2,0))</f>
        <v>0</v>
      </c>
      <c r="AS470" s="6">
        <f>INDEX('P-07 HACCP score'!$C$3:$E$6,MATCH(G470,'P-07 HACCP score'!$B$3:$B$6,0),MATCH('D-14 Ernst'!C$2,'P-07 HACCP score'!$C$2:$E$2,0))</f>
        <v>0</v>
      </c>
      <c r="AT470" s="6">
        <f>INDEX('P-07 HACCP score'!$C$3:$E$6,MATCH(M470,'P-07 HACCP score'!$B$3:$B$6,0),MATCH('D-14 Ernst'!D$2,'P-07 HACCP score'!$C$2:$E$2,0))</f>
        <v>0</v>
      </c>
      <c r="AU470" s="6">
        <f>INDEX('P-07 HACCP score'!$C$3:$E$6,MATCH(N470,'P-07 HACCP score'!$B$3:$B$6,0),MATCH('D-14 Ernst'!E$2,'P-07 HACCP score'!$C$2:$E$2,0))</f>
        <v>0</v>
      </c>
      <c r="AV470" s="6">
        <f>INDEX('P-07 HACCP score'!$C$3:$E$6,MATCH(O470,'P-07 HACCP score'!$B$3:$B$6,0),MATCH('D-14 Ernst'!F$2,'P-07 HACCP score'!$C$2:$E$2,0))</f>
        <v>0</v>
      </c>
      <c r="AW470" s="6">
        <f>INDEX('P-07 HACCP score'!$C$3:$E$6,MATCH(P470,'P-07 HACCP score'!$B$3:$B$6,0),MATCH('D-14 Ernst'!G$2,'P-07 HACCP score'!$C$2:$E$2,0))</f>
        <v>0</v>
      </c>
      <c r="AX470" s="6">
        <f>INDEX('P-07 HACCP score'!$C$3:$E$6,MATCH(Q470,'P-07 HACCP score'!$B$3:$B$6,0),MATCH('D-14 Ernst'!H$2,'P-07 HACCP score'!$C$2:$E$2,0))</f>
        <v>0</v>
      </c>
      <c r="AY470" s="6">
        <f>INDEX('P-07 HACCP score'!$C$3:$E$6,MATCH(R470,'P-07 HACCP score'!$B$3:$B$6,0),MATCH('D-14 Ernst'!I$2,'P-07 HACCP score'!$C$2:$E$2,0))</f>
        <v>0</v>
      </c>
      <c r="AZ470" s="6">
        <f>INDEX('P-07 HACCP score'!$C$3:$E$6,MATCH(S470,'P-07 HACCP score'!$B$3:$B$6,0),MATCH('D-14 Ernst'!J$2,'P-07 HACCP score'!$C$2:$E$2,0))</f>
        <v>0</v>
      </c>
      <c r="BA470" s="6">
        <f>INDEX('P-07 HACCP score'!$C$3:$E$6,MATCH(T470,'P-07 HACCP score'!$B$3:$B$6,0),MATCH('D-14 Ernst'!K$2,'P-07 HACCP score'!$C$2:$E$2,0))</f>
        <v>0</v>
      </c>
      <c r="BB470" s="6" t="e">
        <f>INDEX('P-07 HACCP score'!$C$3:$E$6,MATCH(#REF!,'P-07 HACCP score'!$B$3:$B$6,0),MATCH('D-14 Ernst'!#REF!,'P-07 HACCP score'!$C$2:$E$2,0))</f>
        <v>#REF!</v>
      </c>
      <c r="BC470" s="6">
        <f>INDEX('P-07 HACCP score'!$C$3:$E$6,MATCH(U470,'P-07 HACCP score'!$B$3:$B$6,0),MATCH('D-14 Ernst'!L$2,'P-07 HACCP score'!$C$2:$E$2,0))</f>
        <v>0</v>
      </c>
      <c r="BD470" s="6">
        <f>INDEX('P-07 HACCP score'!$C$3:$E$6,MATCH(V470,'P-07 HACCP score'!$B$3:$B$6,0),MATCH('D-14 Ernst'!M$2,'P-07 HACCP score'!$C$2:$E$2,0))</f>
        <v>0</v>
      </c>
      <c r="BE470" s="6">
        <f>INDEX('P-07 HACCP score'!$C$3:$E$6,MATCH(W470,'P-07 HACCP score'!$B$3:$B$6,0),MATCH('D-14 Ernst'!N$2,'P-07 HACCP score'!$C$2:$E$2,0))</f>
        <v>0</v>
      </c>
      <c r="BF470" s="6">
        <f>INDEX('P-07 HACCP score'!$C$3:$E$6,MATCH(X470,'P-07 HACCP score'!$B$3:$B$6,0),MATCH('D-14 Ernst'!O$2,'P-07 HACCP score'!$C$2:$E$2,0))</f>
        <v>0</v>
      </c>
      <c r="BG470" s="6">
        <f>INDEX('P-07 HACCP score'!$C$3:$E$6,MATCH(Y470,'P-07 HACCP score'!$B$3:$B$6,0),MATCH('D-14 Ernst'!P$2,'P-07 HACCP score'!$C$2:$E$2,0))</f>
        <v>0</v>
      </c>
      <c r="BH470" s="6">
        <f>INDEX('P-07 HACCP score'!$C$3:$E$6,MATCH(Z470,'P-07 HACCP score'!$B$3:$B$6,0),MATCH('D-14 Ernst'!Q$2,'P-07 HACCP score'!$C$2:$E$2,0))</f>
        <v>0</v>
      </c>
      <c r="BI470" s="6">
        <f>INDEX('P-07 HACCP score'!$C$3:$E$6,MATCH(AA470,'P-07 HACCP score'!$B$3:$B$6,0),MATCH('D-14 Ernst'!R$2,'P-07 HACCP score'!$C$2:$E$2,0))</f>
        <v>0</v>
      </c>
      <c r="BJ470" s="6">
        <f>INDEX('P-07 HACCP score'!$C$3:$E$6,MATCH(AB470,'P-07 HACCP score'!$B$3:$B$6,0),MATCH('D-14 Ernst'!S$2,'P-07 HACCP score'!$C$2:$E$2,0))</f>
        <v>0</v>
      </c>
      <c r="BK470" s="6">
        <f>INDEX('P-07 HACCP score'!$C$3:$E$6,MATCH(AC470,'P-07 HACCP score'!$B$3:$B$6,0),MATCH('D-14 Ernst'!T$2,'P-07 HACCP score'!$C$2:$E$2,0))</f>
        <v>0</v>
      </c>
      <c r="BL470" s="6">
        <f>INDEX('P-07 HACCP score'!$C$3:$E$6,MATCH(AD470,'P-07 HACCP score'!$B$3:$B$6,0),MATCH('D-14 Ernst'!U$2,'P-07 HACCP score'!$C$2:$E$2,0))</f>
        <v>0</v>
      </c>
      <c r="BM470" s="6">
        <f>INDEX('P-07 HACCP score'!$C$3:$E$6,MATCH(AE470,'P-07 HACCP score'!$B$3:$B$6,0),MATCH('D-14 Ernst'!V$2,'P-07 HACCP score'!$C$2:$E$2,0))</f>
        <v>0</v>
      </c>
      <c r="BN470" s="6">
        <f>INDEX('P-07 HACCP score'!$C$3:$E$6,MATCH(AF470,'P-07 HACCP score'!$B$3:$B$6,0),MATCH('D-14 Ernst'!W$2,'P-07 HACCP score'!$C$2:$E$2,0))</f>
        <v>0</v>
      </c>
    </row>
    <row r="471" spans="1:66" x14ac:dyDescent="0.25">
      <c r="A471" s="89">
        <v>51010</v>
      </c>
      <c r="B471" s="90" t="s">
        <v>1425</v>
      </c>
      <c r="C471" s="91" t="s">
        <v>1302</v>
      </c>
      <c r="D471" s="27" t="s">
        <v>32</v>
      </c>
      <c r="E471" s="8" t="s">
        <v>33</v>
      </c>
      <c r="F471" s="9"/>
      <c r="G471" s="9"/>
      <c r="H471" s="10"/>
      <c r="I471" s="10"/>
      <c r="J471" s="10"/>
      <c r="K471" s="10"/>
      <c r="L471" s="10"/>
      <c r="M471" s="9"/>
      <c r="N471" s="9" t="s">
        <v>33</v>
      </c>
      <c r="O471" s="9"/>
      <c r="P471" s="9"/>
      <c r="Q471" s="9"/>
      <c r="R471" s="9"/>
      <c r="S471" s="9"/>
      <c r="T471" s="9"/>
      <c r="U471" s="9"/>
      <c r="V471" s="9"/>
      <c r="W471" s="9"/>
      <c r="X471" s="9"/>
      <c r="Y471" s="9"/>
      <c r="Z471" s="9"/>
      <c r="AA471" s="9"/>
      <c r="AB471" s="9"/>
      <c r="AC471" s="9"/>
      <c r="AD471" s="9"/>
      <c r="AE471" s="9"/>
      <c r="AF471" s="7"/>
      <c r="AG471" s="11">
        <f t="shared" si="50"/>
        <v>0</v>
      </c>
      <c r="AH471" s="12">
        <f t="shared" si="51"/>
        <v>0</v>
      </c>
      <c r="AI471" s="13" t="str">
        <f t="shared" si="52"/>
        <v>LAAG</v>
      </c>
      <c r="AJ471" s="33" t="str">
        <f t="shared" si="56"/>
        <v>N</v>
      </c>
      <c r="AK471" s="14" t="str">
        <f t="shared" si="53"/>
        <v>LAAG</v>
      </c>
      <c r="AL471" s="8" t="s">
        <v>33</v>
      </c>
      <c r="AM471" s="9" t="s">
        <v>34</v>
      </c>
      <c r="AN471" s="9" t="s">
        <v>35</v>
      </c>
      <c r="AO471" s="18" t="str">
        <f t="shared" si="54"/>
        <v>N</v>
      </c>
      <c r="AP471" s="15" t="str">
        <f t="shared" si="55"/>
        <v>LAAG</v>
      </c>
      <c r="AQ471" s="6">
        <f>INDEX('P-07 HACCP score'!$C$3:$E$6,MATCH(E471,'P-07 HACCP score'!$B$3:$B$6,0),MATCH('D-14 Ernst'!A$2,'P-07 HACCP score'!$C$2:$E$2,0))</f>
        <v>2</v>
      </c>
      <c r="AR471" s="6">
        <f>INDEX('P-07 HACCP score'!$C$3:$E$6,MATCH(F471,'P-07 HACCP score'!$B$3:$B$6,0),MATCH('D-14 Ernst'!B$2,'P-07 HACCP score'!$C$2:$E$2,0))</f>
        <v>0</v>
      </c>
      <c r="AS471" s="6">
        <f>INDEX('P-07 HACCP score'!$C$3:$E$6,MATCH(G471,'P-07 HACCP score'!$B$3:$B$6,0),MATCH('D-14 Ernst'!C$2,'P-07 HACCP score'!$C$2:$E$2,0))</f>
        <v>0</v>
      </c>
      <c r="AT471" s="6">
        <f>INDEX('P-07 HACCP score'!$C$3:$E$6,MATCH(M471,'P-07 HACCP score'!$B$3:$B$6,0),MATCH('D-14 Ernst'!D$2,'P-07 HACCP score'!$C$2:$E$2,0))</f>
        <v>0</v>
      </c>
      <c r="AU471" s="6">
        <f>INDEX('P-07 HACCP score'!$C$3:$E$6,MATCH(N471,'P-07 HACCP score'!$B$3:$B$6,0),MATCH('D-14 Ernst'!E$2,'P-07 HACCP score'!$C$2:$E$2,0))</f>
        <v>2</v>
      </c>
      <c r="AV471" s="6">
        <f>INDEX('P-07 HACCP score'!$C$3:$E$6,MATCH(O471,'P-07 HACCP score'!$B$3:$B$6,0),MATCH('D-14 Ernst'!F$2,'P-07 HACCP score'!$C$2:$E$2,0))</f>
        <v>0</v>
      </c>
      <c r="AW471" s="6">
        <f>INDEX('P-07 HACCP score'!$C$3:$E$6,MATCH(P471,'P-07 HACCP score'!$B$3:$B$6,0),MATCH('D-14 Ernst'!G$2,'P-07 HACCP score'!$C$2:$E$2,0))</f>
        <v>0</v>
      </c>
      <c r="AX471" s="6">
        <f>INDEX('P-07 HACCP score'!$C$3:$E$6,MATCH(Q471,'P-07 HACCP score'!$B$3:$B$6,0),MATCH('D-14 Ernst'!H$2,'P-07 HACCP score'!$C$2:$E$2,0))</f>
        <v>0</v>
      </c>
      <c r="AY471" s="6">
        <f>INDEX('P-07 HACCP score'!$C$3:$E$6,MATCH(R471,'P-07 HACCP score'!$B$3:$B$6,0),MATCH('D-14 Ernst'!I$2,'P-07 HACCP score'!$C$2:$E$2,0))</f>
        <v>0</v>
      </c>
      <c r="AZ471" s="6">
        <f>INDEX('P-07 HACCP score'!$C$3:$E$6,MATCH(S471,'P-07 HACCP score'!$B$3:$B$6,0),MATCH('D-14 Ernst'!J$2,'P-07 HACCP score'!$C$2:$E$2,0))</f>
        <v>0</v>
      </c>
      <c r="BA471" s="6">
        <f>INDEX('P-07 HACCP score'!$C$3:$E$6,MATCH(T471,'P-07 HACCP score'!$B$3:$B$6,0),MATCH('D-14 Ernst'!K$2,'P-07 HACCP score'!$C$2:$E$2,0))</f>
        <v>0</v>
      </c>
      <c r="BB471" s="6" t="e">
        <f>INDEX('P-07 HACCP score'!$C$3:$E$6,MATCH(#REF!,'P-07 HACCP score'!$B$3:$B$6,0),MATCH('D-14 Ernst'!#REF!,'P-07 HACCP score'!$C$2:$E$2,0))</f>
        <v>#REF!</v>
      </c>
      <c r="BC471" s="6">
        <f>INDEX('P-07 HACCP score'!$C$3:$E$6,MATCH(U471,'P-07 HACCP score'!$B$3:$B$6,0),MATCH('D-14 Ernst'!L$2,'P-07 HACCP score'!$C$2:$E$2,0))</f>
        <v>0</v>
      </c>
      <c r="BD471" s="6">
        <f>INDEX('P-07 HACCP score'!$C$3:$E$6,MATCH(V471,'P-07 HACCP score'!$B$3:$B$6,0),MATCH('D-14 Ernst'!M$2,'P-07 HACCP score'!$C$2:$E$2,0))</f>
        <v>0</v>
      </c>
      <c r="BE471" s="6">
        <f>INDEX('P-07 HACCP score'!$C$3:$E$6,MATCH(W471,'P-07 HACCP score'!$B$3:$B$6,0),MATCH('D-14 Ernst'!N$2,'P-07 HACCP score'!$C$2:$E$2,0))</f>
        <v>0</v>
      </c>
      <c r="BF471" s="6">
        <f>INDEX('P-07 HACCP score'!$C$3:$E$6,MATCH(X471,'P-07 HACCP score'!$B$3:$B$6,0),MATCH('D-14 Ernst'!O$2,'P-07 HACCP score'!$C$2:$E$2,0))</f>
        <v>0</v>
      </c>
      <c r="BG471" s="6">
        <f>INDEX('P-07 HACCP score'!$C$3:$E$6,MATCH(Y471,'P-07 HACCP score'!$B$3:$B$6,0),MATCH('D-14 Ernst'!P$2,'P-07 HACCP score'!$C$2:$E$2,0))</f>
        <v>0</v>
      </c>
      <c r="BH471" s="6">
        <f>INDEX('P-07 HACCP score'!$C$3:$E$6,MATCH(Z471,'P-07 HACCP score'!$B$3:$B$6,0),MATCH('D-14 Ernst'!Q$2,'P-07 HACCP score'!$C$2:$E$2,0))</f>
        <v>0</v>
      </c>
      <c r="BI471" s="6">
        <f>INDEX('P-07 HACCP score'!$C$3:$E$6,MATCH(AA471,'P-07 HACCP score'!$B$3:$B$6,0),MATCH('D-14 Ernst'!R$2,'P-07 HACCP score'!$C$2:$E$2,0))</f>
        <v>0</v>
      </c>
      <c r="BJ471" s="6">
        <f>INDEX('P-07 HACCP score'!$C$3:$E$6,MATCH(AB471,'P-07 HACCP score'!$B$3:$B$6,0),MATCH('D-14 Ernst'!S$2,'P-07 HACCP score'!$C$2:$E$2,0))</f>
        <v>0</v>
      </c>
      <c r="BK471" s="6">
        <f>INDEX('P-07 HACCP score'!$C$3:$E$6,MATCH(AC471,'P-07 HACCP score'!$B$3:$B$6,0),MATCH('D-14 Ernst'!T$2,'P-07 HACCP score'!$C$2:$E$2,0))</f>
        <v>0</v>
      </c>
      <c r="BL471" s="6">
        <f>INDEX('P-07 HACCP score'!$C$3:$E$6,MATCH(AD471,'P-07 HACCP score'!$B$3:$B$6,0),MATCH('D-14 Ernst'!U$2,'P-07 HACCP score'!$C$2:$E$2,0))</f>
        <v>0</v>
      </c>
      <c r="BM471" s="6">
        <f>INDEX('P-07 HACCP score'!$C$3:$E$6,MATCH(AE471,'P-07 HACCP score'!$B$3:$B$6,0),MATCH('D-14 Ernst'!V$2,'P-07 HACCP score'!$C$2:$E$2,0))</f>
        <v>0</v>
      </c>
      <c r="BN471" s="6">
        <f>INDEX('P-07 HACCP score'!$C$3:$E$6,MATCH(AF471,'P-07 HACCP score'!$B$3:$B$6,0),MATCH('D-14 Ernst'!W$2,'P-07 HACCP score'!$C$2:$E$2,0))</f>
        <v>0</v>
      </c>
    </row>
    <row r="472" spans="1:66" x14ac:dyDescent="0.25">
      <c r="A472" s="26" t="s">
        <v>941</v>
      </c>
      <c r="B472" s="25" t="s">
        <v>942</v>
      </c>
      <c r="C472" s="28" t="s">
        <v>1316</v>
      </c>
      <c r="D472" s="27" t="s">
        <v>32</v>
      </c>
      <c r="E472" s="8" t="s">
        <v>33</v>
      </c>
      <c r="F472" s="9"/>
      <c r="G472" s="9" t="s">
        <v>33</v>
      </c>
      <c r="H472" s="10" t="s">
        <v>33</v>
      </c>
      <c r="I472" s="10" t="s">
        <v>33</v>
      </c>
      <c r="J472" s="10"/>
      <c r="K472" s="10" t="s">
        <v>33</v>
      </c>
      <c r="L472" s="10"/>
      <c r="M472" s="9"/>
      <c r="N472" s="9"/>
      <c r="O472" s="9"/>
      <c r="P472" s="9"/>
      <c r="Q472" s="9"/>
      <c r="R472" s="9"/>
      <c r="S472" s="9"/>
      <c r="T472" s="9"/>
      <c r="U472" s="9"/>
      <c r="V472" s="9"/>
      <c r="W472" s="9"/>
      <c r="X472" s="9"/>
      <c r="Y472" s="9"/>
      <c r="Z472" s="9"/>
      <c r="AA472" s="9"/>
      <c r="AB472" s="9"/>
      <c r="AC472" s="9"/>
      <c r="AD472" s="9"/>
      <c r="AE472" s="9"/>
      <c r="AF472" s="7"/>
      <c r="AG472" s="11">
        <f t="shared" si="50"/>
        <v>0</v>
      </c>
      <c r="AH472" s="12">
        <f t="shared" si="51"/>
        <v>0</v>
      </c>
      <c r="AI472" s="13" t="str">
        <f t="shared" si="52"/>
        <v>LAAG</v>
      </c>
      <c r="AJ472" s="33" t="str">
        <f t="shared" si="56"/>
        <v>N</v>
      </c>
      <c r="AK472" s="14" t="str">
        <f t="shared" si="53"/>
        <v>LAAG</v>
      </c>
      <c r="AL472" s="8" t="s">
        <v>33</v>
      </c>
      <c r="AM472" s="9" t="s">
        <v>34</v>
      </c>
      <c r="AN472" s="9" t="s">
        <v>35</v>
      </c>
      <c r="AO472" s="18" t="str">
        <f t="shared" si="54"/>
        <v>N</v>
      </c>
      <c r="AP472" s="15" t="str">
        <f t="shared" si="55"/>
        <v>LAAG</v>
      </c>
      <c r="AQ472" s="6">
        <f>INDEX('P-07 HACCP score'!$C$3:$E$6,MATCH(E472,'P-07 HACCP score'!$B$3:$B$6,0),MATCH('D-14 Ernst'!A$2,'P-07 HACCP score'!$C$2:$E$2,0))</f>
        <v>2</v>
      </c>
      <c r="AR472" s="6">
        <f>INDEX('P-07 HACCP score'!$C$3:$E$6,MATCH(F472,'P-07 HACCP score'!$B$3:$B$6,0),MATCH('D-14 Ernst'!B$2,'P-07 HACCP score'!$C$2:$E$2,0))</f>
        <v>0</v>
      </c>
      <c r="AS472" s="6">
        <f>INDEX('P-07 HACCP score'!$C$3:$E$6,MATCH(G472,'P-07 HACCP score'!$B$3:$B$6,0),MATCH('D-14 Ernst'!C$2,'P-07 HACCP score'!$C$2:$E$2,0))</f>
        <v>2</v>
      </c>
      <c r="AT472" s="6">
        <f>INDEX('P-07 HACCP score'!$C$3:$E$6,MATCH(M472,'P-07 HACCP score'!$B$3:$B$6,0),MATCH('D-14 Ernst'!D$2,'P-07 HACCP score'!$C$2:$E$2,0))</f>
        <v>0</v>
      </c>
      <c r="AU472" s="6">
        <f>INDEX('P-07 HACCP score'!$C$3:$E$6,MATCH(N472,'P-07 HACCP score'!$B$3:$B$6,0),MATCH('D-14 Ernst'!E$2,'P-07 HACCP score'!$C$2:$E$2,0))</f>
        <v>0</v>
      </c>
      <c r="AV472" s="6">
        <f>INDEX('P-07 HACCP score'!$C$3:$E$6,MATCH(O472,'P-07 HACCP score'!$B$3:$B$6,0),MATCH('D-14 Ernst'!F$2,'P-07 HACCP score'!$C$2:$E$2,0))</f>
        <v>0</v>
      </c>
      <c r="AW472" s="6">
        <f>INDEX('P-07 HACCP score'!$C$3:$E$6,MATCH(P472,'P-07 HACCP score'!$B$3:$B$6,0),MATCH('D-14 Ernst'!G$2,'P-07 HACCP score'!$C$2:$E$2,0))</f>
        <v>0</v>
      </c>
      <c r="AX472" s="6">
        <f>INDEX('P-07 HACCP score'!$C$3:$E$6,MATCH(Q472,'P-07 HACCP score'!$B$3:$B$6,0),MATCH('D-14 Ernst'!H$2,'P-07 HACCP score'!$C$2:$E$2,0))</f>
        <v>0</v>
      </c>
      <c r="AY472" s="6">
        <f>INDEX('P-07 HACCP score'!$C$3:$E$6,MATCH(R472,'P-07 HACCP score'!$B$3:$B$6,0),MATCH('D-14 Ernst'!I$2,'P-07 HACCP score'!$C$2:$E$2,0))</f>
        <v>0</v>
      </c>
      <c r="AZ472" s="6">
        <f>INDEX('P-07 HACCP score'!$C$3:$E$6,MATCH(S472,'P-07 HACCP score'!$B$3:$B$6,0),MATCH('D-14 Ernst'!J$2,'P-07 HACCP score'!$C$2:$E$2,0))</f>
        <v>0</v>
      </c>
      <c r="BA472" s="6">
        <f>INDEX('P-07 HACCP score'!$C$3:$E$6,MATCH(T472,'P-07 HACCP score'!$B$3:$B$6,0),MATCH('D-14 Ernst'!K$2,'P-07 HACCP score'!$C$2:$E$2,0))</f>
        <v>0</v>
      </c>
      <c r="BB472" s="6" t="e">
        <f>INDEX('P-07 HACCP score'!$C$3:$E$6,MATCH(#REF!,'P-07 HACCP score'!$B$3:$B$6,0),MATCH('D-14 Ernst'!#REF!,'P-07 HACCP score'!$C$2:$E$2,0))</f>
        <v>#REF!</v>
      </c>
      <c r="BC472" s="6">
        <f>INDEX('P-07 HACCP score'!$C$3:$E$6,MATCH(U472,'P-07 HACCP score'!$B$3:$B$6,0),MATCH('D-14 Ernst'!L$2,'P-07 HACCP score'!$C$2:$E$2,0))</f>
        <v>0</v>
      </c>
      <c r="BD472" s="6">
        <f>INDEX('P-07 HACCP score'!$C$3:$E$6,MATCH(V472,'P-07 HACCP score'!$B$3:$B$6,0),MATCH('D-14 Ernst'!M$2,'P-07 HACCP score'!$C$2:$E$2,0))</f>
        <v>0</v>
      </c>
      <c r="BE472" s="6">
        <f>INDEX('P-07 HACCP score'!$C$3:$E$6,MATCH(W472,'P-07 HACCP score'!$B$3:$B$6,0),MATCH('D-14 Ernst'!N$2,'P-07 HACCP score'!$C$2:$E$2,0))</f>
        <v>0</v>
      </c>
      <c r="BF472" s="6">
        <f>INDEX('P-07 HACCP score'!$C$3:$E$6,MATCH(X472,'P-07 HACCP score'!$B$3:$B$6,0),MATCH('D-14 Ernst'!O$2,'P-07 HACCP score'!$C$2:$E$2,0))</f>
        <v>0</v>
      </c>
      <c r="BG472" s="6">
        <f>INDEX('P-07 HACCP score'!$C$3:$E$6,MATCH(Y472,'P-07 HACCP score'!$B$3:$B$6,0),MATCH('D-14 Ernst'!P$2,'P-07 HACCP score'!$C$2:$E$2,0))</f>
        <v>0</v>
      </c>
      <c r="BH472" s="6">
        <f>INDEX('P-07 HACCP score'!$C$3:$E$6,MATCH(Z472,'P-07 HACCP score'!$B$3:$B$6,0),MATCH('D-14 Ernst'!Q$2,'P-07 HACCP score'!$C$2:$E$2,0))</f>
        <v>0</v>
      </c>
      <c r="BI472" s="6">
        <f>INDEX('P-07 HACCP score'!$C$3:$E$6,MATCH(AA472,'P-07 HACCP score'!$B$3:$B$6,0),MATCH('D-14 Ernst'!R$2,'P-07 HACCP score'!$C$2:$E$2,0))</f>
        <v>0</v>
      </c>
      <c r="BJ472" s="6">
        <f>INDEX('P-07 HACCP score'!$C$3:$E$6,MATCH(AB472,'P-07 HACCP score'!$B$3:$B$6,0),MATCH('D-14 Ernst'!S$2,'P-07 HACCP score'!$C$2:$E$2,0))</f>
        <v>0</v>
      </c>
      <c r="BK472" s="6">
        <f>INDEX('P-07 HACCP score'!$C$3:$E$6,MATCH(AC472,'P-07 HACCP score'!$B$3:$B$6,0),MATCH('D-14 Ernst'!T$2,'P-07 HACCP score'!$C$2:$E$2,0))</f>
        <v>0</v>
      </c>
      <c r="BL472" s="6">
        <f>INDEX('P-07 HACCP score'!$C$3:$E$6,MATCH(AD472,'P-07 HACCP score'!$B$3:$B$6,0),MATCH('D-14 Ernst'!U$2,'P-07 HACCP score'!$C$2:$E$2,0))</f>
        <v>0</v>
      </c>
      <c r="BM472" s="6">
        <f>INDEX('P-07 HACCP score'!$C$3:$E$6,MATCH(AE472,'P-07 HACCP score'!$B$3:$B$6,0),MATCH('D-14 Ernst'!V$2,'P-07 HACCP score'!$C$2:$E$2,0))</f>
        <v>0</v>
      </c>
      <c r="BN472" s="6">
        <f>INDEX('P-07 HACCP score'!$C$3:$E$6,MATCH(AF472,'P-07 HACCP score'!$B$3:$B$6,0),MATCH('D-14 Ernst'!W$2,'P-07 HACCP score'!$C$2:$E$2,0))</f>
        <v>0</v>
      </c>
    </row>
    <row r="473" spans="1:66" x14ac:dyDescent="0.25">
      <c r="A473" s="26" t="s">
        <v>943</v>
      </c>
      <c r="B473" s="25" t="s">
        <v>944</v>
      </c>
      <c r="C473" s="28" t="s">
        <v>1316</v>
      </c>
      <c r="D473" s="27" t="s">
        <v>32</v>
      </c>
      <c r="E473" s="8"/>
      <c r="F473" s="9"/>
      <c r="G473" s="9" t="s">
        <v>33</v>
      </c>
      <c r="H473" s="10" t="s">
        <v>33</v>
      </c>
      <c r="I473" s="10" t="s">
        <v>33</v>
      </c>
      <c r="J473" s="10"/>
      <c r="K473" s="10" t="s">
        <v>33</v>
      </c>
      <c r="L473" s="10"/>
      <c r="M473" s="9"/>
      <c r="N473" s="9"/>
      <c r="O473" s="9"/>
      <c r="P473" s="9"/>
      <c r="Q473" s="9"/>
      <c r="R473" s="9"/>
      <c r="S473" s="9"/>
      <c r="T473" s="9"/>
      <c r="U473" s="9"/>
      <c r="V473" s="9"/>
      <c r="W473" s="9"/>
      <c r="X473" s="9"/>
      <c r="Y473" s="9"/>
      <c r="Z473" s="9"/>
      <c r="AA473" s="9"/>
      <c r="AB473" s="9"/>
      <c r="AC473" s="9"/>
      <c r="AD473" s="9"/>
      <c r="AE473" s="9"/>
      <c r="AF473" s="7"/>
      <c r="AG473" s="11">
        <f t="shared" si="50"/>
        <v>0</v>
      </c>
      <c r="AH473" s="12">
        <f t="shared" si="51"/>
        <v>0</v>
      </c>
      <c r="AI473" s="13" t="str">
        <f t="shared" si="52"/>
        <v>LAAG</v>
      </c>
      <c r="AJ473" s="33" t="str">
        <f t="shared" si="56"/>
        <v>N</v>
      </c>
      <c r="AK473" s="14" t="str">
        <f t="shared" si="53"/>
        <v>LAAG</v>
      </c>
      <c r="AL473" s="8" t="s">
        <v>38</v>
      </c>
      <c r="AM473" s="9" t="s">
        <v>34</v>
      </c>
      <c r="AN473" s="9" t="s">
        <v>35</v>
      </c>
      <c r="AO473" s="18" t="str">
        <f t="shared" si="54"/>
        <v>J</v>
      </c>
      <c r="AP473" s="15" t="str">
        <f t="shared" si="55"/>
        <v>MIDDEN</v>
      </c>
      <c r="AQ473" s="6">
        <f>INDEX('P-07 HACCP score'!$C$3:$E$6,MATCH(E473,'P-07 HACCP score'!$B$3:$B$6,0),MATCH('D-14 Ernst'!A$2,'P-07 HACCP score'!$C$2:$E$2,0))</f>
        <v>0</v>
      </c>
      <c r="AR473" s="6">
        <f>INDEX('P-07 HACCP score'!$C$3:$E$6,MATCH(F473,'P-07 HACCP score'!$B$3:$B$6,0),MATCH('D-14 Ernst'!B$2,'P-07 HACCP score'!$C$2:$E$2,0))</f>
        <v>0</v>
      </c>
      <c r="AS473" s="6">
        <f>INDEX('P-07 HACCP score'!$C$3:$E$6,MATCH(G473,'P-07 HACCP score'!$B$3:$B$6,0),MATCH('D-14 Ernst'!C$2,'P-07 HACCP score'!$C$2:$E$2,0))</f>
        <v>2</v>
      </c>
      <c r="AT473" s="6">
        <f>INDEX('P-07 HACCP score'!$C$3:$E$6,MATCH(M473,'P-07 HACCP score'!$B$3:$B$6,0),MATCH('D-14 Ernst'!D$2,'P-07 HACCP score'!$C$2:$E$2,0))</f>
        <v>0</v>
      </c>
      <c r="AU473" s="6">
        <f>INDEX('P-07 HACCP score'!$C$3:$E$6,MATCH(N473,'P-07 HACCP score'!$B$3:$B$6,0),MATCH('D-14 Ernst'!E$2,'P-07 HACCP score'!$C$2:$E$2,0))</f>
        <v>0</v>
      </c>
      <c r="AV473" s="6">
        <f>INDEX('P-07 HACCP score'!$C$3:$E$6,MATCH(O473,'P-07 HACCP score'!$B$3:$B$6,0),MATCH('D-14 Ernst'!F$2,'P-07 HACCP score'!$C$2:$E$2,0))</f>
        <v>0</v>
      </c>
      <c r="AW473" s="6">
        <f>INDEX('P-07 HACCP score'!$C$3:$E$6,MATCH(P473,'P-07 HACCP score'!$B$3:$B$6,0),MATCH('D-14 Ernst'!G$2,'P-07 HACCP score'!$C$2:$E$2,0))</f>
        <v>0</v>
      </c>
      <c r="AX473" s="6">
        <f>INDEX('P-07 HACCP score'!$C$3:$E$6,MATCH(Q473,'P-07 HACCP score'!$B$3:$B$6,0),MATCH('D-14 Ernst'!H$2,'P-07 HACCP score'!$C$2:$E$2,0))</f>
        <v>0</v>
      </c>
      <c r="AY473" s="6">
        <f>INDEX('P-07 HACCP score'!$C$3:$E$6,MATCH(R473,'P-07 HACCP score'!$B$3:$B$6,0),MATCH('D-14 Ernst'!I$2,'P-07 HACCP score'!$C$2:$E$2,0))</f>
        <v>0</v>
      </c>
      <c r="AZ473" s="6">
        <f>INDEX('P-07 HACCP score'!$C$3:$E$6,MATCH(S473,'P-07 HACCP score'!$B$3:$B$6,0),MATCH('D-14 Ernst'!J$2,'P-07 HACCP score'!$C$2:$E$2,0))</f>
        <v>0</v>
      </c>
      <c r="BA473" s="6">
        <f>INDEX('P-07 HACCP score'!$C$3:$E$6,MATCH(T473,'P-07 HACCP score'!$B$3:$B$6,0),MATCH('D-14 Ernst'!K$2,'P-07 HACCP score'!$C$2:$E$2,0))</f>
        <v>0</v>
      </c>
      <c r="BB473" s="6" t="e">
        <f>INDEX('P-07 HACCP score'!$C$3:$E$6,MATCH(#REF!,'P-07 HACCP score'!$B$3:$B$6,0),MATCH('D-14 Ernst'!#REF!,'P-07 HACCP score'!$C$2:$E$2,0))</f>
        <v>#REF!</v>
      </c>
      <c r="BC473" s="6">
        <f>INDEX('P-07 HACCP score'!$C$3:$E$6,MATCH(U473,'P-07 HACCP score'!$B$3:$B$6,0),MATCH('D-14 Ernst'!L$2,'P-07 HACCP score'!$C$2:$E$2,0))</f>
        <v>0</v>
      </c>
      <c r="BD473" s="6">
        <f>INDEX('P-07 HACCP score'!$C$3:$E$6,MATCH(V473,'P-07 HACCP score'!$B$3:$B$6,0),MATCH('D-14 Ernst'!M$2,'P-07 HACCP score'!$C$2:$E$2,0))</f>
        <v>0</v>
      </c>
      <c r="BE473" s="6">
        <f>INDEX('P-07 HACCP score'!$C$3:$E$6,MATCH(W473,'P-07 HACCP score'!$B$3:$B$6,0),MATCH('D-14 Ernst'!N$2,'P-07 HACCP score'!$C$2:$E$2,0))</f>
        <v>0</v>
      </c>
      <c r="BF473" s="6">
        <f>INDEX('P-07 HACCP score'!$C$3:$E$6,MATCH(X473,'P-07 HACCP score'!$B$3:$B$6,0),MATCH('D-14 Ernst'!O$2,'P-07 HACCP score'!$C$2:$E$2,0))</f>
        <v>0</v>
      </c>
      <c r="BG473" s="6">
        <f>INDEX('P-07 HACCP score'!$C$3:$E$6,MATCH(Y473,'P-07 HACCP score'!$B$3:$B$6,0),MATCH('D-14 Ernst'!P$2,'P-07 HACCP score'!$C$2:$E$2,0))</f>
        <v>0</v>
      </c>
      <c r="BH473" s="6">
        <f>INDEX('P-07 HACCP score'!$C$3:$E$6,MATCH(Z473,'P-07 HACCP score'!$B$3:$B$6,0),MATCH('D-14 Ernst'!Q$2,'P-07 HACCP score'!$C$2:$E$2,0))</f>
        <v>0</v>
      </c>
      <c r="BI473" s="6">
        <f>INDEX('P-07 HACCP score'!$C$3:$E$6,MATCH(AA473,'P-07 HACCP score'!$B$3:$B$6,0),MATCH('D-14 Ernst'!R$2,'P-07 HACCP score'!$C$2:$E$2,0))</f>
        <v>0</v>
      </c>
      <c r="BJ473" s="6">
        <f>INDEX('P-07 HACCP score'!$C$3:$E$6,MATCH(AB473,'P-07 HACCP score'!$B$3:$B$6,0),MATCH('D-14 Ernst'!S$2,'P-07 HACCP score'!$C$2:$E$2,0))</f>
        <v>0</v>
      </c>
      <c r="BK473" s="6">
        <f>INDEX('P-07 HACCP score'!$C$3:$E$6,MATCH(AC473,'P-07 HACCP score'!$B$3:$B$6,0),MATCH('D-14 Ernst'!T$2,'P-07 HACCP score'!$C$2:$E$2,0))</f>
        <v>0</v>
      </c>
      <c r="BL473" s="6">
        <f>INDEX('P-07 HACCP score'!$C$3:$E$6,MATCH(AD473,'P-07 HACCP score'!$B$3:$B$6,0),MATCH('D-14 Ernst'!U$2,'P-07 HACCP score'!$C$2:$E$2,0))</f>
        <v>0</v>
      </c>
      <c r="BM473" s="6">
        <f>INDEX('P-07 HACCP score'!$C$3:$E$6,MATCH(AE473,'P-07 HACCP score'!$B$3:$B$6,0),MATCH('D-14 Ernst'!V$2,'P-07 HACCP score'!$C$2:$E$2,0))</f>
        <v>0</v>
      </c>
      <c r="BN473" s="6">
        <f>INDEX('P-07 HACCP score'!$C$3:$E$6,MATCH(AF473,'P-07 HACCP score'!$B$3:$B$6,0),MATCH('D-14 Ernst'!W$2,'P-07 HACCP score'!$C$2:$E$2,0))</f>
        <v>0</v>
      </c>
    </row>
    <row r="474" spans="1:66" x14ac:dyDescent="0.25">
      <c r="A474" s="26" t="s">
        <v>945</v>
      </c>
      <c r="B474" s="25" t="s">
        <v>946</v>
      </c>
      <c r="C474" s="28" t="s">
        <v>1316</v>
      </c>
      <c r="D474" s="27" t="s">
        <v>32</v>
      </c>
      <c r="E474" s="8" t="s">
        <v>33</v>
      </c>
      <c r="F474" s="9"/>
      <c r="G474" s="9" t="s">
        <v>33</v>
      </c>
      <c r="H474" s="10" t="s">
        <v>33</v>
      </c>
      <c r="I474" s="10" t="s">
        <v>33</v>
      </c>
      <c r="J474" s="10"/>
      <c r="K474" s="10" t="s">
        <v>33</v>
      </c>
      <c r="L474" s="10"/>
      <c r="M474" s="9"/>
      <c r="N474" s="9"/>
      <c r="O474" s="9"/>
      <c r="P474" s="9"/>
      <c r="Q474" s="9"/>
      <c r="R474" s="9"/>
      <c r="S474" s="9"/>
      <c r="T474" s="9"/>
      <c r="U474" s="9"/>
      <c r="V474" s="9"/>
      <c r="W474" s="9"/>
      <c r="X474" s="9"/>
      <c r="Y474" s="9"/>
      <c r="Z474" s="9"/>
      <c r="AA474" s="9"/>
      <c r="AB474" s="9"/>
      <c r="AC474" s="9"/>
      <c r="AD474" s="9"/>
      <c r="AE474" s="9"/>
      <c r="AF474" s="7"/>
      <c r="AG474" s="11">
        <f t="shared" si="50"/>
        <v>0</v>
      </c>
      <c r="AH474" s="12">
        <f t="shared" si="51"/>
        <v>0</v>
      </c>
      <c r="AI474" s="13" t="str">
        <f t="shared" si="52"/>
        <v>LAAG</v>
      </c>
      <c r="AJ474" s="33" t="str">
        <f t="shared" si="56"/>
        <v>N</v>
      </c>
      <c r="AK474" s="14" t="str">
        <f t="shared" si="53"/>
        <v>LAAG</v>
      </c>
      <c r="AL474" s="8" t="s">
        <v>33</v>
      </c>
      <c r="AM474" s="9" t="s">
        <v>34</v>
      </c>
      <c r="AN474" s="9" t="s">
        <v>35</v>
      </c>
      <c r="AO474" s="18" t="str">
        <f t="shared" si="54"/>
        <v>N</v>
      </c>
      <c r="AP474" s="15" t="str">
        <f t="shared" si="55"/>
        <v>LAAG</v>
      </c>
      <c r="AQ474" s="6">
        <f>INDEX('P-07 HACCP score'!$C$3:$E$6,MATCH(E474,'P-07 HACCP score'!$B$3:$B$6,0),MATCH('D-14 Ernst'!A$2,'P-07 HACCP score'!$C$2:$E$2,0))</f>
        <v>2</v>
      </c>
      <c r="AR474" s="6">
        <f>INDEX('P-07 HACCP score'!$C$3:$E$6,MATCH(F474,'P-07 HACCP score'!$B$3:$B$6,0),MATCH('D-14 Ernst'!B$2,'P-07 HACCP score'!$C$2:$E$2,0))</f>
        <v>0</v>
      </c>
      <c r="AS474" s="6">
        <f>INDEX('P-07 HACCP score'!$C$3:$E$6,MATCH(G474,'P-07 HACCP score'!$B$3:$B$6,0),MATCH('D-14 Ernst'!C$2,'P-07 HACCP score'!$C$2:$E$2,0))</f>
        <v>2</v>
      </c>
      <c r="AT474" s="6">
        <f>INDEX('P-07 HACCP score'!$C$3:$E$6,MATCH(M474,'P-07 HACCP score'!$B$3:$B$6,0),MATCH('D-14 Ernst'!D$2,'P-07 HACCP score'!$C$2:$E$2,0))</f>
        <v>0</v>
      </c>
      <c r="AU474" s="6">
        <f>INDEX('P-07 HACCP score'!$C$3:$E$6,MATCH(N474,'P-07 HACCP score'!$B$3:$B$6,0),MATCH('D-14 Ernst'!E$2,'P-07 HACCP score'!$C$2:$E$2,0))</f>
        <v>0</v>
      </c>
      <c r="AV474" s="6">
        <f>INDEX('P-07 HACCP score'!$C$3:$E$6,MATCH(O474,'P-07 HACCP score'!$B$3:$B$6,0),MATCH('D-14 Ernst'!F$2,'P-07 HACCP score'!$C$2:$E$2,0))</f>
        <v>0</v>
      </c>
      <c r="AW474" s="6">
        <f>INDEX('P-07 HACCP score'!$C$3:$E$6,MATCH(P474,'P-07 HACCP score'!$B$3:$B$6,0),MATCH('D-14 Ernst'!G$2,'P-07 HACCP score'!$C$2:$E$2,0))</f>
        <v>0</v>
      </c>
      <c r="AX474" s="6">
        <f>INDEX('P-07 HACCP score'!$C$3:$E$6,MATCH(Q474,'P-07 HACCP score'!$B$3:$B$6,0),MATCH('D-14 Ernst'!H$2,'P-07 HACCP score'!$C$2:$E$2,0))</f>
        <v>0</v>
      </c>
      <c r="AY474" s="6">
        <f>INDEX('P-07 HACCP score'!$C$3:$E$6,MATCH(R474,'P-07 HACCP score'!$B$3:$B$6,0),MATCH('D-14 Ernst'!I$2,'P-07 HACCP score'!$C$2:$E$2,0))</f>
        <v>0</v>
      </c>
      <c r="AZ474" s="6">
        <f>INDEX('P-07 HACCP score'!$C$3:$E$6,MATCH(S474,'P-07 HACCP score'!$B$3:$B$6,0),MATCH('D-14 Ernst'!J$2,'P-07 HACCP score'!$C$2:$E$2,0))</f>
        <v>0</v>
      </c>
      <c r="BA474" s="6">
        <f>INDEX('P-07 HACCP score'!$C$3:$E$6,MATCH(T474,'P-07 HACCP score'!$B$3:$B$6,0),MATCH('D-14 Ernst'!K$2,'P-07 HACCP score'!$C$2:$E$2,0))</f>
        <v>0</v>
      </c>
      <c r="BB474" s="6" t="e">
        <f>INDEX('P-07 HACCP score'!$C$3:$E$6,MATCH(#REF!,'P-07 HACCP score'!$B$3:$B$6,0),MATCH('D-14 Ernst'!#REF!,'P-07 HACCP score'!$C$2:$E$2,0))</f>
        <v>#REF!</v>
      </c>
      <c r="BC474" s="6">
        <f>INDEX('P-07 HACCP score'!$C$3:$E$6,MATCH(U474,'P-07 HACCP score'!$B$3:$B$6,0),MATCH('D-14 Ernst'!L$2,'P-07 HACCP score'!$C$2:$E$2,0))</f>
        <v>0</v>
      </c>
      <c r="BD474" s="6">
        <f>INDEX('P-07 HACCP score'!$C$3:$E$6,MATCH(V474,'P-07 HACCP score'!$B$3:$B$6,0),MATCH('D-14 Ernst'!M$2,'P-07 HACCP score'!$C$2:$E$2,0))</f>
        <v>0</v>
      </c>
      <c r="BE474" s="6">
        <f>INDEX('P-07 HACCP score'!$C$3:$E$6,MATCH(W474,'P-07 HACCP score'!$B$3:$B$6,0),MATCH('D-14 Ernst'!N$2,'P-07 HACCP score'!$C$2:$E$2,0))</f>
        <v>0</v>
      </c>
      <c r="BF474" s="6">
        <f>INDEX('P-07 HACCP score'!$C$3:$E$6,MATCH(X474,'P-07 HACCP score'!$B$3:$B$6,0),MATCH('D-14 Ernst'!O$2,'P-07 HACCP score'!$C$2:$E$2,0))</f>
        <v>0</v>
      </c>
      <c r="BG474" s="6">
        <f>INDEX('P-07 HACCP score'!$C$3:$E$6,MATCH(Y474,'P-07 HACCP score'!$B$3:$B$6,0),MATCH('D-14 Ernst'!P$2,'P-07 HACCP score'!$C$2:$E$2,0))</f>
        <v>0</v>
      </c>
      <c r="BH474" s="6">
        <f>INDEX('P-07 HACCP score'!$C$3:$E$6,MATCH(Z474,'P-07 HACCP score'!$B$3:$B$6,0),MATCH('D-14 Ernst'!Q$2,'P-07 HACCP score'!$C$2:$E$2,0))</f>
        <v>0</v>
      </c>
      <c r="BI474" s="6">
        <f>INDEX('P-07 HACCP score'!$C$3:$E$6,MATCH(AA474,'P-07 HACCP score'!$B$3:$B$6,0),MATCH('D-14 Ernst'!R$2,'P-07 HACCP score'!$C$2:$E$2,0))</f>
        <v>0</v>
      </c>
      <c r="BJ474" s="6">
        <f>INDEX('P-07 HACCP score'!$C$3:$E$6,MATCH(AB474,'P-07 HACCP score'!$B$3:$B$6,0),MATCH('D-14 Ernst'!S$2,'P-07 HACCP score'!$C$2:$E$2,0))</f>
        <v>0</v>
      </c>
      <c r="BK474" s="6">
        <f>INDEX('P-07 HACCP score'!$C$3:$E$6,MATCH(AC474,'P-07 HACCP score'!$B$3:$B$6,0),MATCH('D-14 Ernst'!T$2,'P-07 HACCP score'!$C$2:$E$2,0))</f>
        <v>0</v>
      </c>
      <c r="BL474" s="6">
        <f>INDEX('P-07 HACCP score'!$C$3:$E$6,MATCH(AD474,'P-07 HACCP score'!$B$3:$B$6,0),MATCH('D-14 Ernst'!U$2,'P-07 HACCP score'!$C$2:$E$2,0))</f>
        <v>0</v>
      </c>
      <c r="BM474" s="6">
        <f>INDEX('P-07 HACCP score'!$C$3:$E$6,MATCH(AE474,'P-07 HACCP score'!$B$3:$B$6,0),MATCH('D-14 Ernst'!V$2,'P-07 HACCP score'!$C$2:$E$2,0))</f>
        <v>0</v>
      </c>
      <c r="BN474" s="6">
        <f>INDEX('P-07 HACCP score'!$C$3:$E$6,MATCH(AF474,'P-07 HACCP score'!$B$3:$B$6,0),MATCH('D-14 Ernst'!W$2,'P-07 HACCP score'!$C$2:$E$2,0))</f>
        <v>0</v>
      </c>
    </row>
    <row r="475" spans="1:66" x14ac:dyDescent="0.25">
      <c r="A475" s="26" t="s">
        <v>947</v>
      </c>
      <c r="B475" s="25" t="s">
        <v>948</v>
      </c>
      <c r="C475" s="28" t="s">
        <v>1316</v>
      </c>
      <c r="D475" s="27" t="s">
        <v>32</v>
      </c>
      <c r="E475" s="8" t="s">
        <v>33</v>
      </c>
      <c r="F475" s="9"/>
      <c r="G475" s="9" t="s">
        <v>33</v>
      </c>
      <c r="H475" s="10" t="s">
        <v>33</v>
      </c>
      <c r="I475" s="10" t="s">
        <v>33</v>
      </c>
      <c r="J475" s="10"/>
      <c r="K475" s="10" t="s">
        <v>33</v>
      </c>
      <c r="L475" s="10"/>
      <c r="M475" s="9"/>
      <c r="N475" s="9"/>
      <c r="O475" s="9"/>
      <c r="P475" s="9"/>
      <c r="Q475" s="9"/>
      <c r="R475" s="9"/>
      <c r="S475" s="9"/>
      <c r="T475" s="9"/>
      <c r="U475" s="9"/>
      <c r="V475" s="9"/>
      <c r="W475" s="9"/>
      <c r="X475" s="9"/>
      <c r="Y475" s="9"/>
      <c r="Z475" s="9"/>
      <c r="AA475" s="9"/>
      <c r="AB475" s="9"/>
      <c r="AC475" s="9"/>
      <c r="AD475" s="9"/>
      <c r="AE475" s="9"/>
      <c r="AF475" s="7"/>
      <c r="AG475" s="11">
        <f t="shared" si="50"/>
        <v>0</v>
      </c>
      <c r="AH475" s="12">
        <f t="shared" si="51"/>
        <v>0</v>
      </c>
      <c r="AI475" s="13" t="str">
        <f t="shared" si="52"/>
        <v>LAAG</v>
      </c>
      <c r="AJ475" s="33" t="str">
        <f t="shared" si="56"/>
        <v>N</v>
      </c>
      <c r="AK475" s="14" t="str">
        <f t="shared" si="53"/>
        <v>LAAG</v>
      </c>
      <c r="AL475" s="8" t="s">
        <v>33</v>
      </c>
      <c r="AM475" s="9" t="s">
        <v>34</v>
      </c>
      <c r="AN475" s="9" t="s">
        <v>35</v>
      </c>
      <c r="AO475" s="18" t="str">
        <f t="shared" si="54"/>
        <v>N</v>
      </c>
      <c r="AP475" s="15" t="str">
        <f t="shared" si="55"/>
        <v>LAAG</v>
      </c>
      <c r="AQ475" s="6">
        <f>INDEX('P-07 HACCP score'!$C$3:$E$6,MATCH(E475,'P-07 HACCP score'!$B$3:$B$6,0),MATCH('D-14 Ernst'!A$2,'P-07 HACCP score'!$C$2:$E$2,0))</f>
        <v>2</v>
      </c>
      <c r="AR475" s="6">
        <f>INDEX('P-07 HACCP score'!$C$3:$E$6,MATCH(F475,'P-07 HACCP score'!$B$3:$B$6,0),MATCH('D-14 Ernst'!B$2,'P-07 HACCP score'!$C$2:$E$2,0))</f>
        <v>0</v>
      </c>
      <c r="AS475" s="6">
        <f>INDEX('P-07 HACCP score'!$C$3:$E$6,MATCH(G475,'P-07 HACCP score'!$B$3:$B$6,0),MATCH('D-14 Ernst'!C$2,'P-07 HACCP score'!$C$2:$E$2,0))</f>
        <v>2</v>
      </c>
      <c r="AT475" s="6">
        <f>INDEX('P-07 HACCP score'!$C$3:$E$6,MATCH(M475,'P-07 HACCP score'!$B$3:$B$6,0),MATCH('D-14 Ernst'!D$2,'P-07 HACCP score'!$C$2:$E$2,0))</f>
        <v>0</v>
      </c>
      <c r="AU475" s="6">
        <f>INDEX('P-07 HACCP score'!$C$3:$E$6,MATCH(N475,'P-07 HACCP score'!$B$3:$B$6,0),MATCH('D-14 Ernst'!E$2,'P-07 HACCP score'!$C$2:$E$2,0))</f>
        <v>0</v>
      </c>
      <c r="AV475" s="6">
        <f>INDEX('P-07 HACCP score'!$C$3:$E$6,MATCH(O475,'P-07 HACCP score'!$B$3:$B$6,0),MATCH('D-14 Ernst'!F$2,'P-07 HACCP score'!$C$2:$E$2,0))</f>
        <v>0</v>
      </c>
      <c r="AW475" s="6">
        <f>INDEX('P-07 HACCP score'!$C$3:$E$6,MATCH(P475,'P-07 HACCP score'!$B$3:$B$6,0),MATCH('D-14 Ernst'!G$2,'P-07 HACCP score'!$C$2:$E$2,0))</f>
        <v>0</v>
      </c>
      <c r="AX475" s="6">
        <f>INDEX('P-07 HACCP score'!$C$3:$E$6,MATCH(Q475,'P-07 HACCP score'!$B$3:$B$6,0),MATCH('D-14 Ernst'!H$2,'P-07 HACCP score'!$C$2:$E$2,0))</f>
        <v>0</v>
      </c>
      <c r="AY475" s="6">
        <f>INDEX('P-07 HACCP score'!$C$3:$E$6,MATCH(R475,'P-07 HACCP score'!$B$3:$B$6,0),MATCH('D-14 Ernst'!I$2,'P-07 HACCP score'!$C$2:$E$2,0))</f>
        <v>0</v>
      </c>
      <c r="AZ475" s="6">
        <f>INDEX('P-07 HACCP score'!$C$3:$E$6,MATCH(S475,'P-07 HACCP score'!$B$3:$B$6,0),MATCH('D-14 Ernst'!J$2,'P-07 HACCP score'!$C$2:$E$2,0))</f>
        <v>0</v>
      </c>
      <c r="BA475" s="6">
        <f>INDEX('P-07 HACCP score'!$C$3:$E$6,MATCH(T475,'P-07 HACCP score'!$B$3:$B$6,0),MATCH('D-14 Ernst'!K$2,'P-07 HACCP score'!$C$2:$E$2,0))</f>
        <v>0</v>
      </c>
      <c r="BB475" s="6" t="e">
        <f>INDEX('P-07 HACCP score'!$C$3:$E$6,MATCH(#REF!,'P-07 HACCP score'!$B$3:$B$6,0),MATCH('D-14 Ernst'!#REF!,'P-07 HACCP score'!$C$2:$E$2,0))</f>
        <v>#REF!</v>
      </c>
      <c r="BC475" s="6">
        <f>INDEX('P-07 HACCP score'!$C$3:$E$6,MATCH(U475,'P-07 HACCP score'!$B$3:$B$6,0),MATCH('D-14 Ernst'!L$2,'P-07 HACCP score'!$C$2:$E$2,0))</f>
        <v>0</v>
      </c>
      <c r="BD475" s="6">
        <f>INDEX('P-07 HACCP score'!$C$3:$E$6,MATCH(V475,'P-07 HACCP score'!$B$3:$B$6,0),MATCH('D-14 Ernst'!M$2,'P-07 HACCP score'!$C$2:$E$2,0))</f>
        <v>0</v>
      </c>
      <c r="BE475" s="6">
        <f>INDEX('P-07 HACCP score'!$C$3:$E$6,MATCH(W475,'P-07 HACCP score'!$B$3:$B$6,0),MATCH('D-14 Ernst'!N$2,'P-07 HACCP score'!$C$2:$E$2,0))</f>
        <v>0</v>
      </c>
      <c r="BF475" s="6">
        <f>INDEX('P-07 HACCP score'!$C$3:$E$6,MATCH(X475,'P-07 HACCP score'!$B$3:$B$6,0),MATCH('D-14 Ernst'!O$2,'P-07 HACCP score'!$C$2:$E$2,0))</f>
        <v>0</v>
      </c>
      <c r="BG475" s="6">
        <f>INDEX('P-07 HACCP score'!$C$3:$E$6,MATCH(Y475,'P-07 HACCP score'!$B$3:$B$6,0),MATCH('D-14 Ernst'!P$2,'P-07 HACCP score'!$C$2:$E$2,0))</f>
        <v>0</v>
      </c>
      <c r="BH475" s="6">
        <f>INDEX('P-07 HACCP score'!$C$3:$E$6,MATCH(Z475,'P-07 HACCP score'!$B$3:$B$6,0),MATCH('D-14 Ernst'!Q$2,'P-07 HACCP score'!$C$2:$E$2,0))</f>
        <v>0</v>
      </c>
      <c r="BI475" s="6">
        <f>INDEX('P-07 HACCP score'!$C$3:$E$6,MATCH(AA475,'P-07 HACCP score'!$B$3:$B$6,0),MATCH('D-14 Ernst'!R$2,'P-07 HACCP score'!$C$2:$E$2,0))</f>
        <v>0</v>
      </c>
      <c r="BJ475" s="6">
        <f>INDEX('P-07 HACCP score'!$C$3:$E$6,MATCH(AB475,'P-07 HACCP score'!$B$3:$B$6,0),MATCH('D-14 Ernst'!S$2,'P-07 HACCP score'!$C$2:$E$2,0))</f>
        <v>0</v>
      </c>
      <c r="BK475" s="6">
        <f>INDEX('P-07 HACCP score'!$C$3:$E$6,MATCH(AC475,'P-07 HACCP score'!$B$3:$B$6,0),MATCH('D-14 Ernst'!T$2,'P-07 HACCP score'!$C$2:$E$2,0))</f>
        <v>0</v>
      </c>
      <c r="BL475" s="6">
        <f>INDEX('P-07 HACCP score'!$C$3:$E$6,MATCH(AD475,'P-07 HACCP score'!$B$3:$B$6,0),MATCH('D-14 Ernst'!U$2,'P-07 HACCP score'!$C$2:$E$2,0))</f>
        <v>0</v>
      </c>
      <c r="BM475" s="6">
        <f>INDEX('P-07 HACCP score'!$C$3:$E$6,MATCH(AE475,'P-07 HACCP score'!$B$3:$B$6,0),MATCH('D-14 Ernst'!V$2,'P-07 HACCP score'!$C$2:$E$2,0))</f>
        <v>0</v>
      </c>
      <c r="BN475" s="6">
        <f>INDEX('P-07 HACCP score'!$C$3:$E$6,MATCH(AF475,'P-07 HACCP score'!$B$3:$B$6,0),MATCH('D-14 Ernst'!W$2,'P-07 HACCP score'!$C$2:$E$2,0))</f>
        <v>0</v>
      </c>
    </row>
    <row r="476" spans="1:66" x14ac:dyDescent="0.25">
      <c r="A476" s="26" t="s">
        <v>949</v>
      </c>
      <c r="B476" s="25" t="s">
        <v>950</v>
      </c>
      <c r="C476" s="28" t="s">
        <v>1316</v>
      </c>
      <c r="D476" s="27" t="s">
        <v>32</v>
      </c>
      <c r="E476" s="8" t="s">
        <v>33</v>
      </c>
      <c r="F476" s="9"/>
      <c r="G476" s="9" t="s">
        <v>33</v>
      </c>
      <c r="H476" s="10" t="s">
        <v>33</v>
      </c>
      <c r="I476" s="10" t="s">
        <v>33</v>
      </c>
      <c r="J476" s="10"/>
      <c r="K476" s="10" t="s">
        <v>33</v>
      </c>
      <c r="L476" s="10"/>
      <c r="M476" s="9"/>
      <c r="N476" s="9"/>
      <c r="O476" s="9"/>
      <c r="P476" s="9"/>
      <c r="Q476" s="9"/>
      <c r="R476" s="9"/>
      <c r="S476" s="9"/>
      <c r="T476" s="9"/>
      <c r="U476" s="9"/>
      <c r="V476" s="9"/>
      <c r="W476" s="9"/>
      <c r="X476" s="9"/>
      <c r="Y476" s="9"/>
      <c r="Z476" s="9"/>
      <c r="AA476" s="9"/>
      <c r="AB476" s="9"/>
      <c r="AC476" s="9"/>
      <c r="AD476" s="9"/>
      <c r="AE476" s="9"/>
      <c r="AF476" s="7"/>
      <c r="AG476" s="11">
        <f t="shared" si="50"/>
        <v>0</v>
      </c>
      <c r="AH476" s="12">
        <f t="shared" si="51"/>
        <v>0</v>
      </c>
      <c r="AI476" s="13" t="str">
        <f t="shared" si="52"/>
        <v>LAAG</v>
      </c>
      <c r="AJ476" s="33" t="str">
        <f t="shared" si="56"/>
        <v>N</v>
      </c>
      <c r="AK476" s="14" t="str">
        <f t="shared" si="53"/>
        <v>LAAG</v>
      </c>
      <c r="AL476" s="8" t="s">
        <v>33</v>
      </c>
      <c r="AM476" s="9" t="s">
        <v>34</v>
      </c>
      <c r="AN476" s="9" t="s">
        <v>35</v>
      </c>
      <c r="AO476" s="18" t="str">
        <f t="shared" si="54"/>
        <v>N</v>
      </c>
      <c r="AP476" s="15" t="str">
        <f t="shared" si="55"/>
        <v>LAAG</v>
      </c>
      <c r="AQ476" s="6">
        <f>INDEX('P-07 HACCP score'!$C$3:$E$6,MATCH(E476,'P-07 HACCP score'!$B$3:$B$6,0),MATCH('D-14 Ernst'!A$2,'P-07 HACCP score'!$C$2:$E$2,0))</f>
        <v>2</v>
      </c>
      <c r="AR476" s="6">
        <f>INDEX('P-07 HACCP score'!$C$3:$E$6,MATCH(F476,'P-07 HACCP score'!$B$3:$B$6,0),MATCH('D-14 Ernst'!B$2,'P-07 HACCP score'!$C$2:$E$2,0))</f>
        <v>0</v>
      </c>
      <c r="AS476" s="6">
        <f>INDEX('P-07 HACCP score'!$C$3:$E$6,MATCH(G476,'P-07 HACCP score'!$B$3:$B$6,0),MATCH('D-14 Ernst'!C$2,'P-07 HACCP score'!$C$2:$E$2,0))</f>
        <v>2</v>
      </c>
      <c r="AT476" s="6">
        <f>INDEX('P-07 HACCP score'!$C$3:$E$6,MATCH(M476,'P-07 HACCP score'!$B$3:$B$6,0),MATCH('D-14 Ernst'!D$2,'P-07 HACCP score'!$C$2:$E$2,0))</f>
        <v>0</v>
      </c>
      <c r="AU476" s="6">
        <f>INDEX('P-07 HACCP score'!$C$3:$E$6,MATCH(N476,'P-07 HACCP score'!$B$3:$B$6,0),MATCH('D-14 Ernst'!E$2,'P-07 HACCP score'!$C$2:$E$2,0))</f>
        <v>0</v>
      </c>
      <c r="AV476" s="6">
        <f>INDEX('P-07 HACCP score'!$C$3:$E$6,MATCH(O476,'P-07 HACCP score'!$B$3:$B$6,0),MATCH('D-14 Ernst'!F$2,'P-07 HACCP score'!$C$2:$E$2,0))</f>
        <v>0</v>
      </c>
      <c r="AW476" s="6">
        <f>INDEX('P-07 HACCP score'!$C$3:$E$6,MATCH(P476,'P-07 HACCP score'!$B$3:$B$6,0),MATCH('D-14 Ernst'!G$2,'P-07 HACCP score'!$C$2:$E$2,0))</f>
        <v>0</v>
      </c>
      <c r="AX476" s="6">
        <f>INDEX('P-07 HACCP score'!$C$3:$E$6,MATCH(Q476,'P-07 HACCP score'!$B$3:$B$6,0),MATCH('D-14 Ernst'!H$2,'P-07 HACCP score'!$C$2:$E$2,0))</f>
        <v>0</v>
      </c>
      <c r="AY476" s="6">
        <f>INDEX('P-07 HACCP score'!$C$3:$E$6,MATCH(R476,'P-07 HACCP score'!$B$3:$B$6,0),MATCH('D-14 Ernst'!I$2,'P-07 HACCP score'!$C$2:$E$2,0))</f>
        <v>0</v>
      </c>
      <c r="AZ476" s="6">
        <f>INDEX('P-07 HACCP score'!$C$3:$E$6,MATCH(S476,'P-07 HACCP score'!$B$3:$B$6,0),MATCH('D-14 Ernst'!J$2,'P-07 HACCP score'!$C$2:$E$2,0))</f>
        <v>0</v>
      </c>
      <c r="BA476" s="6">
        <f>INDEX('P-07 HACCP score'!$C$3:$E$6,MATCH(T476,'P-07 HACCP score'!$B$3:$B$6,0),MATCH('D-14 Ernst'!K$2,'P-07 HACCP score'!$C$2:$E$2,0))</f>
        <v>0</v>
      </c>
      <c r="BB476" s="6" t="e">
        <f>INDEX('P-07 HACCP score'!$C$3:$E$6,MATCH(#REF!,'P-07 HACCP score'!$B$3:$B$6,0),MATCH('D-14 Ernst'!#REF!,'P-07 HACCP score'!$C$2:$E$2,0))</f>
        <v>#REF!</v>
      </c>
      <c r="BC476" s="6">
        <f>INDEX('P-07 HACCP score'!$C$3:$E$6,MATCH(U476,'P-07 HACCP score'!$B$3:$B$6,0),MATCH('D-14 Ernst'!L$2,'P-07 HACCP score'!$C$2:$E$2,0))</f>
        <v>0</v>
      </c>
      <c r="BD476" s="6">
        <f>INDEX('P-07 HACCP score'!$C$3:$E$6,MATCH(V476,'P-07 HACCP score'!$B$3:$B$6,0),MATCH('D-14 Ernst'!M$2,'P-07 HACCP score'!$C$2:$E$2,0))</f>
        <v>0</v>
      </c>
      <c r="BE476" s="6">
        <f>INDEX('P-07 HACCP score'!$C$3:$E$6,MATCH(W476,'P-07 HACCP score'!$B$3:$B$6,0),MATCH('D-14 Ernst'!N$2,'P-07 HACCP score'!$C$2:$E$2,0))</f>
        <v>0</v>
      </c>
      <c r="BF476" s="6">
        <f>INDEX('P-07 HACCP score'!$C$3:$E$6,MATCH(X476,'P-07 HACCP score'!$B$3:$B$6,0),MATCH('D-14 Ernst'!O$2,'P-07 HACCP score'!$C$2:$E$2,0))</f>
        <v>0</v>
      </c>
      <c r="BG476" s="6">
        <f>INDEX('P-07 HACCP score'!$C$3:$E$6,MATCH(Y476,'P-07 HACCP score'!$B$3:$B$6,0),MATCH('D-14 Ernst'!P$2,'P-07 HACCP score'!$C$2:$E$2,0))</f>
        <v>0</v>
      </c>
      <c r="BH476" s="6">
        <f>INDEX('P-07 HACCP score'!$C$3:$E$6,MATCH(Z476,'P-07 HACCP score'!$B$3:$B$6,0),MATCH('D-14 Ernst'!Q$2,'P-07 HACCP score'!$C$2:$E$2,0))</f>
        <v>0</v>
      </c>
      <c r="BI476" s="6">
        <f>INDEX('P-07 HACCP score'!$C$3:$E$6,MATCH(AA476,'P-07 HACCP score'!$B$3:$B$6,0),MATCH('D-14 Ernst'!R$2,'P-07 HACCP score'!$C$2:$E$2,0))</f>
        <v>0</v>
      </c>
      <c r="BJ476" s="6">
        <f>INDEX('P-07 HACCP score'!$C$3:$E$6,MATCH(AB476,'P-07 HACCP score'!$B$3:$B$6,0),MATCH('D-14 Ernst'!S$2,'P-07 HACCP score'!$C$2:$E$2,0))</f>
        <v>0</v>
      </c>
      <c r="BK476" s="6">
        <f>INDEX('P-07 HACCP score'!$C$3:$E$6,MATCH(AC476,'P-07 HACCP score'!$B$3:$B$6,0),MATCH('D-14 Ernst'!T$2,'P-07 HACCP score'!$C$2:$E$2,0))</f>
        <v>0</v>
      </c>
      <c r="BL476" s="6">
        <f>INDEX('P-07 HACCP score'!$C$3:$E$6,MATCH(AD476,'P-07 HACCP score'!$B$3:$B$6,0),MATCH('D-14 Ernst'!U$2,'P-07 HACCP score'!$C$2:$E$2,0))</f>
        <v>0</v>
      </c>
      <c r="BM476" s="6">
        <f>INDEX('P-07 HACCP score'!$C$3:$E$6,MATCH(AE476,'P-07 HACCP score'!$B$3:$B$6,0),MATCH('D-14 Ernst'!V$2,'P-07 HACCP score'!$C$2:$E$2,0))</f>
        <v>0</v>
      </c>
      <c r="BN476" s="6">
        <f>INDEX('P-07 HACCP score'!$C$3:$E$6,MATCH(AF476,'P-07 HACCP score'!$B$3:$B$6,0),MATCH('D-14 Ernst'!W$2,'P-07 HACCP score'!$C$2:$E$2,0))</f>
        <v>0</v>
      </c>
    </row>
    <row r="477" spans="1:66" x14ac:dyDescent="0.25">
      <c r="A477" s="26" t="s">
        <v>951</v>
      </c>
      <c r="B477" s="25" t="s">
        <v>952</v>
      </c>
      <c r="C477" s="28" t="s">
        <v>1304</v>
      </c>
      <c r="D477" s="27" t="s">
        <v>83</v>
      </c>
      <c r="E477" s="8"/>
      <c r="F477" s="9"/>
      <c r="G477" s="9"/>
      <c r="H477" s="10"/>
      <c r="I477" s="10"/>
      <c r="J477" s="10"/>
      <c r="K477" s="10"/>
      <c r="L477" s="10"/>
      <c r="M477" s="9"/>
      <c r="N477" s="9"/>
      <c r="O477" s="9"/>
      <c r="P477" s="9"/>
      <c r="Q477" s="9"/>
      <c r="R477" s="9"/>
      <c r="S477" s="9"/>
      <c r="T477" s="9"/>
      <c r="U477" s="9"/>
      <c r="V477" s="9"/>
      <c r="W477" s="9"/>
      <c r="X477" s="9"/>
      <c r="Y477" s="9"/>
      <c r="Z477" s="9"/>
      <c r="AA477" s="9"/>
      <c r="AB477" s="9"/>
      <c r="AC477" s="9"/>
      <c r="AD477" s="9"/>
      <c r="AE477" s="9"/>
      <c r="AF477" s="7"/>
      <c r="AG477" s="11">
        <f t="shared" si="50"/>
        <v>0</v>
      </c>
      <c r="AH477" s="12">
        <f t="shared" si="51"/>
        <v>0</v>
      </c>
      <c r="AI477" s="13" t="str">
        <f t="shared" si="52"/>
        <v>LAAG</v>
      </c>
      <c r="AJ477" s="33" t="str">
        <f t="shared" si="56"/>
        <v>N</v>
      </c>
      <c r="AK477" s="14" t="str">
        <f t="shared" si="53"/>
        <v>LAAG</v>
      </c>
      <c r="AL477" s="8" t="s">
        <v>33</v>
      </c>
      <c r="AM477" s="9" t="s">
        <v>39</v>
      </c>
      <c r="AN477" s="9" t="s">
        <v>35</v>
      </c>
      <c r="AO477" s="18" t="str">
        <f t="shared" si="54"/>
        <v>N</v>
      </c>
      <c r="AP477" s="15" t="str">
        <f t="shared" si="55"/>
        <v>LAAG</v>
      </c>
      <c r="AQ477" s="6">
        <f>INDEX('P-07 HACCP score'!$C$3:$E$6,MATCH(E477,'P-07 HACCP score'!$B$3:$B$6,0),MATCH('D-14 Ernst'!A$2,'P-07 HACCP score'!$C$2:$E$2,0))</f>
        <v>0</v>
      </c>
      <c r="AR477" s="6">
        <f>INDEX('P-07 HACCP score'!$C$3:$E$6,MATCH(F477,'P-07 HACCP score'!$B$3:$B$6,0),MATCH('D-14 Ernst'!B$2,'P-07 HACCP score'!$C$2:$E$2,0))</f>
        <v>0</v>
      </c>
      <c r="AS477" s="6">
        <f>INDEX('P-07 HACCP score'!$C$3:$E$6,MATCH(G477,'P-07 HACCP score'!$B$3:$B$6,0),MATCH('D-14 Ernst'!C$2,'P-07 HACCP score'!$C$2:$E$2,0))</f>
        <v>0</v>
      </c>
      <c r="AT477" s="6">
        <f>INDEX('P-07 HACCP score'!$C$3:$E$6,MATCH(M477,'P-07 HACCP score'!$B$3:$B$6,0),MATCH('D-14 Ernst'!D$2,'P-07 HACCP score'!$C$2:$E$2,0))</f>
        <v>0</v>
      </c>
      <c r="AU477" s="6">
        <f>INDEX('P-07 HACCP score'!$C$3:$E$6,MATCH(N477,'P-07 HACCP score'!$B$3:$B$6,0),MATCH('D-14 Ernst'!E$2,'P-07 HACCP score'!$C$2:$E$2,0))</f>
        <v>0</v>
      </c>
      <c r="AV477" s="6">
        <f>INDEX('P-07 HACCP score'!$C$3:$E$6,MATCH(O477,'P-07 HACCP score'!$B$3:$B$6,0),MATCH('D-14 Ernst'!F$2,'P-07 HACCP score'!$C$2:$E$2,0))</f>
        <v>0</v>
      </c>
      <c r="AW477" s="6">
        <f>INDEX('P-07 HACCP score'!$C$3:$E$6,MATCH(P477,'P-07 HACCP score'!$B$3:$B$6,0),MATCH('D-14 Ernst'!G$2,'P-07 HACCP score'!$C$2:$E$2,0))</f>
        <v>0</v>
      </c>
      <c r="AX477" s="6">
        <f>INDEX('P-07 HACCP score'!$C$3:$E$6,MATCH(Q477,'P-07 HACCP score'!$B$3:$B$6,0),MATCH('D-14 Ernst'!H$2,'P-07 HACCP score'!$C$2:$E$2,0))</f>
        <v>0</v>
      </c>
      <c r="AY477" s="6">
        <f>INDEX('P-07 HACCP score'!$C$3:$E$6,MATCH(R477,'P-07 HACCP score'!$B$3:$B$6,0),MATCH('D-14 Ernst'!I$2,'P-07 HACCP score'!$C$2:$E$2,0))</f>
        <v>0</v>
      </c>
      <c r="AZ477" s="6">
        <f>INDEX('P-07 HACCP score'!$C$3:$E$6,MATCH(S477,'P-07 HACCP score'!$B$3:$B$6,0),MATCH('D-14 Ernst'!J$2,'P-07 HACCP score'!$C$2:$E$2,0))</f>
        <v>0</v>
      </c>
      <c r="BA477" s="6">
        <f>INDEX('P-07 HACCP score'!$C$3:$E$6,MATCH(T477,'P-07 HACCP score'!$B$3:$B$6,0),MATCH('D-14 Ernst'!K$2,'P-07 HACCP score'!$C$2:$E$2,0))</f>
        <v>0</v>
      </c>
      <c r="BB477" s="6" t="e">
        <f>INDEX('P-07 HACCP score'!$C$3:$E$6,MATCH(#REF!,'P-07 HACCP score'!$B$3:$B$6,0),MATCH('D-14 Ernst'!#REF!,'P-07 HACCP score'!$C$2:$E$2,0))</f>
        <v>#REF!</v>
      </c>
      <c r="BC477" s="6">
        <f>INDEX('P-07 HACCP score'!$C$3:$E$6,MATCH(U477,'P-07 HACCP score'!$B$3:$B$6,0),MATCH('D-14 Ernst'!L$2,'P-07 HACCP score'!$C$2:$E$2,0))</f>
        <v>0</v>
      </c>
      <c r="BD477" s="6">
        <f>INDEX('P-07 HACCP score'!$C$3:$E$6,MATCH(V477,'P-07 HACCP score'!$B$3:$B$6,0),MATCH('D-14 Ernst'!M$2,'P-07 HACCP score'!$C$2:$E$2,0))</f>
        <v>0</v>
      </c>
      <c r="BE477" s="6">
        <f>INDEX('P-07 HACCP score'!$C$3:$E$6,MATCH(W477,'P-07 HACCP score'!$B$3:$B$6,0),MATCH('D-14 Ernst'!N$2,'P-07 HACCP score'!$C$2:$E$2,0))</f>
        <v>0</v>
      </c>
      <c r="BF477" s="6">
        <f>INDEX('P-07 HACCP score'!$C$3:$E$6,MATCH(X477,'P-07 HACCP score'!$B$3:$B$6,0),MATCH('D-14 Ernst'!O$2,'P-07 HACCP score'!$C$2:$E$2,0))</f>
        <v>0</v>
      </c>
      <c r="BG477" s="6">
        <f>INDEX('P-07 HACCP score'!$C$3:$E$6,MATCH(Y477,'P-07 HACCP score'!$B$3:$B$6,0),MATCH('D-14 Ernst'!P$2,'P-07 HACCP score'!$C$2:$E$2,0))</f>
        <v>0</v>
      </c>
      <c r="BH477" s="6">
        <f>INDEX('P-07 HACCP score'!$C$3:$E$6,MATCH(Z477,'P-07 HACCP score'!$B$3:$B$6,0),MATCH('D-14 Ernst'!Q$2,'P-07 HACCP score'!$C$2:$E$2,0))</f>
        <v>0</v>
      </c>
      <c r="BI477" s="6">
        <f>INDEX('P-07 HACCP score'!$C$3:$E$6,MATCH(AA477,'P-07 HACCP score'!$B$3:$B$6,0),MATCH('D-14 Ernst'!R$2,'P-07 HACCP score'!$C$2:$E$2,0))</f>
        <v>0</v>
      </c>
      <c r="BJ477" s="6">
        <f>INDEX('P-07 HACCP score'!$C$3:$E$6,MATCH(AB477,'P-07 HACCP score'!$B$3:$B$6,0),MATCH('D-14 Ernst'!S$2,'P-07 HACCP score'!$C$2:$E$2,0))</f>
        <v>0</v>
      </c>
      <c r="BK477" s="6">
        <f>INDEX('P-07 HACCP score'!$C$3:$E$6,MATCH(AC477,'P-07 HACCP score'!$B$3:$B$6,0),MATCH('D-14 Ernst'!T$2,'P-07 HACCP score'!$C$2:$E$2,0))</f>
        <v>0</v>
      </c>
      <c r="BL477" s="6">
        <f>INDEX('P-07 HACCP score'!$C$3:$E$6,MATCH(AD477,'P-07 HACCP score'!$B$3:$B$6,0),MATCH('D-14 Ernst'!U$2,'P-07 HACCP score'!$C$2:$E$2,0))</f>
        <v>0</v>
      </c>
      <c r="BM477" s="6">
        <f>INDEX('P-07 HACCP score'!$C$3:$E$6,MATCH(AE477,'P-07 HACCP score'!$B$3:$B$6,0),MATCH('D-14 Ernst'!V$2,'P-07 HACCP score'!$C$2:$E$2,0))</f>
        <v>0</v>
      </c>
      <c r="BN477" s="6">
        <f>INDEX('P-07 HACCP score'!$C$3:$E$6,MATCH(AF477,'P-07 HACCP score'!$B$3:$B$6,0),MATCH('D-14 Ernst'!W$2,'P-07 HACCP score'!$C$2:$E$2,0))</f>
        <v>0</v>
      </c>
    </row>
    <row r="478" spans="1:66" x14ac:dyDescent="0.25">
      <c r="A478" s="26" t="s">
        <v>953</v>
      </c>
      <c r="B478" s="25" t="s">
        <v>954</v>
      </c>
      <c r="C478" s="28" t="s">
        <v>1302</v>
      </c>
      <c r="D478" s="27" t="s">
        <v>32</v>
      </c>
      <c r="E478" s="8"/>
      <c r="F478" s="9"/>
      <c r="G478" s="9"/>
      <c r="H478" s="10"/>
      <c r="I478" s="10"/>
      <c r="J478" s="10"/>
      <c r="K478" s="10"/>
      <c r="L478" s="10"/>
      <c r="M478" s="9"/>
      <c r="N478" s="9" t="s">
        <v>33</v>
      </c>
      <c r="O478" s="9"/>
      <c r="P478" s="9"/>
      <c r="Q478" s="9"/>
      <c r="R478" s="9"/>
      <c r="S478" s="9"/>
      <c r="T478" s="9"/>
      <c r="U478" s="9"/>
      <c r="V478" s="9"/>
      <c r="W478" s="9"/>
      <c r="X478" s="9"/>
      <c r="Y478" s="9"/>
      <c r="Z478" s="9"/>
      <c r="AA478" s="9"/>
      <c r="AB478" s="9"/>
      <c r="AC478" s="9"/>
      <c r="AD478" s="9"/>
      <c r="AE478" s="9"/>
      <c r="AF478" s="7"/>
      <c r="AG478" s="11">
        <f t="shared" si="50"/>
        <v>0</v>
      </c>
      <c r="AH478" s="12">
        <f t="shared" si="51"/>
        <v>0</v>
      </c>
      <c r="AI478" s="13" t="str">
        <f t="shared" si="52"/>
        <v>LAAG</v>
      </c>
      <c r="AJ478" s="33" t="str">
        <f t="shared" si="56"/>
        <v>N</v>
      </c>
      <c r="AK478" s="14" t="str">
        <f t="shared" si="53"/>
        <v>LAAG</v>
      </c>
      <c r="AL478" s="8" t="s">
        <v>33</v>
      </c>
      <c r="AM478" s="9" t="s">
        <v>34</v>
      </c>
      <c r="AN478" s="9" t="s">
        <v>35</v>
      </c>
      <c r="AO478" s="18" t="str">
        <f t="shared" si="54"/>
        <v>N</v>
      </c>
      <c r="AP478" s="15" t="str">
        <f t="shared" si="55"/>
        <v>LAAG</v>
      </c>
      <c r="AQ478" s="6">
        <f>INDEX('P-07 HACCP score'!$C$3:$E$6,MATCH(E478,'P-07 HACCP score'!$B$3:$B$6,0),MATCH('D-14 Ernst'!A$2,'P-07 HACCP score'!$C$2:$E$2,0))</f>
        <v>0</v>
      </c>
      <c r="AR478" s="6">
        <f>INDEX('P-07 HACCP score'!$C$3:$E$6,MATCH(F478,'P-07 HACCP score'!$B$3:$B$6,0),MATCH('D-14 Ernst'!B$2,'P-07 HACCP score'!$C$2:$E$2,0))</f>
        <v>0</v>
      </c>
      <c r="AS478" s="6">
        <f>INDEX('P-07 HACCP score'!$C$3:$E$6,MATCH(G478,'P-07 HACCP score'!$B$3:$B$6,0),MATCH('D-14 Ernst'!C$2,'P-07 HACCP score'!$C$2:$E$2,0))</f>
        <v>0</v>
      </c>
      <c r="AT478" s="6">
        <f>INDEX('P-07 HACCP score'!$C$3:$E$6,MATCH(M478,'P-07 HACCP score'!$B$3:$B$6,0),MATCH('D-14 Ernst'!D$2,'P-07 HACCP score'!$C$2:$E$2,0))</f>
        <v>0</v>
      </c>
      <c r="AU478" s="6">
        <f>INDEX('P-07 HACCP score'!$C$3:$E$6,MATCH(N478,'P-07 HACCP score'!$B$3:$B$6,0),MATCH('D-14 Ernst'!E$2,'P-07 HACCP score'!$C$2:$E$2,0))</f>
        <v>2</v>
      </c>
      <c r="AV478" s="6">
        <f>INDEX('P-07 HACCP score'!$C$3:$E$6,MATCH(O478,'P-07 HACCP score'!$B$3:$B$6,0),MATCH('D-14 Ernst'!F$2,'P-07 HACCP score'!$C$2:$E$2,0))</f>
        <v>0</v>
      </c>
      <c r="AW478" s="6">
        <f>INDEX('P-07 HACCP score'!$C$3:$E$6,MATCH(P478,'P-07 HACCP score'!$B$3:$B$6,0),MATCH('D-14 Ernst'!G$2,'P-07 HACCP score'!$C$2:$E$2,0))</f>
        <v>0</v>
      </c>
      <c r="AX478" s="6">
        <f>INDEX('P-07 HACCP score'!$C$3:$E$6,MATCH(Q478,'P-07 HACCP score'!$B$3:$B$6,0),MATCH('D-14 Ernst'!H$2,'P-07 HACCP score'!$C$2:$E$2,0))</f>
        <v>0</v>
      </c>
      <c r="AY478" s="6">
        <f>INDEX('P-07 HACCP score'!$C$3:$E$6,MATCH(R478,'P-07 HACCP score'!$B$3:$B$6,0),MATCH('D-14 Ernst'!I$2,'P-07 HACCP score'!$C$2:$E$2,0))</f>
        <v>0</v>
      </c>
      <c r="AZ478" s="6">
        <f>INDEX('P-07 HACCP score'!$C$3:$E$6,MATCH(S478,'P-07 HACCP score'!$B$3:$B$6,0),MATCH('D-14 Ernst'!J$2,'P-07 HACCP score'!$C$2:$E$2,0))</f>
        <v>0</v>
      </c>
      <c r="BA478" s="6">
        <f>INDEX('P-07 HACCP score'!$C$3:$E$6,MATCH(T478,'P-07 HACCP score'!$B$3:$B$6,0),MATCH('D-14 Ernst'!K$2,'P-07 HACCP score'!$C$2:$E$2,0))</f>
        <v>0</v>
      </c>
      <c r="BB478" s="6" t="e">
        <f>INDEX('P-07 HACCP score'!$C$3:$E$6,MATCH(#REF!,'P-07 HACCP score'!$B$3:$B$6,0),MATCH('D-14 Ernst'!#REF!,'P-07 HACCP score'!$C$2:$E$2,0))</f>
        <v>#REF!</v>
      </c>
      <c r="BC478" s="6">
        <f>INDEX('P-07 HACCP score'!$C$3:$E$6,MATCH(U478,'P-07 HACCP score'!$B$3:$B$6,0),MATCH('D-14 Ernst'!L$2,'P-07 HACCP score'!$C$2:$E$2,0))</f>
        <v>0</v>
      </c>
      <c r="BD478" s="6">
        <f>INDEX('P-07 HACCP score'!$C$3:$E$6,MATCH(V478,'P-07 HACCP score'!$B$3:$B$6,0),MATCH('D-14 Ernst'!M$2,'P-07 HACCP score'!$C$2:$E$2,0))</f>
        <v>0</v>
      </c>
      <c r="BE478" s="6">
        <f>INDEX('P-07 HACCP score'!$C$3:$E$6,MATCH(W478,'P-07 HACCP score'!$B$3:$B$6,0),MATCH('D-14 Ernst'!N$2,'P-07 HACCP score'!$C$2:$E$2,0))</f>
        <v>0</v>
      </c>
      <c r="BF478" s="6">
        <f>INDEX('P-07 HACCP score'!$C$3:$E$6,MATCH(X478,'P-07 HACCP score'!$B$3:$B$6,0),MATCH('D-14 Ernst'!O$2,'P-07 HACCP score'!$C$2:$E$2,0))</f>
        <v>0</v>
      </c>
      <c r="BG478" s="6">
        <f>INDEX('P-07 HACCP score'!$C$3:$E$6,MATCH(Y478,'P-07 HACCP score'!$B$3:$B$6,0),MATCH('D-14 Ernst'!P$2,'P-07 HACCP score'!$C$2:$E$2,0))</f>
        <v>0</v>
      </c>
      <c r="BH478" s="6">
        <f>INDEX('P-07 HACCP score'!$C$3:$E$6,MATCH(Z478,'P-07 HACCP score'!$B$3:$B$6,0),MATCH('D-14 Ernst'!Q$2,'P-07 HACCP score'!$C$2:$E$2,0))</f>
        <v>0</v>
      </c>
      <c r="BI478" s="6">
        <f>INDEX('P-07 HACCP score'!$C$3:$E$6,MATCH(AA478,'P-07 HACCP score'!$B$3:$B$6,0),MATCH('D-14 Ernst'!R$2,'P-07 HACCP score'!$C$2:$E$2,0))</f>
        <v>0</v>
      </c>
      <c r="BJ478" s="6">
        <f>INDEX('P-07 HACCP score'!$C$3:$E$6,MATCH(AB478,'P-07 HACCP score'!$B$3:$B$6,0),MATCH('D-14 Ernst'!S$2,'P-07 HACCP score'!$C$2:$E$2,0))</f>
        <v>0</v>
      </c>
      <c r="BK478" s="6">
        <f>INDEX('P-07 HACCP score'!$C$3:$E$6,MATCH(AC478,'P-07 HACCP score'!$B$3:$B$6,0),MATCH('D-14 Ernst'!T$2,'P-07 HACCP score'!$C$2:$E$2,0))</f>
        <v>0</v>
      </c>
      <c r="BL478" s="6">
        <f>INDEX('P-07 HACCP score'!$C$3:$E$6,MATCH(AD478,'P-07 HACCP score'!$B$3:$B$6,0),MATCH('D-14 Ernst'!U$2,'P-07 HACCP score'!$C$2:$E$2,0))</f>
        <v>0</v>
      </c>
      <c r="BM478" s="6">
        <f>INDEX('P-07 HACCP score'!$C$3:$E$6,MATCH(AE478,'P-07 HACCP score'!$B$3:$B$6,0),MATCH('D-14 Ernst'!V$2,'P-07 HACCP score'!$C$2:$E$2,0))</f>
        <v>0</v>
      </c>
      <c r="BN478" s="6">
        <f>INDEX('P-07 HACCP score'!$C$3:$E$6,MATCH(AF478,'P-07 HACCP score'!$B$3:$B$6,0),MATCH('D-14 Ernst'!W$2,'P-07 HACCP score'!$C$2:$E$2,0))</f>
        <v>0</v>
      </c>
    </row>
    <row r="479" spans="1:66" x14ac:dyDescent="0.25">
      <c r="A479" s="26" t="s">
        <v>955</v>
      </c>
      <c r="B479" s="25" t="s">
        <v>956</v>
      </c>
      <c r="C479" s="28" t="s">
        <v>1308</v>
      </c>
      <c r="D479" s="27" t="s">
        <v>115</v>
      </c>
      <c r="E479" s="8"/>
      <c r="F479" s="9"/>
      <c r="G479" s="9" t="s">
        <v>33</v>
      </c>
      <c r="H479" s="10" t="s">
        <v>33</v>
      </c>
      <c r="I479" s="10" t="s">
        <v>33</v>
      </c>
      <c r="J479" s="10"/>
      <c r="K479" s="10"/>
      <c r="L479" s="10"/>
      <c r="M479" s="9"/>
      <c r="N479" s="9"/>
      <c r="O479" s="9"/>
      <c r="P479" s="9"/>
      <c r="Q479" s="9"/>
      <c r="R479" s="9"/>
      <c r="S479" s="9"/>
      <c r="T479" s="9"/>
      <c r="U479" s="9"/>
      <c r="V479" s="9"/>
      <c r="W479" s="9"/>
      <c r="X479" s="9"/>
      <c r="Y479" s="9"/>
      <c r="Z479" s="9"/>
      <c r="AA479" s="9"/>
      <c r="AB479" s="9"/>
      <c r="AC479" s="9"/>
      <c r="AD479" s="9"/>
      <c r="AE479" s="9"/>
      <c r="AF479" s="7"/>
      <c r="AG479" s="11">
        <f t="shared" si="50"/>
        <v>0</v>
      </c>
      <c r="AH479" s="12">
        <f t="shared" si="51"/>
        <v>0</v>
      </c>
      <c r="AI479" s="13" t="str">
        <f t="shared" si="52"/>
        <v>LAAG</v>
      </c>
      <c r="AJ479" s="33" t="str">
        <f t="shared" si="56"/>
        <v>N</v>
      </c>
      <c r="AK479" s="14" t="str">
        <f t="shared" si="53"/>
        <v>LAAG</v>
      </c>
      <c r="AL479" s="8" t="s">
        <v>38</v>
      </c>
      <c r="AM479" s="9" t="s">
        <v>39</v>
      </c>
      <c r="AN479" s="9" t="s">
        <v>35</v>
      </c>
      <c r="AO479" s="18" t="str">
        <f t="shared" si="54"/>
        <v>N</v>
      </c>
      <c r="AP479" s="15" t="str">
        <f t="shared" si="55"/>
        <v>LAAG</v>
      </c>
      <c r="AQ479" s="6">
        <f>INDEX('P-07 HACCP score'!$C$3:$E$6,MATCH(E479,'P-07 HACCP score'!$B$3:$B$6,0),MATCH('D-14 Ernst'!A$2,'P-07 HACCP score'!$C$2:$E$2,0))</f>
        <v>0</v>
      </c>
      <c r="AR479" s="6">
        <f>INDEX('P-07 HACCP score'!$C$3:$E$6,MATCH(F479,'P-07 HACCP score'!$B$3:$B$6,0),MATCH('D-14 Ernst'!B$2,'P-07 HACCP score'!$C$2:$E$2,0))</f>
        <v>0</v>
      </c>
      <c r="AS479" s="6">
        <f>INDEX('P-07 HACCP score'!$C$3:$E$6,MATCH(G479,'P-07 HACCP score'!$B$3:$B$6,0),MATCH('D-14 Ernst'!C$2,'P-07 HACCP score'!$C$2:$E$2,0))</f>
        <v>2</v>
      </c>
      <c r="AT479" s="6">
        <f>INDEX('P-07 HACCP score'!$C$3:$E$6,MATCH(M479,'P-07 HACCP score'!$B$3:$B$6,0),MATCH('D-14 Ernst'!D$2,'P-07 HACCP score'!$C$2:$E$2,0))</f>
        <v>0</v>
      </c>
      <c r="AU479" s="6">
        <f>INDEX('P-07 HACCP score'!$C$3:$E$6,MATCH(N479,'P-07 HACCP score'!$B$3:$B$6,0),MATCH('D-14 Ernst'!E$2,'P-07 HACCP score'!$C$2:$E$2,0))</f>
        <v>0</v>
      </c>
      <c r="AV479" s="6">
        <f>INDEX('P-07 HACCP score'!$C$3:$E$6,MATCH(O479,'P-07 HACCP score'!$B$3:$B$6,0),MATCH('D-14 Ernst'!F$2,'P-07 HACCP score'!$C$2:$E$2,0))</f>
        <v>0</v>
      </c>
      <c r="AW479" s="6">
        <f>INDEX('P-07 HACCP score'!$C$3:$E$6,MATCH(P479,'P-07 HACCP score'!$B$3:$B$6,0),MATCH('D-14 Ernst'!G$2,'P-07 HACCP score'!$C$2:$E$2,0))</f>
        <v>0</v>
      </c>
      <c r="AX479" s="6">
        <f>INDEX('P-07 HACCP score'!$C$3:$E$6,MATCH(Q479,'P-07 HACCP score'!$B$3:$B$6,0),MATCH('D-14 Ernst'!H$2,'P-07 HACCP score'!$C$2:$E$2,0))</f>
        <v>0</v>
      </c>
      <c r="AY479" s="6">
        <f>INDEX('P-07 HACCP score'!$C$3:$E$6,MATCH(R479,'P-07 HACCP score'!$B$3:$B$6,0),MATCH('D-14 Ernst'!I$2,'P-07 HACCP score'!$C$2:$E$2,0))</f>
        <v>0</v>
      </c>
      <c r="AZ479" s="6">
        <f>INDEX('P-07 HACCP score'!$C$3:$E$6,MATCH(S479,'P-07 HACCP score'!$B$3:$B$6,0),MATCH('D-14 Ernst'!J$2,'P-07 HACCP score'!$C$2:$E$2,0))</f>
        <v>0</v>
      </c>
      <c r="BA479" s="6">
        <f>INDEX('P-07 HACCP score'!$C$3:$E$6,MATCH(T479,'P-07 HACCP score'!$B$3:$B$6,0),MATCH('D-14 Ernst'!K$2,'P-07 HACCP score'!$C$2:$E$2,0))</f>
        <v>0</v>
      </c>
      <c r="BB479" s="6" t="e">
        <f>INDEX('P-07 HACCP score'!$C$3:$E$6,MATCH(#REF!,'P-07 HACCP score'!$B$3:$B$6,0),MATCH('D-14 Ernst'!#REF!,'P-07 HACCP score'!$C$2:$E$2,0))</f>
        <v>#REF!</v>
      </c>
      <c r="BC479" s="6">
        <f>INDEX('P-07 HACCP score'!$C$3:$E$6,MATCH(U479,'P-07 HACCP score'!$B$3:$B$6,0),MATCH('D-14 Ernst'!L$2,'P-07 HACCP score'!$C$2:$E$2,0))</f>
        <v>0</v>
      </c>
      <c r="BD479" s="6">
        <f>INDEX('P-07 HACCP score'!$C$3:$E$6,MATCH(V479,'P-07 HACCP score'!$B$3:$B$6,0),MATCH('D-14 Ernst'!M$2,'P-07 HACCP score'!$C$2:$E$2,0))</f>
        <v>0</v>
      </c>
      <c r="BE479" s="6">
        <f>INDEX('P-07 HACCP score'!$C$3:$E$6,MATCH(W479,'P-07 HACCP score'!$B$3:$B$6,0),MATCH('D-14 Ernst'!N$2,'P-07 HACCP score'!$C$2:$E$2,0))</f>
        <v>0</v>
      </c>
      <c r="BF479" s="6">
        <f>INDEX('P-07 HACCP score'!$C$3:$E$6,MATCH(X479,'P-07 HACCP score'!$B$3:$B$6,0),MATCH('D-14 Ernst'!O$2,'P-07 HACCP score'!$C$2:$E$2,0))</f>
        <v>0</v>
      </c>
      <c r="BG479" s="6">
        <f>INDEX('P-07 HACCP score'!$C$3:$E$6,MATCH(Y479,'P-07 HACCP score'!$B$3:$B$6,0),MATCH('D-14 Ernst'!P$2,'P-07 HACCP score'!$C$2:$E$2,0))</f>
        <v>0</v>
      </c>
      <c r="BH479" s="6">
        <f>INDEX('P-07 HACCP score'!$C$3:$E$6,MATCH(Z479,'P-07 HACCP score'!$B$3:$B$6,0),MATCH('D-14 Ernst'!Q$2,'P-07 HACCP score'!$C$2:$E$2,0))</f>
        <v>0</v>
      </c>
      <c r="BI479" s="6">
        <f>INDEX('P-07 HACCP score'!$C$3:$E$6,MATCH(AA479,'P-07 HACCP score'!$B$3:$B$6,0),MATCH('D-14 Ernst'!R$2,'P-07 HACCP score'!$C$2:$E$2,0))</f>
        <v>0</v>
      </c>
      <c r="BJ479" s="6">
        <f>INDEX('P-07 HACCP score'!$C$3:$E$6,MATCH(AB479,'P-07 HACCP score'!$B$3:$B$6,0),MATCH('D-14 Ernst'!S$2,'P-07 HACCP score'!$C$2:$E$2,0))</f>
        <v>0</v>
      </c>
      <c r="BK479" s="6">
        <f>INDEX('P-07 HACCP score'!$C$3:$E$6,MATCH(AC479,'P-07 HACCP score'!$B$3:$B$6,0),MATCH('D-14 Ernst'!T$2,'P-07 HACCP score'!$C$2:$E$2,0))</f>
        <v>0</v>
      </c>
      <c r="BL479" s="6">
        <f>INDEX('P-07 HACCP score'!$C$3:$E$6,MATCH(AD479,'P-07 HACCP score'!$B$3:$B$6,0),MATCH('D-14 Ernst'!U$2,'P-07 HACCP score'!$C$2:$E$2,0))</f>
        <v>0</v>
      </c>
      <c r="BM479" s="6">
        <f>INDEX('P-07 HACCP score'!$C$3:$E$6,MATCH(AE479,'P-07 HACCP score'!$B$3:$B$6,0),MATCH('D-14 Ernst'!V$2,'P-07 HACCP score'!$C$2:$E$2,0))</f>
        <v>0</v>
      </c>
      <c r="BN479" s="6">
        <f>INDEX('P-07 HACCP score'!$C$3:$E$6,MATCH(AF479,'P-07 HACCP score'!$B$3:$B$6,0),MATCH('D-14 Ernst'!W$2,'P-07 HACCP score'!$C$2:$E$2,0))</f>
        <v>0</v>
      </c>
    </row>
    <row r="480" spans="1:66" x14ac:dyDescent="0.25">
      <c r="A480" s="26" t="s">
        <v>957</v>
      </c>
      <c r="B480" s="25" t="s">
        <v>958</v>
      </c>
      <c r="C480" s="28" t="s">
        <v>436</v>
      </c>
      <c r="D480" s="27" t="s">
        <v>83</v>
      </c>
      <c r="E480" s="8"/>
      <c r="F480" s="9"/>
      <c r="G480" s="9"/>
      <c r="H480" s="10"/>
      <c r="I480" s="10"/>
      <c r="J480" s="10"/>
      <c r="K480" s="10"/>
      <c r="L480" s="10"/>
      <c r="M480" s="9"/>
      <c r="N480" s="9" t="s">
        <v>33</v>
      </c>
      <c r="O480" s="9" t="s">
        <v>33</v>
      </c>
      <c r="P480" s="9"/>
      <c r="Q480" s="9"/>
      <c r="R480" s="9"/>
      <c r="S480" s="9"/>
      <c r="T480" s="9"/>
      <c r="U480" s="9"/>
      <c r="V480" s="9"/>
      <c r="W480" s="9"/>
      <c r="X480" s="9"/>
      <c r="Y480" s="9"/>
      <c r="Z480" s="9"/>
      <c r="AA480" s="9"/>
      <c r="AB480" s="9"/>
      <c r="AC480" s="9"/>
      <c r="AD480" s="9"/>
      <c r="AE480" s="9"/>
      <c r="AF480" s="7"/>
      <c r="AG480" s="11">
        <f t="shared" si="50"/>
        <v>1</v>
      </c>
      <c r="AH480" s="12">
        <f t="shared" si="51"/>
        <v>0</v>
      </c>
      <c r="AI480" s="13" t="str">
        <f t="shared" si="52"/>
        <v>LAAG</v>
      </c>
      <c r="AJ480" s="33" t="str">
        <f t="shared" si="56"/>
        <v>N</v>
      </c>
      <c r="AK480" s="14" t="str">
        <f t="shared" si="53"/>
        <v>LAAG</v>
      </c>
      <c r="AL480" s="8" t="s">
        <v>33</v>
      </c>
      <c r="AM480" s="9" t="s">
        <v>39</v>
      </c>
      <c r="AN480" s="9" t="s">
        <v>35</v>
      </c>
      <c r="AO480" s="18" t="str">
        <f t="shared" si="54"/>
        <v>N</v>
      </c>
      <c r="AP480" s="15" t="str">
        <f t="shared" si="55"/>
        <v>LAAG</v>
      </c>
      <c r="AQ480" s="6">
        <f>INDEX('P-07 HACCP score'!$C$3:$E$6,MATCH(E480,'P-07 HACCP score'!$B$3:$B$6,0),MATCH('D-14 Ernst'!A$2,'P-07 HACCP score'!$C$2:$E$2,0))</f>
        <v>0</v>
      </c>
      <c r="AR480" s="6">
        <f>INDEX('P-07 HACCP score'!$C$3:$E$6,MATCH(F480,'P-07 HACCP score'!$B$3:$B$6,0),MATCH('D-14 Ernst'!B$2,'P-07 HACCP score'!$C$2:$E$2,0))</f>
        <v>0</v>
      </c>
      <c r="AS480" s="6">
        <f>INDEX('P-07 HACCP score'!$C$3:$E$6,MATCH(G480,'P-07 HACCP score'!$B$3:$B$6,0),MATCH('D-14 Ernst'!C$2,'P-07 HACCP score'!$C$2:$E$2,0))</f>
        <v>0</v>
      </c>
      <c r="AT480" s="6">
        <f>INDEX('P-07 HACCP score'!$C$3:$E$6,MATCH(M480,'P-07 HACCP score'!$B$3:$B$6,0),MATCH('D-14 Ernst'!D$2,'P-07 HACCP score'!$C$2:$E$2,0))</f>
        <v>0</v>
      </c>
      <c r="AU480" s="6">
        <f>INDEX('P-07 HACCP score'!$C$3:$E$6,MATCH(N480,'P-07 HACCP score'!$B$3:$B$6,0),MATCH('D-14 Ernst'!E$2,'P-07 HACCP score'!$C$2:$E$2,0))</f>
        <v>2</v>
      </c>
      <c r="AV480" s="6">
        <f>INDEX('P-07 HACCP score'!$C$3:$E$6,MATCH(O480,'P-07 HACCP score'!$B$3:$B$6,0),MATCH('D-14 Ernst'!F$2,'P-07 HACCP score'!$C$2:$E$2,0))</f>
        <v>3</v>
      </c>
      <c r="AW480" s="6">
        <f>INDEX('P-07 HACCP score'!$C$3:$E$6,MATCH(P480,'P-07 HACCP score'!$B$3:$B$6,0),MATCH('D-14 Ernst'!G$2,'P-07 HACCP score'!$C$2:$E$2,0))</f>
        <v>0</v>
      </c>
      <c r="AX480" s="6">
        <f>INDEX('P-07 HACCP score'!$C$3:$E$6,MATCH(Q480,'P-07 HACCP score'!$B$3:$B$6,0),MATCH('D-14 Ernst'!H$2,'P-07 HACCP score'!$C$2:$E$2,0))</f>
        <v>0</v>
      </c>
      <c r="AY480" s="6">
        <f>INDEX('P-07 HACCP score'!$C$3:$E$6,MATCH(R480,'P-07 HACCP score'!$B$3:$B$6,0),MATCH('D-14 Ernst'!I$2,'P-07 HACCP score'!$C$2:$E$2,0))</f>
        <v>0</v>
      </c>
      <c r="AZ480" s="6">
        <f>INDEX('P-07 HACCP score'!$C$3:$E$6,MATCH(S480,'P-07 HACCP score'!$B$3:$B$6,0),MATCH('D-14 Ernst'!J$2,'P-07 HACCP score'!$C$2:$E$2,0))</f>
        <v>0</v>
      </c>
      <c r="BA480" s="6">
        <f>INDEX('P-07 HACCP score'!$C$3:$E$6,MATCH(T480,'P-07 HACCP score'!$B$3:$B$6,0),MATCH('D-14 Ernst'!K$2,'P-07 HACCP score'!$C$2:$E$2,0))</f>
        <v>0</v>
      </c>
      <c r="BB480" s="6" t="e">
        <f>INDEX('P-07 HACCP score'!$C$3:$E$6,MATCH(#REF!,'P-07 HACCP score'!$B$3:$B$6,0),MATCH('D-14 Ernst'!#REF!,'P-07 HACCP score'!$C$2:$E$2,0))</f>
        <v>#REF!</v>
      </c>
      <c r="BC480" s="6">
        <f>INDEX('P-07 HACCP score'!$C$3:$E$6,MATCH(U480,'P-07 HACCP score'!$B$3:$B$6,0),MATCH('D-14 Ernst'!L$2,'P-07 HACCP score'!$C$2:$E$2,0))</f>
        <v>0</v>
      </c>
      <c r="BD480" s="6">
        <f>INDEX('P-07 HACCP score'!$C$3:$E$6,MATCH(V480,'P-07 HACCP score'!$B$3:$B$6,0),MATCH('D-14 Ernst'!M$2,'P-07 HACCP score'!$C$2:$E$2,0))</f>
        <v>0</v>
      </c>
      <c r="BE480" s="6">
        <f>INDEX('P-07 HACCP score'!$C$3:$E$6,MATCH(W480,'P-07 HACCP score'!$B$3:$B$6,0),MATCH('D-14 Ernst'!N$2,'P-07 HACCP score'!$C$2:$E$2,0))</f>
        <v>0</v>
      </c>
      <c r="BF480" s="6">
        <f>INDEX('P-07 HACCP score'!$C$3:$E$6,MATCH(X480,'P-07 HACCP score'!$B$3:$B$6,0),MATCH('D-14 Ernst'!O$2,'P-07 HACCP score'!$C$2:$E$2,0))</f>
        <v>0</v>
      </c>
      <c r="BG480" s="6">
        <f>INDEX('P-07 HACCP score'!$C$3:$E$6,MATCH(Y480,'P-07 HACCP score'!$B$3:$B$6,0),MATCH('D-14 Ernst'!P$2,'P-07 HACCP score'!$C$2:$E$2,0))</f>
        <v>0</v>
      </c>
      <c r="BH480" s="6">
        <f>INDEX('P-07 HACCP score'!$C$3:$E$6,MATCH(Z480,'P-07 HACCP score'!$B$3:$B$6,0),MATCH('D-14 Ernst'!Q$2,'P-07 HACCP score'!$C$2:$E$2,0))</f>
        <v>0</v>
      </c>
      <c r="BI480" s="6">
        <f>INDEX('P-07 HACCP score'!$C$3:$E$6,MATCH(AA480,'P-07 HACCP score'!$B$3:$B$6,0),MATCH('D-14 Ernst'!R$2,'P-07 HACCP score'!$C$2:$E$2,0))</f>
        <v>0</v>
      </c>
      <c r="BJ480" s="6">
        <f>INDEX('P-07 HACCP score'!$C$3:$E$6,MATCH(AB480,'P-07 HACCP score'!$B$3:$B$6,0),MATCH('D-14 Ernst'!S$2,'P-07 HACCP score'!$C$2:$E$2,0))</f>
        <v>0</v>
      </c>
      <c r="BK480" s="6">
        <f>INDEX('P-07 HACCP score'!$C$3:$E$6,MATCH(AC480,'P-07 HACCP score'!$B$3:$B$6,0),MATCH('D-14 Ernst'!T$2,'P-07 HACCP score'!$C$2:$E$2,0))</f>
        <v>0</v>
      </c>
      <c r="BL480" s="6">
        <f>INDEX('P-07 HACCP score'!$C$3:$E$6,MATCH(AD480,'P-07 HACCP score'!$B$3:$B$6,0),MATCH('D-14 Ernst'!U$2,'P-07 HACCP score'!$C$2:$E$2,0))</f>
        <v>0</v>
      </c>
      <c r="BM480" s="6">
        <f>INDEX('P-07 HACCP score'!$C$3:$E$6,MATCH(AE480,'P-07 HACCP score'!$B$3:$B$6,0),MATCH('D-14 Ernst'!V$2,'P-07 HACCP score'!$C$2:$E$2,0))</f>
        <v>0</v>
      </c>
      <c r="BN480" s="6">
        <f>INDEX('P-07 HACCP score'!$C$3:$E$6,MATCH(AF480,'P-07 HACCP score'!$B$3:$B$6,0),MATCH('D-14 Ernst'!W$2,'P-07 HACCP score'!$C$2:$E$2,0))</f>
        <v>0</v>
      </c>
    </row>
    <row r="481" spans="1:66" x14ac:dyDescent="0.25">
      <c r="A481" s="26" t="s">
        <v>959</v>
      </c>
      <c r="B481" s="25" t="s">
        <v>960</v>
      </c>
      <c r="C481" s="28" t="s">
        <v>1318</v>
      </c>
      <c r="D481" s="27" t="s">
        <v>115</v>
      </c>
      <c r="E481" s="8" t="s">
        <v>33</v>
      </c>
      <c r="F481" s="9"/>
      <c r="G481" s="9" t="s">
        <v>33</v>
      </c>
      <c r="H481" s="10" t="s">
        <v>33</v>
      </c>
      <c r="I481" s="10" t="s">
        <v>33</v>
      </c>
      <c r="J481" s="10"/>
      <c r="K481" s="10"/>
      <c r="L481" s="10"/>
      <c r="M481" s="9" t="s">
        <v>33</v>
      </c>
      <c r="N481" s="9"/>
      <c r="O481" s="9"/>
      <c r="P481" s="9"/>
      <c r="Q481" s="9"/>
      <c r="R481" s="9"/>
      <c r="S481" s="9"/>
      <c r="T481" s="9"/>
      <c r="U481" s="9"/>
      <c r="V481" s="9"/>
      <c r="W481" s="9"/>
      <c r="X481" s="9"/>
      <c r="Y481" s="9"/>
      <c r="Z481" s="9"/>
      <c r="AA481" s="9"/>
      <c r="AB481" s="9"/>
      <c r="AC481" s="9"/>
      <c r="AD481" s="9"/>
      <c r="AE481" s="9"/>
      <c r="AF481" s="7"/>
      <c r="AG481" s="11">
        <f t="shared" si="50"/>
        <v>0</v>
      </c>
      <c r="AH481" s="12">
        <f t="shared" si="51"/>
        <v>0</v>
      </c>
      <c r="AI481" s="13" t="str">
        <f t="shared" si="52"/>
        <v>LAAG</v>
      </c>
      <c r="AJ481" s="33" t="str">
        <f t="shared" si="56"/>
        <v>N</v>
      </c>
      <c r="AK481" s="14" t="str">
        <f t="shared" si="53"/>
        <v>LAAG</v>
      </c>
      <c r="AL481" s="8" t="s">
        <v>33</v>
      </c>
      <c r="AM481" s="9" t="s">
        <v>34</v>
      </c>
      <c r="AN481" s="9" t="s">
        <v>35</v>
      </c>
      <c r="AO481" s="18" t="str">
        <f t="shared" si="54"/>
        <v>N</v>
      </c>
      <c r="AP481" s="15" t="str">
        <f t="shared" si="55"/>
        <v>LAAG</v>
      </c>
      <c r="AQ481" s="6">
        <f>INDEX('P-07 HACCP score'!$C$3:$E$6,MATCH(E481,'P-07 HACCP score'!$B$3:$B$6,0),MATCH('D-14 Ernst'!A$2,'P-07 HACCP score'!$C$2:$E$2,0))</f>
        <v>2</v>
      </c>
      <c r="AR481" s="6">
        <f>INDEX('P-07 HACCP score'!$C$3:$E$6,MATCH(F481,'P-07 HACCP score'!$B$3:$B$6,0),MATCH('D-14 Ernst'!B$2,'P-07 HACCP score'!$C$2:$E$2,0))</f>
        <v>0</v>
      </c>
      <c r="AS481" s="6">
        <f>INDEX('P-07 HACCP score'!$C$3:$E$6,MATCH(G481,'P-07 HACCP score'!$B$3:$B$6,0),MATCH('D-14 Ernst'!C$2,'P-07 HACCP score'!$C$2:$E$2,0))</f>
        <v>2</v>
      </c>
      <c r="AT481" s="6">
        <f>INDEX('P-07 HACCP score'!$C$3:$E$6,MATCH(M481,'P-07 HACCP score'!$B$3:$B$6,0),MATCH('D-14 Ernst'!D$2,'P-07 HACCP score'!$C$2:$E$2,0))</f>
        <v>2</v>
      </c>
      <c r="AU481" s="6">
        <f>INDEX('P-07 HACCP score'!$C$3:$E$6,MATCH(N481,'P-07 HACCP score'!$B$3:$B$6,0),MATCH('D-14 Ernst'!E$2,'P-07 HACCP score'!$C$2:$E$2,0))</f>
        <v>0</v>
      </c>
      <c r="AV481" s="6">
        <f>INDEX('P-07 HACCP score'!$C$3:$E$6,MATCH(O481,'P-07 HACCP score'!$B$3:$B$6,0),MATCH('D-14 Ernst'!F$2,'P-07 HACCP score'!$C$2:$E$2,0))</f>
        <v>0</v>
      </c>
      <c r="AW481" s="6">
        <f>INDEX('P-07 HACCP score'!$C$3:$E$6,MATCH(P481,'P-07 HACCP score'!$B$3:$B$6,0),MATCH('D-14 Ernst'!G$2,'P-07 HACCP score'!$C$2:$E$2,0))</f>
        <v>0</v>
      </c>
      <c r="AX481" s="6">
        <f>INDEX('P-07 HACCP score'!$C$3:$E$6,MATCH(Q481,'P-07 HACCP score'!$B$3:$B$6,0),MATCH('D-14 Ernst'!H$2,'P-07 HACCP score'!$C$2:$E$2,0))</f>
        <v>0</v>
      </c>
      <c r="AY481" s="6">
        <f>INDEX('P-07 HACCP score'!$C$3:$E$6,MATCH(R481,'P-07 HACCP score'!$B$3:$B$6,0),MATCH('D-14 Ernst'!I$2,'P-07 HACCP score'!$C$2:$E$2,0))</f>
        <v>0</v>
      </c>
      <c r="AZ481" s="6">
        <f>INDEX('P-07 HACCP score'!$C$3:$E$6,MATCH(S481,'P-07 HACCP score'!$B$3:$B$6,0),MATCH('D-14 Ernst'!J$2,'P-07 HACCP score'!$C$2:$E$2,0))</f>
        <v>0</v>
      </c>
      <c r="BA481" s="6">
        <f>INDEX('P-07 HACCP score'!$C$3:$E$6,MATCH(T481,'P-07 HACCP score'!$B$3:$B$6,0),MATCH('D-14 Ernst'!K$2,'P-07 HACCP score'!$C$2:$E$2,0))</f>
        <v>0</v>
      </c>
      <c r="BB481" s="6" t="e">
        <f>INDEX('P-07 HACCP score'!$C$3:$E$6,MATCH(#REF!,'P-07 HACCP score'!$B$3:$B$6,0),MATCH('D-14 Ernst'!#REF!,'P-07 HACCP score'!$C$2:$E$2,0))</f>
        <v>#REF!</v>
      </c>
      <c r="BC481" s="6">
        <f>INDEX('P-07 HACCP score'!$C$3:$E$6,MATCH(U481,'P-07 HACCP score'!$B$3:$B$6,0),MATCH('D-14 Ernst'!L$2,'P-07 HACCP score'!$C$2:$E$2,0))</f>
        <v>0</v>
      </c>
      <c r="BD481" s="6">
        <f>INDEX('P-07 HACCP score'!$C$3:$E$6,MATCH(V481,'P-07 HACCP score'!$B$3:$B$6,0),MATCH('D-14 Ernst'!M$2,'P-07 HACCP score'!$C$2:$E$2,0))</f>
        <v>0</v>
      </c>
      <c r="BE481" s="6">
        <f>INDEX('P-07 HACCP score'!$C$3:$E$6,MATCH(W481,'P-07 HACCP score'!$B$3:$B$6,0),MATCH('D-14 Ernst'!N$2,'P-07 HACCP score'!$C$2:$E$2,0))</f>
        <v>0</v>
      </c>
      <c r="BF481" s="6">
        <f>INDEX('P-07 HACCP score'!$C$3:$E$6,MATCH(X481,'P-07 HACCP score'!$B$3:$B$6,0),MATCH('D-14 Ernst'!O$2,'P-07 HACCP score'!$C$2:$E$2,0))</f>
        <v>0</v>
      </c>
      <c r="BG481" s="6">
        <f>INDEX('P-07 HACCP score'!$C$3:$E$6,MATCH(Y481,'P-07 HACCP score'!$B$3:$B$6,0),MATCH('D-14 Ernst'!P$2,'P-07 HACCP score'!$C$2:$E$2,0))</f>
        <v>0</v>
      </c>
      <c r="BH481" s="6">
        <f>INDEX('P-07 HACCP score'!$C$3:$E$6,MATCH(Z481,'P-07 HACCP score'!$B$3:$B$6,0),MATCH('D-14 Ernst'!Q$2,'P-07 HACCP score'!$C$2:$E$2,0))</f>
        <v>0</v>
      </c>
      <c r="BI481" s="6">
        <f>INDEX('P-07 HACCP score'!$C$3:$E$6,MATCH(AA481,'P-07 HACCP score'!$B$3:$B$6,0),MATCH('D-14 Ernst'!R$2,'P-07 HACCP score'!$C$2:$E$2,0))</f>
        <v>0</v>
      </c>
      <c r="BJ481" s="6">
        <f>INDEX('P-07 HACCP score'!$C$3:$E$6,MATCH(AB481,'P-07 HACCP score'!$B$3:$B$6,0),MATCH('D-14 Ernst'!S$2,'P-07 HACCP score'!$C$2:$E$2,0))</f>
        <v>0</v>
      </c>
      <c r="BK481" s="6">
        <f>INDEX('P-07 HACCP score'!$C$3:$E$6,MATCH(AC481,'P-07 HACCP score'!$B$3:$B$6,0),MATCH('D-14 Ernst'!T$2,'P-07 HACCP score'!$C$2:$E$2,0))</f>
        <v>0</v>
      </c>
      <c r="BL481" s="6">
        <f>INDEX('P-07 HACCP score'!$C$3:$E$6,MATCH(AD481,'P-07 HACCP score'!$B$3:$B$6,0),MATCH('D-14 Ernst'!U$2,'P-07 HACCP score'!$C$2:$E$2,0))</f>
        <v>0</v>
      </c>
      <c r="BM481" s="6">
        <f>INDEX('P-07 HACCP score'!$C$3:$E$6,MATCH(AE481,'P-07 HACCP score'!$B$3:$B$6,0),MATCH('D-14 Ernst'!V$2,'P-07 HACCP score'!$C$2:$E$2,0))</f>
        <v>0</v>
      </c>
      <c r="BN481" s="6">
        <f>INDEX('P-07 HACCP score'!$C$3:$E$6,MATCH(AF481,'P-07 HACCP score'!$B$3:$B$6,0),MATCH('D-14 Ernst'!W$2,'P-07 HACCP score'!$C$2:$E$2,0))</f>
        <v>0</v>
      </c>
    </row>
    <row r="482" spans="1:66" x14ac:dyDescent="0.25">
      <c r="A482" s="26" t="s">
        <v>961</v>
      </c>
      <c r="B482" s="25" t="s">
        <v>962</v>
      </c>
      <c r="C482" s="28" t="s">
        <v>1318</v>
      </c>
      <c r="D482" s="27" t="s">
        <v>115</v>
      </c>
      <c r="E482" s="8"/>
      <c r="F482" s="9"/>
      <c r="G482" s="9" t="s">
        <v>33</v>
      </c>
      <c r="H482" s="10" t="s">
        <v>33</v>
      </c>
      <c r="I482" s="10" t="s">
        <v>33</v>
      </c>
      <c r="J482" s="10"/>
      <c r="K482" s="10"/>
      <c r="L482" s="10"/>
      <c r="M482" s="9" t="s">
        <v>33</v>
      </c>
      <c r="N482" s="9"/>
      <c r="O482" s="9"/>
      <c r="P482" s="9"/>
      <c r="Q482" s="9"/>
      <c r="R482" s="9"/>
      <c r="S482" s="9"/>
      <c r="T482" s="9"/>
      <c r="U482" s="9"/>
      <c r="V482" s="9"/>
      <c r="W482" s="9"/>
      <c r="X482" s="9"/>
      <c r="Y482" s="9"/>
      <c r="Z482" s="9"/>
      <c r="AA482" s="9"/>
      <c r="AB482" s="9"/>
      <c r="AC482" s="9"/>
      <c r="AD482" s="9"/>
      <c r="AE482" s="9"/>
      <c r="AF482" s="7"/>
      <c r="AG482" s="11">
        <f t="shared" si="50"/>
        <v>0</v>
      </c>
      <c r="AH482" s="12">
        <f t="shared" si="51"/>
        <v>0</v>
      </c>
      <c r="AI482" s="13" t="str">
        <f t="shared" si="52"/>
        <v>LAAG</v>
      </c>
      <c r="AJ482" s="33" t="str">
        <f t="shared" si="56"/>
        <v>N</v>
      </c>
      <c r="AK482" s="14" t="str">
        <f t="shared" si="53"/>
        <v>LAAG</v>
      </c>
      <c r="AL482" s="8" t="s">
        <v>38</v>
      </c>
      <c r="AM482" s="9" t="s">
        <v>39</v>
      </c>
      <c r="AN482" s="9" t="s">
        <v>35</v>
      </c>
      <c r="AO482" s="18" t="str">
        <f t="shared" si="54"/>
        <v>N</v>
      </c>
      <c r="AP482" s="15" t="str">
        <f t="shared" si="55"/>
        <v>LAAG</v>
      </c>
      <c r="AQ482" s="6">
        <f>INDEX('P-07 HACCP score'!$C$3:$E$6,MATCH(E482,'P-07 HACCP score'!$B$3:$B$6,0),MATCH('D-14 Ernst'!A$2,'P-07 HACCP score'!$C$2:$E$2,0))</f>
        <v>0</v>
      </c>
      <c r="AR482" s="6">
        <f>INDEX('P-07 HACCP score'!$C$3:$E$6,MATCH(F482,'P-07 HACCP score'!$B$3:$B$6,0),MATCH('D-14 Ernst'!B$2,'P-07 HACCP score'!$C$2:$E$2,0))</f>
        <v>0</v>
      </c>
      <c r="AS482" s="6">
        <f>INDEX('P-07 HACCP score'!$C$3:$E$6,MATCH(G482,'P-07 HACCP score'!$B$3:$B$6,0),MATCH('D-14 Ernst'!C$2,'P-07 HACCP score'!$C$2:$E$2,0))</f>
        <v>2</v>
      </c>
      <c r="AT482" s="6">
        <f>INDEX('P-07 HACCP score'!$C$3:$E$6,MATCH(M482,'P-07 HACCP score'!$B$3:$B$6,0),MATCH('D-14 Ernst'!D$2,'P-07 HACCP score'!$C$2:$E$2,0))</f>
        <v>2</v>
      </c>
      <c r="AU482" s="6">
        <f>INDEX('P-07 HACCP score'!$C$3:$E$6,MATCH(N482,'P-07 HACCP score'!$B$3:$B$6,0),MATCH('D-14 Ernst'!E$2,'P-07 HACCP score'!$C$2:$E$2,0))</f>
        <v>0</v>
      </c>
      <c r="AV482" s="6">
        <f>INDEX('P-07 HACCP score'!$C$3:$E$6,MATCH(O482,'P-07 HACCP score'!$B$3:$B$6,0),MATCH('D-14 Ernst'!F$2,'P-07 HACCP score'!$C$2:$E$2,0))</f>
        <v>0</v>
      </c>
      <c r="AW482" s="6">
        <f>INDEX('P-07 HACCP score'!$C$3:$E$6,MATCH(P482,'P-07 HACCP score'!$B$3:$B$6,0),MATCH('D-14 Ernst'!G$2,'P-07 HACCP score'!$C$2:$E$2,0))</f>
        <v>0</v>
      </c>
      <c r="AX482" s="6">
        <f>INDEX('P-07 HACCP score'!$C$3:$E$6,MATCH(Q482,'P-07 HACCP score'!$B$3:$B$6,0),MATCH('D-14 Ernst'!H$2,'P-07 HACCP score'!$C$2:$E$2,0))</f>
        <v>0</v>
      </c>
      <c r="AY482" s="6">
        <f>INDEX('P-07 HACCP score'!$C$3:$E$6,MATCH(R482,'P-07 HACCP score'!$B$3:$B$6,0),MATCH('D-14 Ernst'!I$2,'P-07 HACCP score'!$C$2:$E$2,0))</f>
        <v>0</v>
      </c>
      <c r="AZ482" s="6">
        <f>INDEX('P-07 HACCP score'!$C$3:$E$6,MATCH(S482,'P-07 HACCP score'!$B$3:$B$6,0),MATCH('D-14 Ernst'!J$2,'P-07 HACCP score'!$C$2:$E$2,0))</f>
        <v>0</v>
      </c>
      <c r="BA482" s="6">
        <f>INDEX('P-07 HACCP score'!$C$3:$E$6,MATCH(T482,'P-07 HACCP score'!$B$3:$B$6,0),MATCH('D-14 Ernst'!K$2,'P-07 HACCP score'!$C$2:$E$2,0))</f>
        <v>0</v>
      </c>
      <c r="BB482" s="6" t="e">
        <f>INDEX('P-07 HACCP score'!$C$3:$E$6,MATCH(#REF!,'P-07 HACCP score'!$B$3:$B$6,0),MATCH('D-14 Ernst'!#REF!,'P-07 HACCP score'!$C$2:$E$2,0))</f>
        <v>#REF!</v>
      </c>
      <c r="BC482" s="6">
        <f>INDEX('P-07 HACCP score'!$C$3:$E$6,MATCH(U482,'P-07 HACCP score'!$B$3:$B$6,0),MATCH('D-14 Ernst'!L$2,'P-07 HACCP score'!$C$2:$E$2,0))</f>
        <v>0</v>
      </c>
      <c r="BD482" s="6">
        <f>INDEX('P-07 HACCP score'!$C$3:$E$6,MATCH(V482,'P-07 HACCP score'!$B$3:$B$6,0),MATCH('D-14 Ernst'!M$2,'P-07 HACCP score'!$C$2:$E$2,0))</f>
        <v>0</v>
      </c>
      <c r="BE482" s="6">
        <f>INDEX('P-07 HACCP score'!$C$3:$E$6,MATCH(W482,'P-07 HACCP score'!$B$3:$B$6,0),MATCH('D-14 Ernst'!N$2,'P-07 HACCP score'!$C$2:$E$2,0))</f>
        <v>0</v>
      </c>
      <c r="BF482" s="6">
        <f>INDEX('P-07 HACCP score'!$C$3:$E$6,MATCH(X482,'P-07 HACCP score'!$B$3:$B$6,0),MATCH('D-14 Ernst'!O$2,'P-07 HACCP score'!$C$2:$E$2,0))</f>
        <v>0</v>
      </c>
      <c r="BG482" s="6">
        <f>INDEX('P-07 HACCP score'!$C$3:$E$6,MATCH(Y482,'P-07 HACCP score'!$B$3:$B$6,0),MATCH('D-14 Ernst'!P$2,'P-07 HACCP score'!$C$2:$E$2,0))</f>
        <v>0</v>
      </c>
      <c r="BH482" s="6">
        <f>INDEX('P-07 HACCP score'!$C$3:$E$6,MATCH(Z482,'P-07 HACCP score'!$B$3:$B$6,0),MATCH('D-14 Ernst'!Q$2,'P-07 HACCP score'!$C$2:$E$2,0))</f>
        <v>0</v>
      </c>
      <c r="BI482" s="6">
        <f>INDEX('P-07 HACCP score'!$C$3:$E$6,MATCH(AA482,'P-07 HACCP score'!$B$3:$B$6,0),MATCH('D-14 Ernst'!R$2,'P-07 HACCP score'!$C$2:$E$2,0))</f>
        <v>0</v>
      </c>
      <c r="BJ482" s="6">
        <f>INDEX('P-07 HACCP score'!$C$3:$E$6,MATCH(AB482,'P-07 HACCP score'!$B$3:$B$6,0),MATCH('D-14 Ernst'!S$2,'P-07 HACCP score'!$C$2:$E$2,0))</f>
        <v>0</v>
      </c>
      <c r="BK482" s="6">
        <f>INDEX('P-07 HACCP score'!$C$3:$E$6,MATCH(AC482,'P-07 HACCP score'!$B$3:$B$6,0),MATCH('D-14 Ernst'!T$2,'P-07 HACCP score'!$C$2:$E$2,0))</f>
        <v>0</v>
      </c>
      <c r="BL482" s="6">
        <f>INDEX('P-07 HACCP score'!$C$3:$E$6,MATCH(AD482,'P-07 HACCP score'!$B$3:$B$6,0),MATCH('D-14 Ernst'!U$2,'P-07 HACCP score'!$C$2:$E$2,0))</f>
        <v>0</v>
      </c>
      <c r="BM482" s="6">
        <f>INDEX('P-07 HACCP score'!$C$3:$E$6,MATCH(AE482,'P-07 HACCP score'!$B$3:$B$6,0),MATCH('D-14 Ernst'!V$2,'P-07 HACCP score'!$C$2:$E$2,0))</f>
        <v>0</v>
      </c>
      <c r="BN482" s="6">
        <f>INDEX('P-07 HACCP score'!$C$3:$E$6,MATCH(AF482,'P-07 HACCP score'!$B$3:$B$6,0),MATCH('D-14 Ernst'!W$2,'P-07 HACCP score'!$C$2:$E$2,0))</f>
        <v>0</v>
      </c>
    </row>
    <row r="483" spans="1:66" x14ac:dyDescent="0.25">
      <c r="A483" s="26" t="s">
        <v>963</v>
      </c>
      <c r="B483" s="25" t="s">
        <v>964</v>
      </c>
      <c r="C483" s="28" t="s">
        <v>1308</v>
      </c>
      <c r="D483" s="27" t="s">
        <v>115</v>
      </c>
      <c r="E483" s="8" t="s">
        <v>33</v>
      </c>
      <c r="F483" s="9"/>
      <c r="G483" s="9" t="s">
        <v>33</v>
      </c>
      <c r="H483" s="10" t="s">
        <v>33</v>
      </c>
      <c r="I483" s="10" t="s">
        <v>33</v>
      </c>
      <c r="J483" s="10"/>
      <c r="K483" s="10"/>
      <c r="L483" s="10"/>
      <c r="M483" s="9"/>
      <c r="N483" s="9"/>
      <c r="O483" s="9"/>
      <c r="P483" s="9"/>
      <c r="Q483" s="9"/>
      <c r="R483" s="9"/>
      <c r="S483" s="9"/>
      <c r="T483" s="9"/>
      <c r="U483" s="9"/>
      <c r="V483" s="9"/>
      <c r="W483" s="9"/>
      <c r="X483" s="9"/>
      <c r="Y483" s="9"/>
      <c r="Z483" s="9"/>
      <c r="AA483" s="9"/>
      <c r="AB483" s="9"/>
      <c r="AC483" s="9"/>
      <c r="AD483" s="9"/>
      <c r="AE483" s="9"/>
      <c r="AF483" s="7"/>
      <c r="AG483" s="11">
        <f t="shared" si="50"/>
        <v>0</v>
      </c>
      <c r="AH483" s="12">
        <f t="shared" si="51"/>
        <v>0</v>
      </c>
      <c r="AI483" s="13" t="str">
        <f t="shared" si="52"/>
        <v>LAAG</v>
      </c>
      <c r="AJ483" s="33" t="str">
        <f t="shared" si="56"/>
        <v>N</v>
      </c>
      <c r="AK483" s="14" t="str">
        <f t="shared" si="53"/>
        <v>LAAG</v>
      </c>
      <c r="AL483" s="8" t="s">
        <v>33</v>
      </c>
      <c r="AM483" s="9" t="s">
        <v>34</v>
      </c>
      <c r="AN483" s="9" t="s">
        <v>35</v>
      </c>
      <c r="AO483" s="18" t="str">
        <f t="shared" si="54"/>
        <v>N</v>
      </c>
      <c r="AP483" s="15" t="str">
        <f t="shared" si="55"/>
        <v>LAAG</v>
      </c>
      <c r="AQ483" s="6">
        <f>INDEX('P-07 HACCP score'!$C$3:$E$6,MATCH(E483,'P-07 HACCP score'!$B$3:$B$6,0),MATCH('D-14 Ernst'!A$2,'P-07 HACCP score'!$C$2:$E$2,0))</f>
        <v>2</v>
      </c>
      <c r="AR483" s="6">
        <f>INDEX('P-07 HACCP score'!$C$3:$E$6,MATCH(F483,'P-07 HACCP score'!$B$3:$B$6,0),MATCH('D-14 Ernst'!B$2,'P-07 HACCP score'!$C$2:$E$2,0))</f>
        <v>0</v>
      </c>
      <c r="AS483" s="6">
        <f>INDEX('P-07 HACCP score'!$C$3:$E$6,MATCH(G483,'P-07 HACCP score'!$B$3:$B$6,0),MATCH('D-14 Ernst'!C$2,'P-07 HACCP score'!$C$2:$E$2,0))</f>
        <v>2</v>
      </c>
      <c r="AT483" s="6">
        <f>INDEX('P-07 HACCP score'!$C$3:$E$6,MATCH(M483,'P-07 HACCP score'!$B$3:$B$6,0),MATCH('D-14 Ernst'!D$2,'P-07 HACCP score'!$C$2:$E$2,0))</f>
        <v>0</v>
      </c>
      <c r="AU483" s="6">
        <f>INDEX('P-07 HACCP score'!$C$3:$E$6,MATCH(N483,'P-07 HACCP score'!$B$3:$B$6,0),MATCH('D-14 Ernst'!E$2,'P-07 HACCP score'!$C$2:$E$2,0))</f>
        <v>0</v>
      </c>
      <c r="AV483" s="6">
        <f>INDEX('P-07 HACCP score'!$C$3:$E$6,MATCH(O483,'P-07 HACCP score'!$B$3:$B$6,0),MATCH('D-14 Ernst'!F$2,'P-07 HACCP score'!$C$2:$E$2,0))</f>
        <v>0</v>
      </c>
      <c r="AW483" s="6">
        <f>INDEX('P-07 HACCP score'!$C$3:$E$6,MATCH(P483,'P-07 HACCP score'!$B$3:$B$6,0),MATCH('D-14 Ernst'!G$2,'P-07 HACCP score'!$C$2:$E$2,0))</f>
        <v>0</v>
      </c>
      <c r="AX483" s="6">
        <f>INDEX('P-07 HACCP score'!$C$3:$E$6,MATCH(Q483,'P-07 HACCP score'!$B$3:$B$6,0),MATCH('D-14 Ernst'!H$2,'P-07 HACCP score'!$C$2:$E$2,0))</f>
        <v>0</v>
      </c>
      <c r="AY483" s="6">
        <f>INDEX('P-07 HACCP score'!$C$3:$E$6,MATCH(R483,'P-07 HACCP score'!$B$3:$B$6,0),MATCH('D-14 Ernst'!I$2,'P-07 HACCP score'!$C$2:$E$2,0))</f>
        <v>0</v>
      </c>
      <c r="AZ483" s="6">
        <f>INDEX('P-07 HACCP score'!$C$3:$E$6,MATCH(S483,'P-07 HACCP score'!$B$3:$B$6,0),MATCH('D-14 Ernst'!J$2,'P-07 HACCP score'!$C$2:$E$2,0))</f>
        <v>0</v>
      </c>
      <c r="BA483" s="6">
        <f>INDEX('P-07 HACCP score'!$C$3:$E$6,MATCH(T483,'P-07 HACCP score'!$B$3:$B$6,0),MATCH('D-14 Ernst'!K$2,'P-07 HACCP score'!$C$2:$E$2,0))</f>
        <v>0</v>
      </c>
      <c r="BB483" s="6" t="e">
        <f>INDEX('P-07 HACCP score'!$C$3:$E$6,MATCH(#REF!,'P-07 HACCP score'!$B$3:$B$6,0),MATCH('D-14 Ernst'!#REF!,'P-07 HACCP score'!$C$2:$E$2,0))</f>
        <v>#REF!</v>
      </c>
      <c r="BC483" s="6">
        <f>INDEX('P-07 HACCP score'!$C$3:$E$6,MATCH(U483,'P-07 HACCP score'!$B$3:$B$6,0),MATCH('D-14 Ernst'!L$2,'P-07 HACCP score'!$C$2:$E$2,0))</f>
        <v>0</v>
      </c>
      <c r="BD483" s="6">
        <f>INDEX('P-07 HACCP score'!$C$3:$E$6,MATCH(V483,'P-07 HACCP score'!$B$3:$B$6,0),MATCH('D-14 Ernst'!M$2,'P-07 HACCP score'!$C$2:$E$2,0))</f>
        <v>0</v>
      </c>
      <c r="BE483" s="6">
        <f>INDEX('P-07 HACCP score'!$C$3:$E$6,MATCH(W483,'P-07 HACCP score'!$B$3:$B$6,0),MATCH('D-14 Ernst'!N$2,'P-07 HACCP score'!$C$2:$E$2,0))</f>
        <v>0</v>
      </c>
      <c r="BF483" s="6">
        <f>INDEX('P-07 HACCP score'!$C$3:$E$6,MATCH(X483,'P-07 HACCP score'!$B$3:$B$6,0),MATCH('D-14 Ernst'!O$2,'P-07 HACCP score'!$C$2:$E$2,0))</f>
        <v>0</v>
      </c>
      <c r="BG483" s="6">
        <f>INDEX('P-07 HACCP score'!$C$3:$E$6,MATCH(Y483,'P-07 HACCP score'!$B$3:$B$6,0),MATCH('D-14 Ernst'!P$2,'P-07 HACCP score'!$C$2:$E$2,0))</f>
        <v>0</v>
      </c>
      <c r="BH483" s="6">
        <f>INDEX('P-07 HACCP score'!$C$3:$E$6,MATCH(Z483,'P-07 HACCP score'!$B$3:$B$6,0),MATCH('D-14 Ernst'!Q$2,'P-07 HACCP score'!$C$2:$E$2,0))</f>
        <v>0</v>
      </c>
      <c r="BI483" s="6">
        <f>INDEX('P-07 HACCP score'!$C$3:$E$6,MATCH(AA483,'P-07 HACCP score'!$B$3:$B$6,0),MATCH('D-14 Ernst'!R$2,'P-07 HACCP score'!$C$2:$E$2,0))</f>
        <v>0</v>
      </c>
      <c r="BJ483" s="6">
        <f>INDEX('P-07 HACCP score'!$C$3:$E$6,MATCH(AB483,'P-07 HACCP score'!$B$3:$B$6,0),MATCH('D-14 Ernst'!S$2,'P-07 HACCP score'!$C$2:$E$2,0))</f>
        <v>0</v>
      </c>
      <c r="BK483" s="6">
        <f>INDEX('P-07 HACCP score'!$C$3:$E$6,MATCH(AC483,'P-07 HACCP score'!$B$3:$B$6,0),MATCH('D-14 Ernst'!T$2,'P-07 HACCP score'!$C$2:$E$2,0))</f>
        <v>0</v>
      </c>
      <c r="BL483" s="6">
        <f>INDEX('P-07 HACCP score'!$C$3:$E$6,MATCH(AD483,'P-07 HACCP score'!$B$3:$B$6,0),MATCH('D-14 Ernst'!U$2,'P-07 HACCP score'!$C$2:$E$2,0))</f>
        <v>0</v>
      </c>
      <c r="BM483" s="6">
        <f>INDEX('P-07 HACCP score'!$C$3:$E$6,MATCH(AE483,'P-07 HACCP score'!$B$3:$B$6,0),MATCH('D-14 Ernst'!V$2,'P-07 HACCP score'!$C$2:$E$2,0))</f>
        <v>0</v>
      </c>
      <c r="BN483" s="6">
        <f>INDEX('P-07 HACCP score'!$C$3:$E$6,MATCH(AF483,'P-07 HACCP score'!$B$3:$B$6,0),MATCH('D-14 Ernst'!W$2,'P-07 HACCP score'!$C$2:$E$2,0))</f>
        <v>0</v>
      </c>
    </row>
    <row r="484" spans="1:66" x14ac:dyDescent="0.25">
      <c r="A484" s="26" t="s">
        <v>965</v>
      </c>
      <c r="B484" s="25" t="s">
        <v>966</v>
      </c>
      <c r="C484" s="28" t="s">
        <v>1308</v>
      </c>
      <c r="D484" s="27" t="s">
        <v>115</v>
      </c>
      <c r="E484" s="8" t="s">
        <v>33</v>
      </c>
      <c r="F484" s="9"/>
      <c r="G484" s="9" t="s">
        <v>33</v>
      </c>
      <c r="H484" s="10" t="s">
        <v>33</v>
      </c>
      <c r="I484" s="10" t="s">
        <v>33</v>
      </c>
      <c r="J484" s="10"/>
      <c r="K484" s="10"/>
      <c r="L484" s="10"/>
      <c r="M484" s="9"/>
      <c r="N484" s="9"/>
      <c r="O484" s="9"/>
      <c r="P484" s="9"/>
      <c r="Q484" s="9"/>
      <c r="R484" s="9"/>
      <c r="S484" s="9"/>
      <c r="T484" s="9"/>
      <c r="U484" s="9"/>
      <c r="V484" s="9"/>
      <c r="W484" s="9"/>
      <c r="X484" s="9"/>
      <c r="Y484" s="9"/>
      <c r="Z484" s="9"/>
      <c r="AA484" s="9"/>
      <c r="AB484" s="9"/>
      <c r="AC484" s="9"/>
      <c r="AD484" s="9"/>
      <c r="AE484" s="9"/>
      <c r="AF484" s="7"/>
      <c r="AG484" s="11">
        <f t="shared" si="50"/>
        <v>0</v>
      </c>
      <c r="AH484" s="12">
        <f t="shared" si="51"/>
        <v>0</v>
      </c>
      <c r="AI484" s="13" t="str">
        <f t="shared" si="52"/>
        <v>LAAG</v>
      </c>
      <c r="AJ484" s="33" t="str">
        <f t="shared" si="56"/>
        <v>N</v>
      </c>
      <c r="AK484" s="14" t="str">
        <f t="shared" si="53"/>
        <v>LAAG</v>
      </c>
      <c r="AL484" s="8" t="s">
        <v>33</v>
      </c>
      <c r="AM484" s="9" t="s">
        <v>34</v>
      </c>
      <c r="AN484" s="9" t="s">
        <v>35</v>
      </c>
      <c r="AO484" s="18" t="str">
        <f t="shared" si="54"/>
        <v>N</v>
      </c>
      <c r="AP484" s="15" t="str">
        <f t="shared" si="55"/>
        <v>LAAG</v>
      </c>
      <c r="AQ484" s="6">
        <f>INDEX('P-07 HACCP score'!$C$3:$E$6,MATCH(E484,'P-07 HACCP score'!$B$3:$B$6,0),MATCH('D-14 Ernst'!A$2,'P-07 HACCP score'!$C$2:$E$2,0))</f>
        <v>2</v>
      </c>
      <c r="AR484" s="6">
        <f>INDEX('P-07 HACCP score'!$C$3:$E$6,MATCH(F484,'P-07 HACCP score'!$B$3:$B$6,0),MATCH('D-14 Ernst'!B$2,'P-07 HACCP score'!$C$2:$E$2,0))</f>
        <v>0</v>
      </c>
      <c r="AS484" s="6">
        <f>INDEX('P-07 HACCP score'!$C$3:$E$6,MATCH(G484,'P-07 HACCP score'!$B$3:$B$6,0),MATCH('D-14 Ernst'!C$2,'P-07 HACCP score'!$C$2:$E$2,0))</f>
        <v>2</v>
      </c>
      <c r="AT484" s="6">
        <f>INDEX('P-07 HACCP score'!$C$3:$E$6,MATCH(M484,'P-07 HACCP score'!$B$3:$B$6,0),MATCH('D-14 Ernst'!D$2,'P-07 HACCP score'!$C$2:$E$2,0))</f>
        <v>0</v>
      </c>
      <c r="AU484" s="6">
        <f>INDEX('P-07 HACCP score'!$C$3:$E$6,MATCH(N484,'P-07 HACCP score'!$B$3:$B$6,0),MATCH('D-14 Ernst'!E$2,'P-07 HACCP score'!$C$2:$E$2,0))</f>
        <v>0</v>
      </c>
      <c r="AV484" s="6">
        <f>INDEX('P-07 HACCP score'!$C$3:$E$6,MATCH(O484,'P-07 HACCP score'!$B$3:$B$6,0),MATCH('D-14 Ernst'!F$2,'P-07 HACCP score'!$C$2:$E$2,0))</f>
        <v>0</v>
      </c>
      <c r="AW484" s="6">
        <f>INDEX('P-07 HACCP score'!$C$3:$E$6,MATCH(P484,'P-07 HACCP score'!$B$3:$B$6,0),MATCH('D-14 Ernst'!G$2,'P-07 HACCP score'!$C$2:$E$2,0))</f>
        <v>0</v>
      </c>
      <c r="AX484" s="6">
        <f>INDEX('P-07 HACCP score'!$C$3:$E$6,MATCH(Q484,'P-07 HACCP score'!$B$3:$B$6,0),MATCH('D-14 Ernst'!H$2,'P-07 HACCP score'!$C$2:$E$2,0))</f>
        <v>0</v>
      </c>
      <c r="AY484" s="6">
        <f>INDEX('P-07 HACCP score'!$C$3:$E$6,MATCH(R484,'P-07 HACCP score'!$B$3:$B$6,0),MATCH('D-14 Ernst'!I$2,'P-07 HACCP score'!$C$2:$E$2,0))</f>
        <v>0</v>
      </c>
      <c r="AZ484" s="6">
        <f>INDEX('P-07 HACCP score'!$C$3:$E$6,MATCH(S484,'P-07 HACCP score'!$B$3:$B$6,0),MATCH('D-14 Ernst'!J$2,'P-07 HACCP score'!$C$2:$E$2,0))</f>
        <v>0</v>
      </c>
      <c r="BA484" s="6">
        <f>INDEX('P-07 HACCP score'!$C$3:$E$6,MATCH(T484,'P-07 HACCP score'!$B$3:$B$6,0),MATCH('D-14 Ernst'!K$2,'P-07 HACCP score'!$C$2:$E$2,0))</f>
        <v>0</v>
      </c>
      <c r="BB484" s="6" t="e">
        <f>INDEX('P-07 HACCP score'!$C$3:$E$6,MATCH(#REF!,'P-07 HACCP score'!$B$3:$B$6,0),MATCH('D-14 Ernst'!#REF!,'P-07 HACCP score'!$C$2:$E$2,0))</f>
        <v>#REF!</v>
      </c>
      <c r="BC484" s="6">
        <f>INDEX('P-07 HACCP score'!$C$3:$E$6,MATCH(U484,'P-07 HACCP score'!$B$3:$B$6,0),MATCH('D-14 Ernst'!L$2,'P-07 HACCP score'!$C$2:$E$2,0))</f>
        <v>0</v>
      </c>
      <c r="BD484" s="6">
        <f>INDEX('P-07 HACCP score'!$C$3:$E$6,MATCH(V484,'P-07 HACCP score'!$B$3:$B$6,0),MATCH('D-14 Ernst'!M$2,'P-07 HACCP score'!$C$2:$E$2,0))</f>
        <v>0</v>
      </c>
      <c r="BE484" s="6">
        <f>INDEX('P-07 HACCP score'!$C$3:$E$6,MATCH(W484,'P-07 HACCP score'!$B$3:$B$6,0),MATCH('D-14 Ernst'!N$2,'P-07 HACCP score'!$C$2:$E$2,0))</f>
        <v>0</v>
      </c>
      <c r="BF484" s="6">
        <f>INDEX('P-07 HACCP score'!$C$3:$E$6,MATCH(X484,'P-07 HACCP score'!$B$3:$B$6,0),MATCH('D-14 Ernst'!O$2,'P-07 HACCP score'!$C$2:$E$2,0))</f>
        <v>0</v>
      </c>
      <c r="BG484" s="6">
        <f>INDEX('P-07 HACCP score'!$C$3:$E$6,MATCH(Y484,'P-07 HACCP score'!$B$3:$B$6,0),MATCH('D-14 Ernst'!P$2,'P-07 HACCP score'!$C$2:$E$2,0))</f>
        <v>0</v>
      </c>
      <c r="BH484" s="6">
        <f>INDEX('P-07 HACCP score'!$C$3:$E$6,MATCH(Z484,'P-07 HACCP score'!$B$3:$B$6,0),MATCH('D-14 Ernst'!Q$2,'P-07 HACCP score'!$C$2:$E$2,0))</f>
        <v>0</v>
      </c>
      <c r="BI484" s="6">
        <f>INDEX('P-07 HACCP score'!$C$3:$E$6,MATCH(AA484,'P-07 HACCP score'!$B$3:$B$6,0),MATCH('D-14 Ernst'!R$2,'P-07 HACCP score'!$C$2:$E$2,0))</f>
        <v>0</v>
      </c>
      <c r="BJ484" s="6">
        <f>INDEX('P-07 HACCP score'!$C$3:$E$6,MATCH(AB484,'P-07 HACCP score'!$B$3:$B$6,0),MATCH('D-14 Ernst'!S$2,'P-07 HACCP score'!$C$2:$E$2,0))</f>
        <v>0</v>
      </c>
      <c r="BK484" s="6">
        <f>INDEX('P-07 HACCP score'!$C$3:$E$6,MATCH(AC484,'P-07 HACCP score'!$B$3:$B$6,0),MATCH('D-14 Ernst'!T$2,'P-07 HACCP score'!$C$2:$E$2,0))</f>
        <v>0</v>
      </c>
      <c r="BL484" s="6">
        <f>INDEX('P-07 HACCP score'!$C$3:$E$6,MATCH(AD484,'P-07 HACCP score'!$B$3:$B$6,0),MATCH('D-14 Ernst'!U$2,'P-07 HACCP score'!$C$2:$E$2,0))</f>
        <v>0</v>
      </c>
      <c r="BM484" s="6">
        <f>INDEX('P-07 HACCP score'!$C$3:$E$6,MATCH(AE484,'P-07 HACCP score'!$B$3:$B$6,0),MATCH('D-14 Ernst'!V$2,'P-07 HACCP score'!$C$2:$E$2,0))</f>
        <v>0</v>
      </c>
      <c r="BN484" s="6">
        <f>INDEX('P-07 HACCP score'!$C$3:$E$6,MATCH(AF484,'P-07 HACCP score'!$B$3:$B$6,0),MATCH('D-14 Ernst'!W$2,'P-07 HACCP score'!$C$2:$E$2,0))</f>
        <v>0</v>
      </c>
    </row>
    <row r="485" spans="1:66" x14ac:dyDescent="0.25">
      <c r="A485" s="26" t="s">
        <v>967</v>
      </c>
      <c r="B485" s="25" t="s">
        <v>968</v>
      </c>
      <c r="C485" s="28" t="s">
        <v>1308</v>
      </c>
      <c r="D485" s="27" t="s">
        <v>115</v>
      </c>
      <c r="E485" s="8"/>
      <c r="F485" s="9"/>
      <c r="G485" s="9" t="s">
        <v>33</v>
      </c>
      <c r="H485" s="10" t="s">
        <v>33</v>
      </c>
      <c r="I485" s="10" t="s">
        <v>33</v>
      </c>
      <c r="J485" s="10"/>
      <c r="K485" s="10"/>
      <c r="L485" s="10"/>
      <c r="M485" s="9"/>
      <c r="N485" s="9"/>
      <c r="O485" s="9"/>
      <c r="P485" s="9"/>
      <c r="Q485" s="9"/>
      <c r="R485" s="9"/>
      <c r="S485" s="9"/>
      <c r="T485" s="9"/>
      <c r="U485" s="9"/>
      <c r="V485" s="9"/>
      <c r="W485" s="9"/>
      <c r="X485" s="9"/>
      <c r="Y485" s="9"/>
      <c r="Z485" s="9"/>
      <c r="AA485" s="9"/>
      <c r="AB485" s="9"/>
      <c r="AC485" s="9"/>
      <c r="AD485" s="9"/>
      <c r="AE485" s="9"/>
      <c r="AF485" s="7"/>
      <c r="AG485" s="11">
        <f t="shared" si="50"/>
        <v>0</v>
      </c>
      <c r="AH485" s="12">
        <f t="shared" si="51"/>
        <v>0</v>
      </c>
      <c r="AI485" s="13" t="str">
        <f t="shared" si="52"/>
        <v>LAAG</v>
      </c>
      <c r="AJ485" s="33" t="str">
        <f t="shared" si="56"/>
        <v>N</v>
      </c>
      <c r="AK485" s="14" t="str">
        <f t="shared" si="53"/>
        <v>LAAG</v>
      </c>
      <c r="AL485" s="8" t="s">
        <v>33</v>
      </c>
      <c r="AM485" s="9" t="s">
        <v>34</v>
      </c>
      <c r="AN485" s="9" t="s">
        <v>35</v>
      </c>
      <c r="AO485" s="18" t="str">
        <f t="shared" si="54"/>
        <v>N</v>
      </c>
      <c r="AP485" s="15" t="str">
        <f t="shared" si="55"/>
        <v>LAAG</v>
      </c>
      <c r="AQ485" s="6">
        <f>INDEX('P-07 HACCP score'!$C$3:$E$6,MATCH(E485,'P-07 HACCP score'!$B$3:$B$6,0),MATCH('D-14 Ernst'!A$2,'P-07 HACCP score'!$C$2:$E$2,0))</f>
        <v>0</v>
      </c>
      <c r="AR485" s="6">
        <f>INDEX('P-07 HACCP score'!$C$3:$E$6,MATCH(F485,'P-07 HACCP score'!$B$3:$B$6,0),MATCH('D-14 Ernst'!B$2,'P-07 HACCP score'!$C$2:$E$2,0))</f>
        <v>0</v>
      </c>
      <c r="AS485" s="6">
        <f>INDEX('P-07 HACCP score'!$C$3:$E$6,MATCH(G485,'P-07 HACCP score'!$B$3:$B$6,0),MATCH('D-14 Ernst'!C$2,'P-07 HACCP score'!$C$2:$E$2,0))</f>
        <v>2</v>
      </c>
      <c r="AT485" s="6">
        <f>INDEX('P-07 HACCP score'!$C$3:$E$6,MATCH(M485,'P-07 HACCP score'!$B$3:$B$6,0),MATCH('D-14 Ernst'!D$2,'P-07 HACCP score'!$C$2:$E$2,0))</f>
        <v>0</v>
      </c>
      <c r="AU485" s="6">
        <f>INDEX('P-07 HACCP score'!$C$3:$E$6,MATCH(N485,'P-07 HACCP score'!$B$3:$B$6,0),MATCH('D-14 Ernst'!E$2,'P-07 HACCP score'!$C$2:$E$2,0))</f>
        <v>0</v>
      </c>
      <c r="AV485" s="6">
        <f>INDEX('P-07 HACCP score'!$C$3:$E$6,MATCH(O485,'P-07 HACCP score'!$B$3:$B$6,0),MATCH('D-14 Ernst'!F$2,'P-07 HACCP score'!$C$2:$E$2,0))</f>
        <v>0</v>
      </c>
      <c r="AW485" s="6">
        <f>INDEX('P-07 HACCP score'!$C$3:$E$6,MATCH(P485,'P-07 HACCP score'!$B$3:$B$6,0),MATCH('D-14 Ernst'!G$2,'P-07 HACCP score'!$C$2:$E$2,0))</f>
        <v>0</v>
      </c>
      <c r="AX485" s="6">
        <f>INDEX('P-07 HACCP score'!$C$3:$E$6,MATCH(Q485,'P-07 HACCP score'!$B$3:$B$6,0),MATCH('D-14 Ernst'!H$2,'P-07 HACCP score'!$C$2:$E$2,0))</f>
        <v>0</v>
      </c>
      <c r="AY485" s="6">
        <f>INDEX('P-07 HACCP score'!$C$3:$E$6,MATCH(R485,'P-07 HACCP score'!$B$3:$B$6,0),MATCH('D-14 Ernst'!I$2,'P-07 HACCP score'!$C$2:$E$2,0))</f>
        <v>0</v>
      </c>
      <c r="AZ485" s="6">
        <f>INDEX('P-07 HACCP score'!$C$3:$E$6,MATCH(S485,'P-07 HACCP score'!$B$3:$B$6,0),MATCH('D-14 Ernst'!J$2,'P-07 HACCP score'!$C$2:$E$2,0))</f>
        <v>0</v>
      </c>
      <c r="BA485" s="6">
        <f>INDEX('P-07 HACCP score'!$C$3:$E$6,MATCH(T485,'P-07 HACCP score'!$B$3:$B$6,0),MATCH('D-14 Ernst'!K$2,'P-07 HACCP score'!$C$2:$E$2,0))</f>
        <v>0</v>
      </c>
      <c r="BB485" s="6" t="e">
        <f>INDEX('P-07 HACCP score'!$C$3:$E$6,MATCH(#REF!,'P-07 HACCP score'!$B$3:$B$6,0),MATCH('D-14 Ernst'!#REF!,'P-07 HACCP score'!$C$2:$E$2,0))</f>
        <v>#REF!</v>
      </c>
      <c r="BC485" s="6">
        <f>INDEX('P-07 HACCP score'!$C$3:$E$6,MATCH(U485,'P-07 HACCP score'!$B$3:$B$6,0),MATCH('D-14 Ernst'!L$2,'P-07 HACCP score'!$C$2:$E$2,0))</f>
        <v>0</v>
      </c>
      <c r="BD485" s="6">
        <f>INDEX('P-07 HACCP score'!$C$3:$E$6,MATCH(V485,'P-07 HACCP score'!$B$3:$B$6,0),MATCH('D-14 Ernst'!M$2,'P-07 HACCP score'!$C$2:$E$2,0))</f>
        <v>0</v>
      </c>
      <c r="BE485" s="6">
        <f>INDEX('P-07 HACCP score'!$C$3:$E$6,MATCH(W485,'P-07 HACCP score'!$B$3:$B$6,0),MATCH('D-14 Ernst'!N$2,'P-07 HACCP score'!$C$2:$E$2,0))</f>
        <v>0</v>
      </c>
      <c r="BF485" s="6">
        <f>INDEX('P-07 HACCP score'!$C$3:$E$6,MATCH(X485,'P-07 HACCP score'!$B$3:$B$6,0),MATCH('D-14 Ernst'!O$2,'P-07 HACCP score'!$C$2:$E$2,0))</f>
        <v>0</v>
      </c>
      <c r="BG485" s="6">
        <f>INDEX('P-07 HACCP score'!$C$3:$E$6,MATCH(Y485,'P-07 HACCP score'!$B$3:$B$6,0),MATCH('D-14 Ernst'!P$2,'P-07 HACCP score'!$C$2:$E$2,0))</f>
        <v>0</v>
      </c>
      <c r="BH485" s="6">
        <f>INDEX('P-07 HACCP score'!$C$3:$E$6,MATCH(Z485,'P-07 HACCP score'!$B$3:$B$6,0),MATCH('D-14 Ernst'!Q$2,'P-07 HACCP score'!$C$2:$E$2,0))</f>
        <v>0</v>
      </c>
      <c r="BI485" s="6">
        <f>INDEX('P-07 HACCP score'!$C$3:$E$6,MATCH(AA485,'P-07 HACCP score'!$B$3:$B$6,0),MATCH('D-14 Ernst'!R$2,'P-07 HACCP score'!$C$2:$E$2,0))</f>
        <v>0</v>
      </c>
      <c r="BJ485" s="6">
        <f>INDEX('P-07 HACCP score'!$C$3:$E$6,MATCH(AB485,'P-07 HACCP score'!$B$3:$B$6,0),MATCH('D-14 Ernst'!S$2,'P-07 HACCP score'!$C$2:$E$2,0))</f>
        <v>0</v>
      </c>
      <c r="BK485" s="6">
        <f>INDEX('P-07 HACCP score'!$C$3:$E$6,MATCH(AC485,'P-07 HACCP score'!$B$3:$B$6,0),MATCH('D-14 Ernst'!T$2,'P-07 HACCP score'!$C$2:$E$2,0))</f>
        <v>0</v>
      </c>
      <c r="BL485" s="6">
        <f>INDEX('P-07 HACCP score'!$C$3:$E$6,MATCH(AD485,'P-07 HACCP score'!$B$3:$B$6,0),MATCH('D-14 Ernst'!U$2,'P-07 HACCP score'!$C$2:$E$2,0))</f>
        <v>0</v>
      </c>
      <c r="BM485" s="6">
        <f>INDEX('P-07 HACCP score'!$C$3:$E$6,MATCH(AE485,'P-07 HACCP score'!$B$3:$B$6,0),MATCH('D-14 Ernst'!V$2,'P-07 HACCP score'!$C$2:$E$2,0))</f>
        <v>0</v>
      </c>
      <c r="BN485" s="6">
        <f>INDEX('P-07 HACCP score'!$C$3:$E$6,MATCH(AF485,'P-07 HACCP score'!$B$3:$B$6,0),MATCH('D-14 Ernst'!W$2,'P-07 HACCP score'!$C$2:$E$2,0))</f>
        <v>0</v>
      </c>
    </row>
    <row r="486" spans="1:66" x14ac:dyDescent="0.25">
      <c r="A486" s="26" t="s">
        <v>969</v>
      </c>
      <c r="B486" s="25" t="s">
        <v>970</v>
      </c>
      <c r="C486" s="28" t="s">
        <v>1308</v>
      </c>
      <c r="D486" s="27" t="s">
        <v>115</v>
      </c>
      <c r="E486" s="8" t="s">
        <v>33</v>
      </c>
      <c r="F486" s="9"/>
      <c r="G486" s="9" t="s">
        <v>54</v>
      </c>
      <c r="H486" s="10" t="s">
        <v>54</v>
      </c>
      <c r="I486" s="10" t="s">
        <v>54</v>
      </c>
      <c r="J486" s="10"/>
      <c r="K486" s="10" t="s">
        <v>33</v>
      </c>
      <c r="L486" s="10"/>
      <c r="M486" s="9"/>
      <c r="N486" s="9"/>
      <c r="O486" s="9"/>
      <c r="P486" s="9"/>
      <c r="Q486" s="9"/>
      <c r="R486" s="9"/>
      <c r="S486" s="9"/>
      <c r="T486" s="9"/>
      <c r="U486" s="9"/>
      <c r="V486" s="9"/>
      <c r="W486" s="9"/>
      <c r="X486" s="9"/>
      <c r="Y486" s="9"/>
      <c r="Z486" s="9" t="s">
        <v>33</v>
      </c>
      <c r="AA486" s="9"/>
      <c r="AB486" s="9"/>
      <c r="AC486" s="9"/>
      <c r="AD486" s="9"/>
      <c r="AE486" s="9"/>
      <c r="AF486" s="7"/>
      <c r="AG486" s="11">
        <f t="shared" si="50"/>
        <v>1</v>
      </c>
      <c r="AH486" s="12">
        <f t="shared" si="51"/>
        <v>0</v>
      </c>
      <c r="AI486" s="13" t="str">
        <f t="shared" si="52"/>
        <v>LAAG</v>
      </c>
      <c r="AJ486" s="33" t="str">
        <f t="shared" si="56"/>
        <v>N</v>
      </c>
      <c r="AK486" s="14" t="str">
        <f t="shared" si="53"/>
        <v>LAAG</v>
      </c>
      <c r="AL486" s="8" t="s">
        <v>33</v>
      </c>
      <c r="AM486" s="9" t="s">
        <v>34</v>
      </c>
      <c r="AN486" s="9" t="s">
        <v>35</v>
      </c>
      <c r="AO486" s="18" t="str">
        <f t="shared" si="54"/>
        <v>N</v>
      </c>
      <c r="AP486" s="15" t="str">
        <f t="shared" si="55"/>
        <v>LAAG</v>
      </c>
      <c r="AQ486" s="6">
        <f>INDEX('P-07 HACCP score'!$C$3:$E$6,MATCH(E486,'P-07 HACCP score'!$B$3:$B$6,0),MATCH('D-14 Ernst'!A$2,'P-07 HACCP score'!$C$2:$E$2,0))</f>
        <v>2</v>
      </c>
      <c r="AR486" s="6">
        <f>INDEX('P-07 HACCP score'!$C$3:$E$6,MATCH(F486,'P-07 HACCP score'!$B$3:$B$6,0),MATCH('D-14 Ernst'!B$2,'P-07 HACCP score'!$C$2:$E$2,0))</f>
        <v>0</v>
      </c>
      <c r="AS486" s="6">
        <f>INDEX('P-07 HACCP score'!$C$3:$E$6,MATCH(G486,'P-07 HACCP score'!$B$3:$B$6,0),MATCH('D-14 Ernst'!C$2,'P-07 HACCP score'!$C$2:$E$2,0))</f>
        <v>3</v>
      </c>
      <c r="AT486" s="6">
        <f>INDEX('P-07 HACCP score'!$C$3:$E$6,MATCH(M486,'P-07 HACCP score'!$B$3:$B$6,0),MATCH('D-14 Ernst'!D$2,'P-07 HACCP score'!$C$2:$E$2,0))</f>
        <v>0</v>
      </c>
      <c r="AU486" s="6">
        <f>INDEX('P-07 HACCP score'!$C$3:$E$6,MATCH(N486,'P-07 HACCP score'!$B$3:$B$6,0),MATCH('D-14 Ernst'!E$2,'P-07 HACCP score'!$C$2:$E$2,0))</f>
        <v>0</v>
      </c>
      <c r="AV486" s="6">
        <f>INDEX('P-07 HACCP score'!$C$3:$E$6,MATCH(O486,'P-07 HACCP score'!$B$3:$B$6,0),MATCH('D-14 Ernst'!F$2,'P-07 HACCP score'!$C$2:$E$2,0))</f>
        <v>0</v>
      </c>
      <c r="AW486" s="6">
        <f>INDEX('P-07 HACCP score'!$C$3:$E$6,MATCH(P486,'P-07 HACCP score'!$B$3:$B$6,0),MATCH('D-14 Ernst'!G$2,'P-07 HACCP score'!$C$2:$E$2,0))</f>
        <v>0</v>
      </c>
      <c r="AX486" s="6">
        <f>INDEX('P-07 HACCP score'!$C$3:$E$6,MATCH(Q486,'P-07 HACCP score'!$B$3:$B$6,0),MATCH('D-14 Ernst'!H$2,'P-07 HACCP score'!$C$2:$E$2,0))</f>
        <v>0</v>
      </c>
      <c r="AY486" s="6">
        <f>INDEX('P-07 HACCP score'!$C$3:$E$6,MATCH(R486,'P-07 HACCP score'!$B$3:$B$6,0),MATCH('D-14 Ernst'!I$2,'P-07 HACCP score'!$C$2:$E$2,0))</f>
        <v>0</v>
      </c>
      <c r="AZ486" s="6">
        <f>INDEX('P-07 HACCP score'!$C$3:$E$6,MATCH(S486,'P-07 HACCP score'!$B$3:$B$6,0),MATCH('D-14 Ernst'!J$2,'P-07 HACCP score'!$C$2:$E$2,0))</f>
        <v>0</v>
      </c>
      <c r="BA486" s="6">
        <f>INDEX('P-07 HACCP score'!$C$3:$E$6,MATCH(T486,'P-07 HACCP score'!$B$3:$B$6,0),MATCH('D-14 Ernst'!K$2,'P-07 HACCP score'!$C$2:$E$2,0))</f>
        <v>0</v>
      </c>
      <c r="BB486" s="6" t="e">
        <f>INDEX('P-07 HACCP score'!$C$3:$E$6,MATCH(#REF!,'P-07 HACCP score'!$B$3:$B$6,0),MATCH('D-14 Ernst'!#REF!,'P-07 HACCP score'!$C$2:$E$2,0))</f>
        <v>#REF!</v>
      </c>
      <c r="BC486" s="6">
        <f>INDEX('P-07 HACCP score'!$C$3:$E$6,MATCH(U486,'P-07 HACCP score'!$B$3:$B$6,0),MATCH('D-14 Ernst'!L$2,'P-07 HACCP score'!$C$2:$E$2,0))</f>
        <v>0</v>
      </c>
      <c r="BD486" s="6">
        <f>INDEX('P-07 HACCP score'!$C$3:$E$6,MATCH(V486,'P-07 HACCP score'!$B$3:$B$6,0),MATCH('D-14 Ernst'!M$2,'P-07 HACCP score'!$C$2:$E$2,0))</f>
        <v>0</v>
      </c>
      <c r="BE486" s="6">
        <f>INDEX('P-07 HACCP score'!$C$3:$E$6,MATCH(W486,'P-07 HACCP score'!$B$3:$B$6,0),MATCH('D-14 Ernst'!N$2,'P-07 HACCP score'!$C$2:$E$2,0))</f>
        <v>0</v>
      </c>
      <c r="BF486" s="6">
        <f>INDEX('P-07 HACCP score'!$C$3:$E$6,MATCH(X486,'P-07 HACCP score'!$B$3:$B$6,0),MATCH('D-14 Ernst'!O$2,'P-07 HACCP score'!$C$2:$E$2,0))</f>
        <v>0</v>
      </c>
      <c r="BG486" s="6">
        <f>INDEX('P-07 HACCP score'!$C$3:$E$6,MATCH(Y486,'P-07 HACCP score'!$B$3:$B$6,0),MATCH('D-14 Ernst'!P$2,'P-07 HACCP score'!$C$2:$E$2,0))</f>
        <v>0</v>
      </c>
      <c r="BH486" s="6">
        <f>INDEX('P-07 HACCP score'!$C$3:$E$6,MATCH(Z486,'P-07 HACCP score'!$B$3:$B$6,0),MATCH('D-14 Ernst'!Q$2,'P-07 HACCP score'!$C$2:$E$2,0))</f>
        <v>2</v>
      </c>
      <c r="BI486" s="6">
        <f>INDEX('P-07 HACCP score'!$C$3:$E$6,MATCH(AA486,'P-07 HACCP score'!$B$3:$B$6,0),MATCH('D-14 Ernst'!R$2,'P-07 HACCP score'!$C$2:$E$2,0))</f>
        <v>0</v>
      </c>
      <c r="BJ486" s="6">
        <f>INDEX('P-07 HACCP score'!$C$3:$E$6,MATCH(AB486,'P-07 HACCP score'!$B$3:$B$6,0),MATCH('D-14 Ernst'!S$2,'P-07 HACCP score'!$C$2:$E$2,0))</f>
        <v>0</v>
      </c>
      <c r="BK486" s="6">
        <f>INDEX('P-07 HACCP score'!$C$3:$E$6,MATCH(AC486,'P-07 HACCP score'!$B$3:$B$6,0),MATCH('D-14 Ernst'!T$2,'P-07 HACCP score'!$C$2:$E$2,0))</f>
        <v>0</v>
      </c>
      <c r="BL486" s="6">
        <f>INDEX('P-07 HACCP score'!$C$3:$E$6,MATCH(AD486,'P-07 HACCP score'!$B$3:$B$6,0),MATCH('D-14 Ernst'!U$2,'P-07 HACCP score'!$C$2:$E$2,0))</f>
        <v>0</v>
      </c>
      <c r="BM486" s="6">
        <f>INDEX('P-07 HACCP score'!$C$3:$E$6,MATCH(AE486,'P-07 HACCP score'!$B$3:$B$6,0),MATCH('D-14 Ernst'!V$2,'P-07 HACCP score'!$C$2:$E$2,0))</f>
        <v>0</v>
      </c>
      <c r="BN486" s="6">
        <f>INDEX('P-07 HACCP score'!$C$3:$E$6,MATCH(AF486,'P-07 HACCP score'!$B$3:$B$6,0),MATCH('D-14 Ernst'!W$2,'P-07 HACCP score'!$C$2:$E$2,0))</f>
        <v>0</v>
      </c>
    </row>
    <row r="487" spans="1:66" x14ac:dyDescent="0.25">
      <c r="A487" s="26" t="s">
        <v>971</v>
      </c>
      <c r="B487" s="25" t="s">
        <v>972</v>
      </c>
      <c r="C487" s="28" t="s">
        <v>1308</v>
      </c>
      <c r="D487" s="27" t="s">
        <v>115</v>
      </c>
      <c r="E487" s="8"/>
      <c r="F487" s="9"/>
      <c r="G487" s="9" t="s">
        <v>33</v>
      </c>
      <c r="H487" s="10" t="s">
        <v>33</v>
      </c>
      <c r="I487" s="10" t="s">
        <v>33</v>
      </c>
      <c r="J487" s="10"/>
      <c r="K487" s="10" t="s">
        <v>33</v>
      </c>
      <c r="L487" s="10"/>
      <c r="M487" s="9"/>
      <c r="N487" s="9"/>
      <c r="O487" s="9"/>
      <c r="P487" s="9"/>
      <c r="Q487" s="9"/>
      <c r="R487" s="9"/>
      <c r="S487" s="9"/>
      <c r="T487" s="9"/>
      <c r="U487" s="9"/>
      <c r="V487" s="9"/>
      <c r="W487" s="9"/>
      <c r="X487" s="9"/>
      <c r="Y487" s="9"/>
      <c r="Z487" s="9"/>
      <c r="AA487" s="9"/>
      <c r="AB487" s="9"/>
      <c r="AC487" s="9"/>
      <c r="AD487" s="9"/>
      <c r="AE487" s="9"/>
      <c r="AF487" s="7"/>
      <c r="AG487" s="11">
        <f t="shared" si="50"/>
        <v>0</v>
      </c>
      <c r="AH487" s="12">
        <f t="shared" si="51"/>
        <v>0</v>
      </c>
      <c r="AI487" s="13" t="str">
        <f t="shared" si="52"/>
        <v>LAAG</v>
      </c>
      <c r="AJ487" s="33" t="str">
        <f t="shared" si="56"/>
        <v>N</v>
      </c>
      <c r="AK487" s="14" t="str">
        <f t="shared" si="53"/>
        <v>LAAG</v>
      </c>
      <c r="AL487" s="8" t="s">
        <v>33</v>
      </c>
      <c r="AM487" s="9" t="s">
        <v>34</v>
      </c>
      <c r="AN487" s="9" t="s">
        <v>35</v>
      </c>
      <c r="AO487" s="18" t="str">
        <f t="shared" si="54"/>
        <v>N</v>
      </c>
      <c r="AP487" s="15" t="str">
        <f t="shared" si="55"/>
        <v>LAAG</v>
      </c>
      <c r="AQ487" s="6">
        <f>INDEX('P-07 HACCP score'!$C$3:$E$6,MATCH(E487,'P-07 HACCP score'!$B$3:$B$6,0),MATCH('D-14 Ernst'!A$2,'P-07 HACCP score'!$C$2:$E$2,0))</f>
        <v>0</v>
      </c>
      <c r="AR487" s="6">
        <f>INDEX('P-07 HACCP score'!$C$3:$E$6,MATCH(F487,'P-07 HACCP score'!$B$3:$B$6,0),MATCH('D-14 Ernst'!B$2,'P-07 HACCP score'!$C$2:$E$2,0))</f>
        <v>0</v>
      </c>
      <c r="AS487" s="6">
        <f>INDEX('P-07 HACCP score'!$C$3:$E$6,MATCH(G487,'P-07 HACCP score'!$B$3:$B$6,0),MATCH('D-14 Ernst'!C$2,'P-07 HACCP score'!$C$2:$E$2,0))</f>
        <v>2</v>
      </c>
      <c r="AT487" s="6">
        <f>INDEX('P-07 HACCP score'!$C$3:$E$6,MATCH(M487,'P-07 HACCP score'!$B$3:$B$6,0),MATCH('D-14 Ernst'!D$2,'P-07 HACCP score'!$C$2:$E$2,0))</f>
        <v>0</v>
      </c>
      <c r="AU487" s="6">
        <f>INDEX('P-07 HACCP score'!$C$3:$E$6,MATCH(N487,'P-07 HACCP score'!$B$3:$B$6,0),MATCH('D-14 Ernst'!E$2,'P-07 HACCP score'!$C$2:$E$2,0))</f>
        <v>0</v>
      </c>
      <c r="AV487" s="6">
        <f>INDEX('P-07 HACCP score'!$C$3:$E$6,MATCH(O487,'P-07 HACCP score'!$B$3:$B$6,0),MATCH('D-14 Ernst'!F$2,'P-07 HACCP score'!$C$2:$E$2,0))</f>
        <v>0</v>
      </c>
      <c r="AW487" s="6">
        <f>INDEX('P-07 HACCP score'!$C$3:$E$6,MATCH(P487,'P-07 HACCP score'!$B$3:$B$6,0),MATCH('D-14 Ernst'!G$2,'P-07 HACCP score'!$C$2:$E$2,0))</f>
        <v>0</v>
      </c>
      <c r="AX487" s="6">
        <f>INDEX('P-07 HACCP score'!$C$3:$E$6,MATCH(Q487,'P-07 HACCP score'!$B$3:$B$6,0),MATCH('D-14 Ernst'!H$2,'P-07 HACCP score'!$C$2:$E$2,0))</f>
        <v>0</v>
      </c>
      <c r="AY487" s="6">
        <f>INDEX('P-07 HACCP score'!$C$3:$E$6,MATCH(R487,'P-07 HACCP score'!$B$3:$B$6,0),MATCH('D-14 Ernst'!I$2,'P-07 HACCP score'!$C$2:$E$2,0))</f>
        <v>0</v>
      </c>
      <c r="AZ487" s="6">
        <f>INDEX('P-07 HACCP score'!$C$3:$E$6,MATCH(S487,'P-07 HACCP score'!$B$3:$B$6,0),MATCH('D-14 Ernst'!J$2,'P-07 HACCP score'!$C$2:$E$2,0))</f>
        <v>0</v>
      </c>
      <c r="BA487" s="6">
        <f>INDEX('P-07 HACCP score'!$C$3:$E$6,MATCH(T487,'P-07 HACCP score'!$B$3:$B$6,0),MATCH('D-14 Ernst'!K$2,'P-07 HACCP score'!$C$2:$E$2,0))</f>
        <v>0</v>
      </c>
      <c r="BB487" s="6" t="e">
        <f>INDEX('P-07 HACCP score'!$C$3:$E$6,MATCH(#REF!,'P-07 HACCP score'!$B$3:$B$6,0),MATCH('D-14 Ernst'!#REF!,'P-07 HACCP score'!$C$2:$E$2,0))</f>
        <v>#REF!</v>
      </c>
      <c r="BC487" s="6">
        <f>INDEX('P-07 HACCP score'!$C$3:$E$6,MATCH(U487,'P-07 HACCP score'!$B$3:$B$6,0),MATCH('D-14 Ernst'!L$2,'P-07 HACCP score'!$C$2:$E$2,0))</f>
        <v>0</v>
      </c>
      <c r="BD487" s="6">
        <f>INDEX('P-07 HACCP score'!$C$3:$E$6,MATCH(V487,'P-07 HACCP score'!$B$3:$B$6,0),MATCH('D-14 Ernst'!M$2,'P-07 HACCP score'!$C$2:$E$2,0))</f>
        <v>0</v>
      </c>
      <c r="BE487" s="6">
        <f>INDEX('P-07 HACCP score'!$C$3:$E$6,MATCH(W487,'P-07 HACCP score'!$B$3:$B$6,0),MATCH('D-14 Ernst'!N$2,'P-07 HACCP score'!$C$2:$E$2,0))</f>
        <v>0</v>
      </c>
      <c r="BF487" s="6">
        <f>INDEX('P-07 HACCP score'!$C$3:$E$6,MATCH(X487,'P-07 HACCP score'!$B$3:$B$6,0),MATCH('D-14 Ernst'!O$2,'P-07 HACCP score'!$C$2:$E$2,0))</f>
        <v>0</v>
      </c>
      <c r="BG487" s="6">
        <f>INDEX('P-07 HACCP score'!$C$3:$E$6,MATCH(Y487,'P-07 HACCP score'!$B$3:$B$6,0),MATCH('D-14 Ernst'!P$2,'P-07 HACCP score'!$C$2:$E$2,0))</f>
        <v>0</v>
      </c>
      <c r="BH487" s="6">
        <f>INDEX('P-07 HACCP score'!$C$3:$E$6,MATCH(Z487,'P-07 HACCP score'!$B$3:$B$6,0),MATCH('D-14 Ernst'!Q$2,'P-07 HACCP score'!$C$2:$E$2,0))</f>
        <v>0</v>
      </c>
      <c r="BI487" s="6">
        <f>INDEX('P-07 HACCP score'!$C$3:$E$6,MATCH(AA487,'P-07 HACCP score'!$B$3:$B$6,0),MATCH('D-14 Ernst'!R$2,'P-07 HACCP score'!$C$2:$E$2,0))</f>
        <v>0</v>
      </c>
      <c r="BJ487" s="6">
        <f>INDEX('P-07 HACCP score'!$C$3:$E$6,MATCH(AB487,'P-07 HACCP score'!$B$3:$B$6,0),MATCH('D-14 Ernst'!S$2,'P-07 HACCP score'!$C$2:$E$2,0))</f>
        <v>0</v>
      </c>
      <c r="BK487" s="6">
        <f>INDEX('P-07 HACCP score'!$C$3:$E$6,MATCH(AC487,'P-07 HACCP score'!$B$3:$B$6,0),MATCH('D-14 Ernst'!T$2,'P-07 HACCP score'!$C$2:$E$2,0))</f>
        <v>0</v>
      </c>
      <c r="BL487" s="6">
        <f>INDEX('P-07 HACCP score'!$C$3:$E$6,MATCH(AD487,'P-07 HACCP score'!$B$3:$B$6,0),MATCH('D-14 Ernst'!U$2,'P-07 HACCP score'!$C$2:$E$2,0))</f>
        <v>0</v>
      </c>
      <c r="BM487" s="6">
        <f>INDEX('P-07 HACCP score'!$C$3:$E$6,MATCH(AE487,'P-07 HACCP score'!$B$3:$B$6,0),MATCH('D-14 Ernst'!V$2,'P-07 HACCP score'!$C$2:$E$2,0))</f>
        <v>0</v>
      </c>
      <c r="BN487" s="6">
        <f>INDEX('P-07 HACCP score'!$C$3:$E$6,MATCH(AF487,'P-07 HACCP score'!$B$3:$B$6,0),MATCH('D-14 Ernst'!W$2,'P-07 HACCP score'!$C$2:$E$2,0))</f>
        <v>0</v>
      </c>
    </row>
    <row r="488" spans="1:66" x14ac:dyDescent="0.25">
      <c r="A488" s="26" t="s">
        <v>973</v>
      </c>
      <c r="B488" s="25" t="s">
        <v>974</v>
      </c>
      <c r="C488" s="28" t="s">
        <v>1308</v>
      </c>
      <c r="D488" s="27" t="s">
        <v>115</v>
      </c>
      <c r="E488" s="8" t="s">
        <v>33</v>
      </c>
      <c r="F488" s="9"/>
      <c r="G488" s="9" t="s">
        <v>33</v>
      </c>
      <c r="H488" s="10" t="s">
        <v>33</v>
      </c>
      <c r="I488" s="10" t="s">
        <v>33</v>
      </c>
      <c r="J488" s="10"/>
      <c r="K488" s="10" t="s">
        <v>33</v>
      </c>
      <c r="L488" s="10"/>
      <c r="M488" s="9"/>
      <c r="N488" s="9"/>
      <c r="O488" s="9"/>
      <c r="P488" s="9"/>
      <c r="Q488" s="9"/>
      <c r="R488" s="9"/>
      <c r="S488" s="9"/>
      <c r="T488" s="9"/>
      <c r="U488" s="9"/>
      <c r="V488" s="9"/>
      <c r="W488" s="9"/>
      <c r="X488" s="9"/>
      <c r="Y488" s="9"/>
      <c r="Z488" s="9"/>
      <c r="AA488" s="9"/>
      <c r="AB488" s="9"/>
      <c r="AC488" s="9"/>
      <c r="AD488" s="9"/>
      <c r="AE488" s="9"/>
      <c r="AF488" s="7"/>
      <c r="AG488" s="11">
        <f t="shared" si="50"/>
        <v>0</v>
      </c>
      <c r="AH488" s="12">
        <f t="shared" si="51"/>
        <v>0</v>
      </c>
      <c r="AI488" s="13" t="str">
        <f t="shared" si="52"/>
        <v>LAAG</v>
      </c>
      <c r="AJ488" s="33" t="str">
        <f t="shared" si="56"/>
        <v>N</v>
      </c>
      <c r="AK488" s="14" t="str">
        <f t="shared" si="53"/>
        <v>LAAG</v>
      </c>
      <c r="AL488" s="8" t="s">
        <v>33</v>
      </c>
      <c r="AM488" s="9" t="s">
        <v>34</v>
      </c>
      <c r="AN488" s="9" t="s">
        <v>35</v>
      </c>
      <c r="AO488" s="18" t="str">
        <f t="shared" si="54"/>
        <v>N</v>
      </c>
      <c r="AP488" s="15" t="str">
        <f t="shared" si="55"/>
        <v>LAAG</v>
      </c>
      <c r="AQ488" s="6">
        <f>INDEX('P-07 HACCP score'!$C$3:$E$6,MATCH(E488,'P-07 HACCP score'!$B$3:$B$6,0),MATCH('D-14 Ernst'!A$2,'P-07 HACCP score'!$C$2:$E$2,0))</f>
        <v>2</v>
      </c>
      <c r="AR488" s="6">
        <f>INDEX('P-07 HACCP score'!$C$3:$E$6,MATCH(F488,'P-07 HACCP score'!$B$3:$B$6,0),MATCH('D-14 Ernst'!B$2,'P-07 HACCP score'!$C$2:$E$2,0))</f>
        <v>0</v>
      </c>
      <c r="AS488" s="6">
        <f>INDEX('P-07 HACCP score'!$C$3:$E$6,MATCH(G488,'P-07 HACCP score'!$B$3:$B$6,0),MATCH('D-14 Ernst'!C$2,'P-07 HACCP score'!$C$2:$E$2,0))</f>
        <v>2</v>
      </c>
      <c r="AT488" s="6">
        <f>INDEX('P-07 HACCP score'!$C$3:$E$6,MATCH(M488,'P-07 HACCP score'!$B$3:$B$6,0),MATCH('D-14 Ernst'!D$2,'P-07 HACCP score'!$C$2:$E$2,0))</f>
        <v>0</v>
      </c>
      <c r="AU488" s="6">
        <f>INDEX('P-07 HACCP score'!$C$3:$E$6,MATCH(N488,'P-07 HACCP score'!$B$3:$B$6,0),MATCH('D-14 Ernst'!E$2,'P-07 HACCP score'!$C$2:$E$2,0))</f>
        <v>0</v>
      </c>
      <c r="AV488" s="6">
        <f>INDEX('P-07 HACCP score'!$C$3:$E$6,MATCH(O488,'P-07 HACCP score'!$B$3:$B$6,0),MATCH('D-14 Ernst'!F$2,'P-07 HACCP score'!$C$2:$E$2,0))</f>
        <v>0</v>
      </c>
      <c r="AW488" s="6">
        <f>INDEX('P-07 HACCP score'!$C$3:$E$6,MATCH(P488,'P-07 HACCP score'!$B$3:$B$6,0),MATCH('D-14 Ernst'!G$2,'P-07 HACCP score'!$C$2:$E$2,0))</f>
        <v>0</v>
      </c>
      <c r="AX488" s="6">
        <f>INDEX('P-07 HACCP score'!$C$3:$E$6,MATCH(Q488,'P-07 HACCP score'!$B$3:$B$6,0),MATCH('D-14 Ernst'!H$2,'P-07 HACCP score'!$C$2:$E$2,0))</f>
        <v>0</v>
      </c>
      <c r="AY488" s="6">
        <f>INDEX('P-07 HACCP score'!$C$3:$E$6,MATCH(R488,'P-07 HACCP score'!$B$3:$B$6,0),MATCH('D-14 Ernst'!I$2,'P-07 HACCP score'!$C$2:$E$2,0))</f>
        <v>0</v>
      </c>
      <c r="AZ488" s="6">
        <f>INDEX('P-07 HACCP score'!$C$3:$E$6,MATCH(S488,'P-07 HACCP score'!$B$3:$B$6,0),MATCH('D-14 Ernst'!J$2,'P-07 HACCP score'!$C$2:$E$2,0))</f>
        <v>0</v>
      </c>
      <c r="BA488" s="6">
        <f>INDEX('P-07 HACCP score'!$C$3:$E$6,MATCH(T488,'P-07 HACCP score'!$B$3:$B$6,0),MATCH('D-14 Ernst'!K$2,'P-07 HACCP score'!$C$2:$E$2,0))</f>
        <v>0</v>
      </c>
      <c r="BB488" s="6" t="e">
        <f>INDEX('P-07 HACCP score'!$C$3:$E$6,MATCH(#REF!,'P-07 HACCP score'!$B$3:$B$6,0),MATCH('D-14 Ernst'!#REF!,'P-07 HACCP score'!$C$2:$E$2,0))</f>
        <v>#REF!</v>
      </c>
      <c r="BC488" s="6">
        <f>INDEX('P-07 HACCP score'!$C$3:$E$6,MATCH(U488,'P-07 HACCP score'!$B$3:$B$6,0),MATCH('D-14 Ernst'!L$2,'P-07 HACCP score'!$C$2:$E$2,0))</f>
        <v>0</v>
      </c>
      <c r="BD488" s="6">
        <f>INDEX('P-07 HACCP score'!$C$3:$E$6,MATCH(V488,'P-07 HACCP score'!$B$3:$B$6,0),MATCH('D-14 Ernst'!M$2,'P-07 HACCP score'!$C$2:$E$2,0))</f>
        <v>0</v>
      </c>
      <c r="BE488" s="6">
        <f>INDEX('P-07 HACCP score'!$C$3:$E$6,MATCH(W488,'P-07 HACCP score'!$B$3:$B$6,0),MATCH('D-14 Ernst'!N$2,'P-07 HACCP score'!$C$2:$E$2,0))</f>
        <v>0</v>
      </c>
      <c r="BF488" s="6">
        <f>INDEX('P-07 HACCP score'!$C$3:$E$6,MATCH(X488,'P-07 HACCP score'!$B$3:$B$6,0),MATCH('D-14 Ernst'!O$2,'P-07 HACCP score'!$C$2:$E$2,0))</f>
        <v>0</v>
      </c>
      <c r="BG488" s="6">
        <f>INDEX('P-07 HACCP score'!$C$3:$E$6,MATCH(Y488,'P-07 HACCP score'!$B$3:$B$6,0),MATCH('D-14 Ernst'!P$2,'P-07 HACCP score'!$C$2:$E$2,0))</f>
        <v>0</v>
      </c>
      <c r="BH488" s="6">
        <f>INDEX('P-07 HACCP score'!$C$3:$E$6,MATCH(Z488,'P-07 HACCP score'!$B$3:$B$6,0),MATCH('D-14 Ernst'!Q$2,'P-07 HACCP score'!$C$2:$E$2,0))</f>
        <v>0</v>
      </c>
      <c r="BI488" s="6">
        <f>INDEX('P-07 HACCP score'!$C$3:$E$6,MATCH(AA488,'P-07 HACCP score'!$B$3:$B$6,0),MATCH('D-14 Ernst'!R$2,'P-07 HACCP score'!$C$2:$E$2,0))</f>
        <v>0</v>
      </c>
      <c r="BJ488" s="6">
        <f>INDEX('P-07 HACCP score'!$C$3:$E$6,MATCH(AB488,'P-07 HACCP score'!$B$3:$B$6,0),MATCH('D-14 Ernst'!S$2,'P-07 HACCP score'!$C$2:$E$2,0))</f>
        <v>0</v>
      </c>
      <c r="BK488" s="6">
        <f>INDEX('P-07 HACCP score'!$C$3:$E$6,MATCH(AC488,'P-07 HACCP score'!$B$3:$B$6,0),MATCH('D-14 Ernst'!T$2,'P-07 HACCP score'!$C$2:$E$2,0))</f>
        <v>0</v>
      </c>
      <c r="BL488" s="6">
        <f>INDEX('P-07 HACCP score'!$C$3:$E$6,MATCH(AD488,'P-07 HACCP score'!$B$3:$B$6,0),MATCH('D-14 Ernst'!U$2,'P-07 HACCP score'!$C$2:$E$2,0))</f>
        <v>0</v>
      </c>
      <c r="BM488" s="6">
        <f>INDEX('P-07 HACCP score'!$C$3:$E$6,MATCH(AE488,'P-07 HACCP score'!$B$3:$B$6,0),MATCH('D-14 Ernst'!V$2,'P-07 HACCP score'!$C$2:$E$2,0))</f>
        <v>0</v>
      </c>
      <c r="BN488" s="6">
        <f>INDEX('P-07 HACCP score'!$C$3:$E$6,MATCH(AF488,'P-07 HACCP score'!$B$3:$B$6,0),MATCH('D-14 Ernst'!W$2,'P-07 HACCP score'!$C$2:$E$2,0))</f>
        <v>0</v>
      </c>
    </row>
    <row r="489" spans="1:66" x14ac:dyDescent="0.25">
      <c r="A489" s="26" t="s">
        <v>975</v>
      </c>
      <c r="B489" s="25" t="s">
        <v>976</v>
      </c>
      <c r="C489" s="28" t="s">
        <v>1308</v>
      </c>
      <c r="D489" s="27" t="s">
        <v>115</v>
      </c>
      <c r="E489" s="8" t="s">
        <v>33</v>
      </c>
      <c r="F489" s="9"/>
      <c r="G489" s="9" t="s">
        <v>54</v>
      </c>
      <c r="H489" s="10" t="s">
        <v>54</v>
      </c>
      <c r="I489" s="10" t="s">
        <v>54</v>
      </c>
      <c r="J489" s="10"/>
      <c r="K489" s="10" t="s">
        <v>33</v>
      </c>
      <c r="L489" s="10"/>
      <c r="M489" s="9"/>
      <c r="N489" s="9"/>
      <c r="O489" s="9"/>
      <c r="P489" s="9"/>
      <c r="Q489" s="9"/>
      <c r="R489" s="9"/>
      <c r="S489" s="9"/>
      <c r="T489" s="9"/>
      <c r="U489" s="9"/>
      <c r="V489" s="9"/>
      <c r="W489" s="9"/>
      <c r="X489" s="9"/>
      <c r="Y489" s="9"/>
      <c r="Z489" s="9"/>
      <c r="AA489" s="9"/>
      <c r="AB489" s="9"/>
      <c r="AC489" s="9"/>
      <c r="AD489" s="9"/>
      <c r="AE489" s="9"/>
      <c r="AF489" s="7"/>
      <c r="AG489" s="11">
        <f t="shared" si="50"/>
        <v>1</v>
      </c>
      <c r="AH489" s="12">
        <f t="shared" si="51"/>
        <v>0</v>
      </c>
      <c r="AI489" s="13" t="str">
        <f t="shared" si="52"/>
        <v>LAAG</v>
      </c>
      <c r="AJ489" s="33" t="str">
        <f t="shared" ref="AJ489:AJ520" si="57">IF(AND(AH489=1,OR(G489="H",V489="H"),D489&lt;&gt;"4"),"J","N" )</f>
        <v>N</v>
      </c>
      <c r="AK489" s="14" t="str">
        <f t="shared" si="53"/>
        <v>LAAG</v>
      </c>
      <c r="AL489" s="8" t="s">
        <v>33</v>
      </c>
      <c r="AM489" s="9" t="s">
        <v>34</v>
      </c>
      <c r="AN489" s="9" t="s">
        <v>35</v>
      </c>
      <c r="AO489" s="18" t="str">
        <f t="shared" si="54"/>
        <v>N</v>
      </c>
      <c r="AP489" s="15" t="str">
        <f t="shared" si="55"/>
        <v>LAAG</v>
      </c>
      <c r="AQ489" s="6">
        <f>INDEX('P-07 HACCP score'!$C$3:$E$6,MATCH(E489,'P-07 HACCP score'!$B$3:$B$6,0),MATCH('D-14 Ernst'!A$2,'P-07 HACCP score'!$C$2:$E$2,0))</f>
        <v>2</v>
      </c>
      <c r="AR489" s="6">
        <f>INDEX('P-07 HACCP score'!$C$3:$E$6,MATCH(F489,'P-07 HACCP score'!$B$3:$B$6,0),MATCH('D-14 Ernst'!B$2,'P-07 HACCP score'!$C$2:$E$2,0))</f>
        <v>0</v>
      </c>
      <c r="AS489" s="6">
        <f>INDEX('P-07 HACCP score'!$C$3:$E$6,MATCH(G489,'P-07 HACCP score'!$B$3:$B$6,0),MATCH('D-14 Ernst'!C$2,'P-07 HACCP score'!$C$2:$E$2,0))</f>
        <v>3</v>
      </c>
      <c r="AT489" s="6">
        <f>INDEX('P-07 HACCP score'!$C$3:$E$6,MATCH(M489,'P-07 HACCP score'!$B$3:$B$6,0),MATCH('D-14 Ernst'!D$2,'P-07 HACCP score'!$C$2:$E$2,0))</f>
        <v>0</v>
      </c>
      <c r="AU489" s="6">
        <f>INDEX('P-07 HACCP score'!$C$3:$E$6,MATCH(N489,'P-07 HACCP score'!$B$3:$B$6,0),MATCH('D-14 Ernst'!E$2,'P-07 HACCP score'!$C$2:$E$2,0))</f>
        <v>0</v>
      </c>
      <c r="AV489" s="6">
        <f>INDEX('P-07 HACCP score'!$C$3:$E$6,MATCH(O489,'P-07 HACCP score'!$B$3:$B$6,0),MATCH('D-14 Ernst'!F$2,'P-07 HACCP score'!$C$2:$E$2,0))</f>
        <v>0</v>
      </c>
      <c r="AW489" s="6">
        <f>INDEX('P-07 HACCP score'!$C$3:$E$6,MATCH(P489,'P-07 HACCP score'!$B$3:$B$6,0),MATCH('D-14 Ernst'!G$2,'P-07 HACCP score'!$C$2:$E$2,0))</f>
        <v>0</v>
      </c>
      <c r="AX489" s="6">
        <f>INDEX('P-07 HACCP score'!$C$3:$E$6,MATCH(Q489,'P-07 HACCP score'!$B$3:$B$6,0),MATCH('D-14 Ernst'!H$2,'P-07 HACCP score'!$C$2:$E$2,0))</f>
        <v>0</v>
      </c>
      <c r="AY489" s="6">
        <f>INDEX('P-07 HACCP score'!$C$3:$E$6,MATCH(R489,'P-07 HACCP score'!$B$3:$B$6,0),MATCH('D-14 Ernst'!I$2,'P-07 HACCP score'!$C$2:$E$2,0))</f>
        <v>0</v>
      </c>
      <c r="AZ489" s="6">
        <f>INDEX('P-07 HACCP score'!$C$3:$E$6,MATCH(S489,'P-07 HACCP score'!$B$3:$B$6,0),MATCH('D-14 Ernst'!J$2,'P-07 HACCP score'!$C$2:$E$2,0))</f>
        <v>0</v>
      </c>
      <c r="BA489" s="6">
        <f>INDEX('P-07 HACCP score'!$C$3:$E$6,MATCH(T489,'P-07 HACCP score'!$B$3:$B$6,0),MATCH('D-14 Ernst'!K$2,'P-07 HACCP score'!$C$2:$E$2,0))</f>
        <v>0</v>
      </c>
      <c r="BB489" s="6" t="e">
        <f>INDEX('P-07 HACCP score'!$C$3:$E$6,MATCH(#REF!,'P-07 HACCP score'!$B$3:$B$6,0),MATCH('D-14 Ernst'!#REF!,'P-07 HACCP score'!$C$2:$E$2,0))</f>
        <v>#REF!</v>
      </c>
      <c r="BC489" s="6">
        <f>INDEX('P-07 HACCP score'!$C$3:$E$6,MATCH(U489,'P-07 HACCP score'!$B$3:$B$6,0),MATCH('D-14 Ernst'!L$2,'P-07 HACCP score'!$C$2:$E$2,0))</f>
        <v>0</v>
      </c>
      <c r="BD489" s="6">
        <f>INDEX('P-07 HACCP score'!$C$3:$E$6,MATCH(V489,'P-07 HACCP score'!$B$3:$B$6,0),MATCH('D-14 Ernst'!M$2,'P-07 HACCP score'!$C$2:$E$2,0))</f>
        <v>0</v>
      </c>
      <c r="BE489" s="6">
        <f>INDEX('P-07 HACCP score'!$C$3:$E$6,MATCH(W489,'P-07 HACCP score'!$B$3:$B$6,0),MATCH('D-14 Ernst'!N$2,'P-07 HACCP score'!$C$2:$E$2,0))</f>
        <v>0</v>
      </c>
      <c r="BF489" s="6">
        <f>INDEX('P-07 HACCP score'!$C$3:$E$6,MATCH(X489,'P-07 HACCP score'!$B$3:$B$6,0),MATCH('D-14 Ernst'!O$2,'P-07 HACCP score'!$C$2:$E$2,0))</f>
        <v>0</v>
      </c>
      <c r="BG489" s="6">
        <f>INDEX('P-07 HACCP score'!$C$3:$E$6,MATCH(Y489,'P-07 HACCP score'!$B$3:$B$6,0),MATCH('D-14 Ernst'!P$2,'P-07 HACCP score'!$C$2:$E$2,0))</f>
        <v>0</v>
      </c>
      <c r="BH489" s="6">
        <f>INDEX('P-07 HACCP score'!$C$3:$E$6,MATCH(Z489,'P-07 HACCP score'!$B$3:$B$6,0),MATCH('D-14 Ernst'!Q$2,'P-07 HACCP score'!$C$2:$E$2,0))</f>
        <v>0</v>
      </c>
      <c r="BI489" s="6">
        <f>INDEX('P-07 HACCP score'!$C$3:$E$6,MATCH(AA489,'P-07 HACCP score'!$B$3:$B$6,0),MATCH('D-14 Ernst'!R$2,'P-07 HACCP score'!$C$2:$E$2,0))</f>
        <v>0</v>
      </c>
      <c r="BJ489" s="6">
        <f>INDEX('P-07 HACCP score'!$C$3:$E$6,MATCH(AB489,'P-07 HACCP score'!$B$3:$B$6,0),MATCH('D-14 Ernst'!S$2,'P-07 HACCP score'!$C$2:$E$2,0))</f>
        <v>0</v>
      </c>
      <c r="BK489" s="6">
        <f>INDEX('P-07 HACCP score'!$C$3:$E$6,MATCH(AC489,'P-07 HACCP score'!$B$3:$B$6,0),MATCH('D-14 Ernst'!T$2,'P-07 HACCP score'!$C$2:$E$2,0))</f>
        <v>0</v>
      </c>
      <c r="BL489" s="6">
        <f>INDEX('P-07 HACCP score'!$C$3:$E$6,MATCH(AD489,'P-07 HACCP score'!$B$3:$B$6,0),MATCH('D-14 Ernst'!U$2,'P-07 HACCP score'!$C$2:$E$2,0))</f>
        <v>0</v>
      </c>
      <c r="BM489" s="6">
        <f>INDEX('P-07 HACCP score'!$C$3:$E$6,MATCH(AE489,'P-07 HACCP score'!$B$3:$B$6,0),MATCH('D-14 Ernst'!V$2,'P-07 HACCP score'!$C$2:$E$2,0))</f>
        <v>0</v>
      </c>
      <c r="BN489" s="6">
        <f>INDEX('P-07 HACCP score'!$C$3:$E$6,MATCH(AF489,'P-07 HACCP score'!$B$3:$B$6,0),MATCH('D-14 Ernst'!W$2,'P-07 HACCP score'!$C$2:$E$2,0))</f>
        <v>0</v>
      </c>
    </row>
    <row r="490" spans="1:66" x14ac:dyDescent="0.25">
      <c r="A490" s="26" t="s">
        <v>977</v>
      </c>
      <c r="B490" s="25" t="s">
        <v>978</v>
      </c>
      <c r="C490" s="28" t="s">
        <v>1308</v>
      </c>
      <c r="D490" s="27" t="s">
        <v>115</v>
      </c>
      <c r="E490" s="8" t="s">
        <v>33</v>
      </c>
      <c r="F490" s="9"/>
      <c r="G490" s="9" t="s">
        <v>54</v>
      </c>
      <c r="H490" s="10" t="s">
        <v>54</v>
      </c>
      <c r="I490" s="10" t="s">
        <v>54</v>
      </c>
      <c r="J490" s="10"/>
      <c r="K490" s="10" t="s">
        <v>33</v>
      </c>
      <c r="L490" s="10"/>
      <c r="M490" s="9"/>
      <c r="N490" s="9"/>
      <c r="O490" s="9"/>
      <c r="P490" s="9"/>
      <c r="Q490" s="9"/>
      <c r="R490" s="9"/>
      <c r="S490" s="9"/>
      <c r="T490" s="9"/>
      <c r="U490" s="9"/>
      <c r="V490" s="9"/>
      <c r="W490" s="9"/>
      <c r="X490" s="9"/>
      <c r="Y490" s="9"/>
      <c r="Z490" s="9"/>
      <c r="AA490" s="9"/>
      <c r="AB490" s="9"/>
      <c r="AC490" s="9"/>
      <c r="AD490" s="9"/>
      <c r="AE490" s="9"/>
      <c r="AF490" s="7"/>
      <c r="AG490" s="11">
        <f t="shared" si="50"/>
        <v>1</v>
      </c>
      <c r="AH490" s="12">
        <f t="shared" si="51"/>
        <v>0</v>
      </c>
      <c r="AI490" s="13" t="str">
        <f t="shared" si="52"/>
        <v>LAAG</v>
      </c>
      <c r="AJ490" s="33" t="str">
        <f t="shared" si="57"/>
        <v>N</v>
      </c>
      <c r="AK490" s="14" t="str">
        <f t="shared" si="53"/>
        <v>LAAG</v>
      </c>
      <c r="AL490" s="8" t="s">
        <v>33</v>
      </c>
      <c r="AM490" s="9" t="s">
        <v>34</v>
      </c>
      <c r="AN490" s="9" t="s">
        <v>35</v>
      </c>
      <c r="AO490" s="18" t="str">
        <f t="shared" si="54"/>
        <v>N</v>
      </c>
      <c r="AP490" s="15" t="str">
        <f t="shared" si="55"/>
        <v>LAAG</v>
      </c>
      <c r="AQ490" s="6">
        <f>INDEX('P-07 HACCP score'!$C$3:$E$6,MATCH(E490,'P-07 HACCP score'!$B$3:$B$6,0),MATCH('D-14 Ernst'!A$2,'P-07 HACCP score'!$C$2:$E$2,0))</f>
        <v>2</v>
      </c>
      <c r="AR490" s="6">
        <f>INDEX('P-07 HACCP score'!$C$3:$E$6,MATCH(F490,'P-07 HACCP score'!$B$3:$B$6,0),MATCH('D-14 Ernst'!B$2,'P-07 HACCP score'!$C$2:$E$2,0))</f>
        <v>0</v>
      </c>
      <c r="AS490" s="6">
        <f>INDEX('P-07 HACCP score'!$C$3:$E$6,MATCH(G490,'P-07 HACCP score'!$B$3:$B$6,0),MATCH('D-14 Ernst'!C$2,'P-07 HACCP score'!$C$2:$E$2,0))</f>
        <v>3</v>
      </c>
      <c r="AT490" s="6">
        <f>INDEX('P-07 HACCP score'!$C$3:$E$6,MATCH(M490,'P-07 HACCP score'!$B$3:$B$6,0),MATCH('D-14 Ernst'!D$2,'P-07 HACCP score'!$C$2:$E$2,0))</f>
        <v>0</v>
      </c>
      <c r="AU490" s="6">
        <f>INDEX('P-07 HACCP score'!$C$3:$E$6,MATCH(N490,'P-07 HACCP score'!$B$3:$B$6,0),MATCH('D-14 Ernst'!E$2,'P-07 HACCP score'!$C$2:$E$2,0))</f>
        <v>0</v>
      </c>
      <c r="AV490" s="6">
        <f>INDEX('P-07 HACCP score'!$C$3:$E$6,MATCH(O490,'P-07 HACCP score'!$B$3:$B$6,0),MATCH('D-14 Ernst'!F$2,'P-07 HACCP score'!$C$2:$E$2,0))</f>
        <v>0</v>
      </c>
      <c r="AW490" s="6">
        <f>INDEX('P-07 HACCP score'!$C$3:$E$6,MATCH(P490,'P-07 HACCP score'!$B$3:$B$6,0),MATCH('D-14 Ernst'!G$2,'P-07 HACCP score'!$C$2:$E$2,0))</f>
        <v>0</v>
      </c>
      <c r="AX490" s="6">
        <f>INDEX('P-07 HACCP score'!$C$3:$E$6,MATCH(Q490,'P-07 HACCP score'!$B$3:$B$6,0),MATCH('D-14 Ernst'!H$2,'P-07 HACCP score'!$C$2:$E$2,0))</f>
        <v>0</v>
      </c>
      <c r="AY490" s="6">
        <f>INDEX('P-07 HACCP score'!$C$3:$E$6,MATCH(R490,'P-07 HACCP score'!$B$3:$B$6,0),MATCH('D-14 Ernst'!I$2,'P-07 HACCP score'!$C$2:$E$2,0))</f>
        <v>0</v>
      </c>
      <c r="AZ490" s="6">
        <f>INDEX('P-07 HACCP score'!$C$3:$E$6,MATCH(S490,'P-07 HACCP score'!$B$3:$B$6,0),MATCH('D-14 Ernst'!J$2,'P-07 HACCP score'!$C$2:$E$2,0))</f>
        <v>0</v>
      </c>
      <c r="BA490" s="6">
        <f>INDEX('P-07 HACCP score'!$C$3:$E$6,MATCH(T490,'P-07 HACCP score'!$B$3:$B$6,0),MATCH('D-14 Ernst'!K$2,'P-07 HACCP score'!$C$2:$E$2,0))</f>
        <v>0</v>
      </c>
      <c r="BB490" s="6" t="e">
        <f>INDEX('P-07 HACCP score'!$C$3:$E$6,MATCH(#REF!,'P-07 HACCP score'!$B$3:$B$6,0),MATCH('D-14 Ernst'!#REF!,'P-07 HACCP score'!$C$2:$E$2,0))</f>
        <v>#REF!</v>
      </c>
      <c r="BC490" s="6">
        <f>INDEX('P-07 HACCP score'!$C$3:$E$6,MATCH(U490,'P-07 HACCP score'!$B$3:$B$6,0),MATCH('D-14 Ernst'!L$2,'P-07 HACCP score'!$C$2:$E$2,0))</f>
        <v>0</v>
      </c>
      <c r="BD490" s="6">
        <f>INDEX('P-07 HACCP score'!$C$3:$E$6,MATCH(V490,'P-07 HACCP score'!$B$3:$B$6,0),MATCH('D-14 Ernst'!M$2,'P-07 HACCP score'!$C$2:$E$2,0))</f>
        <v>0</v>
      </c>
      <c r="BE490" s="6">
        <f>INDEX('P-07 HACCP score'!$C$3:$E$6,MATCH(W490,'P-07 HACCP score'!$B$3:$B$6,0),MATCH('D-14 Ernst'!N$2,'P-07 HACCP score'!$C$2:$E$2,0))</f>
        <v>0</v>
      </c>
      <c r="BF490" s="6">
        <f>INDEX('P-07 HACCP score'!$C$3:$E$6,MATCH(X490,'P-07 HACCP score'!$B$3:$B$6,0),MATCH('D-14 Ernst'!O$2,'P-07 HACCP score'!$C$2:$E$2,0))</f>
        <v>0</v>
      </c>
      <c r="BG490" s="6">
        <f>INDEX('P-07 HACCP score'!$C$3:$E$6,MATCH(Y490,'P-07 HACCP score'!$B$3:$B$6,0),MATCH('D-14 Ernst'!P$2,'P-07 HACCP score'!$C$2:$E$2,0))</f>
        <v>0</v>
      </c>
      <c r="BH490" s="6">
        <f>INDEX('P-07 HACCP score'!$C$3:$E$6,MATCH(Z490,'P-07 HACCP score'!$B$3:$B$6,0),MATCH('D-14 Ernst'!Q$2,'P-07 HACCP score'!$C$2:$E$2,0))</f>
        <v>0</v>
      </c>
      <c r="BI490" s="6">
        <f>INDEX('P-07 HACCP score'!$C$3:$E$6,MATCH(AA490,'P-07 HACCP score'!$B$3:$B$6,0),MATCH('D-14 Ernst'!R$2,'P-07 HACCP score'!$C$2:$E$2,0))</f>
        <v>0</v>
      </c>
      <c r="BJ490" s="6">
        <f>INDEX('P-07 HACCP score'!$C$3:$E$6,MATCH(AB490,'P-07 HACCP score'!$B$3:$B$6,0),MATCH('D-14 Ernst'!S$2,'P-07 HACCP score'!$C$2:$E$2,0))</f>
        <v>0</v>
      </c>
      <c r="BK490" s="6">
        <f>INDEX('P-07 HACCP score'!$C$3:$E$6,MATCH(AC490,'P-07 HACCP score'!$B$3:$B$6,0),MATCH('D-14 Ernst'!T$2,'P-07 HACCP score'!$C$2:$E$2,0))</f>
        <v>0</v>
      </c>
      <c r="BL490" s="6">
        <f>INDEX('P-07 HACCP score'!$C$3:$E$6,MATCH(AD490,'P-07 HACCP score'!$B$3:$B$6,0),MATCH('D-14 Ernst'!U$2,'P-07 HACCP score'!$C$2:$E$2,0))</f>
        <v>0</v>
      </c>
      <c r="BM490" s="6">
        <f>INDEX('P-07 HACCP score'!$C$3:$E$6,MATCH(AE490,'P-07 HACCP score'!$B$3:$B$6,0),MATCH('D-14 Ernst'!V$2,'P-07 HACCP score'!$C$2:$E$2,0))</f>
        <v>0</v>
      </c>
      <c r="BN490" s="6">
        <f>INDEX('P-07 HACCP score'!$C$3:$E$6,MATCH(AF490,'P-07 HACCP score'!$B$3:$B$6,0),MATCH('D-14 Ernst'!W$2,'P-07 HACCP score'!$C$2:$E$2,0))</f>
        <v>0</v>
      </c>
    </row>
    <row r="491" spans="1:66" x14ac:dyDescent="0.25">
      <c r="A491" s="26" t="s">
        <v>979</v>
      </c>
      <c r="B491" s="25" t="s">
        <v>980</v>
      </c>
      <c r="C491" s="28" t="s">
        <v>1308</v>
      </c>
      <c r="D491" s="27" t="s">
        <v>115</v>
      </c>
      <c r="E491" s="8" t="s">
        <v>33</v>
      </c>
      <c r="F491" s="9"/>
      <c r="G491" s="9" t="s">
        <v>54</v>
      </c>
      <c r="H491" s="10" t="s">
        <v>54</v>
      </c>
      <c r="I491" s="10" t="s">
        <v>54</v>
      </c>
      <c r="J491" s="10"/>
      <c r="K491" s="10" t="s">
        <v>33</v>
      </c>
      <c r="L491" s="10"/>
      <c r="M491" s="9"/>
      <c r="N491" s="9"/>
      <c r="O491" s="9"/>
      <c r="P491" s="9"/>
      <c r="Q491" s="9"/>
      <c r="R491" s="9"/>
      <c r="S491" s="9"/>
      <c r="T491" s="9"/>
      <c r="U491" s="9"/>
      <c r="V491" s="9"/>
      <c r="W491" s="9"/>
      <c r="X491" s="9"/>
      <c r="Y491" s="9"/>
      <c r="Z491" s="9"/>
      <c r="AA491" s="9"/>
      <c r="AB491" s="9"/>
      <c r="AC491" s="9"/>
      <c r="AD491" s="9"/>
      <c r="AE491" s="9"/>
      <c r="AF491" s="7"/>
      <c r="AG491" s="11">
        <f t="shared" si="50"/>
        <v>1</v>
      </c>
      <c r="AH491" s="12">
        <f t="shared" si="51"/>
        <v>0</v>
      </c>
      <c r="AI491" s="13" t="str">
        <f t="shared" si="52"/>
        <v>LAAG</v>
      </c>
      <c r="AJ491" s="33" t="str">
        <f t="shared" si="57"/>
        <v>N</v>
      </c>
      <c r="AK491" s="14" t="str">
        <f t="shared" si="53"/>
        <v>LAAG</v>
      </c>
      <c r="AL491" s="8" t="s">
        <v>33</v>
      </c>
      <c r="AM491" s="9" t="s">
        <v>34</v>
      </c>
      <c r="AN491" s="9" t="s">
        <v>35</v>
      </c>
      <c r="AO491" s="18" t="str">
        <f t="shared" si="54"/>
        <v>N</v>
      </c>
      <c r="AP491" s="15" t="str">
        <f t="shared" si="55"/>
        <v>LAAG</v>
      </c>
      <c r="AQ491" s="6">
        <f>INDEX('P-07 HACCP score'!$C$3:$E$6,MATCH(E491,'P-07 HACCP score'!$B$3:$B$6,0),MATCH('D-14 Ernst'!A$2,'P-07 HACCP score'!$C$2:$E$2,0))</f>
        <v>2</v>
      </c>
      <c r="AR491" s="6">
        <f>INDEX('P-07 HACCP score'!$C$3:$E$6,MATCH(F491,'P-07 HACCP score'!$B$3:$B$6,0),MATCH('D-14 Ernst'!B$2,'P-07 HACCP score'!$C$2:$E$2,0))</f>
        <v>0</v>
      </c>
      <c r="AS491" s="6">
        <f>INDEX('P-07 HACCP score'!$C$3:$E$6,MATCH(G491,'P-07 HACCP score'!$B$3:$B$6,0),MATCH('D-14 Ernst'!C$2,'P-07 HACCP score'!$C$2:$E$2,0))</f>
        <v>3</v>
      </c>
      <c r="AT491" s="6">
        <f>INDEX('P-07 HACCP score'!$C$3:$E$6,MATCH(M491,'P-07 HACCP score'!$B$3:$B$6,0),MATCH('D-14 Ernst'!D$2,'P-07 HACCP score'!$C$2:$E$2,0))</f>
        <v>0</v>
      </c>
      <c r="AU491" s="6">
        <f>INDEX('P-07 HACCP score'!$C$3:$E$6,MATCH(N491,'P-07 HACCP score'!$B$3:$B$6,0),MATCH('D-14 Ernst'!E$2,'P-07 HACCP score'!$C$2:$E$2,0))</f>
        <v>0</v>
      </c>
      <c r="AV491" s="6">
        <f>INDEX('P-07 HACCP score'!$C$3:$E$6,MATCH(O491,'P-07 HACCP score'!$B$3:$B$6,0),MATCH('D-14 Ernst'!F$2,'P-07 HACCP score'!$C$2:$E$2,0))</f>
        <v>0</v>
      </c>
      <c r="AW491" s="6">
        <f>INDEX('P-07 HACCP score'!$C$3:$E$6,MATCH(P491,'P-07 HACCP score'!$B$3:$B$6,0),MATCH('D-14 Ernst'!G$2,'P-07 HACCP score'!$C$2:$E$2,0))</f>
        <v>0</v>
      </c>
      <c r="AX491" s="6">
        <f>INDEX('P-07 HACCP score'!$C$3:$E$6,MATCH(Q491,'P-07 HACCP score'!$B$3:$B$6,0),MATCH('D-14 Ernst'!H$2,'P-07 HACCP score'!$C$2:$E$2,0))</f>
        <v>0</v>
      </c>
      <c r="AY491" s="6">
        <f>INDEX('P-07 HACCP score'!$C$3:$E$6,MATCH(R491,'P-07 HACCP score'!$B$3:$B$6,0),MATCH('D-14 Ernst'!I$2,'P-07 HACCP score'!$C$2:$E$2,0))</f>
        <v>0</v>
      </c>
      <c r="AZ491" s="6">
        <f>INDEX('P-07 HACCP score'!$C$3:$E$6,MATCH(S491,'P-07 HACCP score'!$B$3:$B$6,0),MATCH('D-14 Ernst'!J$2,'P-07 HACCP score'!$C$2:$E$2,0))</f>
        <v>0</v>
      </c>
      <c r="BA491" s="6">
        <f>INDEX('P-07 HACCP score'!$C$3:$E$6,MATCH(T491,'P-07 HACCP score'!$B$3:$B$6,0),MATCH('D-14 Ernst'!K$2,'P-07 HACCP score'!$C$2:$E$2,0))</f>
        <v>0</v>
      </c>
      <c r="BB491" s="6" t="e">
        <f>INDEX('P-07 HACCP score'!$C$3:$E$6,MATCH(#REF!,'P-07 HACCP score'!$B$3:$B$6,0),MATCH('D-14 Ernst'!#REF!,'P-07 HACCP score'!$C$2:$E$2,0))</f>
        <v>#REF!</v>
      </c>
      <c r="BC491" s="6">
        <f>INDEX('P-07 HACCP score'!$C$3:$E$6,MATCH(U491,'P-07 HACCP score'!$B$3:$B$6,0),MATCH('D-14 Ernst'!L$2,'P-07 HACCP score'!$C$2:$E$2,0))</f>
        <v>0</v>
      </c>
      <c r="BD491" s="6">
        <f>INDEX('P-07 HACCP score'!$C$3:$E$6,MATCH(V491,'P-07 HACCP score'!$B$3:$B$6,0),MATCH('D-14 Ernst'!M$2,'P-07 HACCP score'!$C$2:$E$2,0))</f>
        <v>0</v>
      </c>
      <c r="BE491" s="6">
        <f>INDEX('P-07 HACCP score'!$C$3:$E$6,MATCH(W491,'P-07 HACCP score'!$B$3:$B$6,0),MATCH('D-14 Ernst'!N$2,'P-07 HACCP score'!$C$2:$E$2,0))</f>
        <v>0</v>
      </c>
      <c r="BF491" s="6">
        <f>INDEX('P-07 HACCP score'!$C$3:$E$6,MATCH(X491,'P-07 HACCP score'!$B$3:$B$6,0),MATCH('D-14 Ernst'!O$2,'P-07 HACCP score'!$C$2:$E$2,0))</f>
        <v>0</v>
      </c>
      <c r="BG491" s="6">
        <f>INDEX('P-07 HACCP score'!$C$3:$E$6,MATCH(Y491,'P-07 HACCP score'!$B$3:$B$6,0),MATCH('D-14 Ernst'!P$2,'P-07 HACCP score'!$C$2:$E$2,0))</f>
        <v>0</v>
      </c>
      <c r="BH491" s="6">
        <f>INDEX('P-07 HACCP score'!$C$3:$E$6,MATCH(Z491,'P-07 HACCP score'!$B$3:$B$6,0),MATCH('D-14 Ernst'!Q$2,'P-07 HACCP score'!$C$2:$E$2,0))</f>
        <v>0</v>
      </c>
      <c r="BI491" s="6">
        <f>INDEX('P-07 HACCP score'!$C$3:$E$6,MATCH(AA491,'P-07 HACCP score'!$B$3:$B$6,0),MATCH('D-14 Ernst'!R$2,'P-07 HACCP score'!$C$2:$E$2,0))</f>
        <v>0</v>
      </c>
      <c r="BJ491" s="6">
        <f>INDEX('P-07 HACCP score'!$C$3:$E$6,MATCH(AB491,'P-07 HACCP score'!$B$3:$B$6,0),MATCH('D-14 Ernst'!S$2,'P-07 HACCP score'!$C$2:$E$2,0))</f>
        <v>0</v>
      </c>
      <c r="BK491" s="6">
        <f>INDEX('P-07 HACCP score'!$C$3:$E$6,MATCH(AC491,'P-07 HACCP score'!$B$3:$B$6,0),MATCH('D-14 Ernst'!T$2,'P-07 HACCP score'!$C$2:$E$2,0))</f>
        <v>0</v>
      </c>
      <c r="BL491" s="6">
        <f>INDEX('P-07 HACCP score'!$C$3:$E$6,MATCH(AD491,'P-07 HACCP score'!$B$3:$B$6,0),MATCH('D-14 Ernst'!U$2,'P-07 HACCP score'!$C$2:$E$2,0))</f>
        <v>0</v>
      </c>
      <c r="BM491" s="6">
        <f>INDEX('P-07 HACCP score'!$C$3:$E$6,MATCH(AE491,'P-07 HACCP score'!$B$3:$B$6,0),MATCH('D-14 Ernst'!V$2,'P-07 HACCP score'!$C$2:$E$2,0))</f>
        <v>0</v>
      </c>
      <c r="BN491" s="6">
        <f>INDEX('P-07 HACCP score'!$C$3:$E$6,MATCH(AF491,'P-07 HACCP score'!$B$3:$B$6,0),MATCH('D-14 Ernst'!W$2,'P-07 HACCP score'!$C$2:$E$2,0))</f>
        <v>0</v>
      </c>
    </row>
    <row r="492" spans="1:66" x14ac:dyDescent="0.25">
      <c r="A492" s="26" t="s">
        <v>981</v>
      </c>
      <c r="B492" s="25" t="s">
        <v>982</v>
      </c>
      <c r="C492" s="28" t="s">
        <v>1308</v>
      </c>
      <c r="D492" s="27" t="s">
        <v>115</v>
      </c>
      <c r="E492" s="8"/>
      <c r="F492" s="9"/>
      <c r="G492" s="9" t="s">
        <v>54</v>
      </c>
      <c r="H492" s="10" t="s">
        <v>54</v>
      </c>
      <c r="I492" s="10" t="s">
        <v>54</v>
      </c>
      <c r="J492" s="10"/>
      <c r="K492" s="10" t="s">
        <v>33</v>
      </c>
      <c r="L492" s="10"/>
      <c r="M492" s="9"/>
      <c r="N492" s="9"/>
      <c r="O492" s="9"/>
      <c r="P492" s="9"/>
      <c r="Q492" s="9"/>
      <c r="R492" s="9"/>
      <c r="S492" s="9"/>
      <c r="T492" s="9"/>
      <c r="U492" s="9"/>
      <c r="V492" s="9"/>
      <c r="W492" s="9"/>
      <c r="X492" s="9"/>
      <c r="Y492" s="9"/>
      <c r="Z492" s="9"/>
      <c r="AA492" s="9"/>
      <c r="AB492" s="9"/>
      <c r="AC492" s="9"/>
      <c r="AD492" s="9"/>
      <c r="AE492" s="9"/>
      <c r="AF492" s="7"/>
      <c r="AG492" s="11">
        <f t="shared" si="50"/>
        <v>1</v>
      </c>
      <c r="AH492" s="12">
        <f t="shared" si="51"/>
        <v>0</v>
      </c>
      <c r="AI492" s="13" t="str">
        <f t="shared" si="52"/>
        <v>LAAG</v>
      </c>
      <c r="AJ492" s="33" t="str">
        <f t="shared" si="57"/>
        <v>N</v>
      </c>
      <c r="AK492" s="14" t="str">
        <f t="shared" si="53"/>
        <v>LAAG</v>
      </c>
      <c r="AL492" s="8" t="s">
        <v>38</v>
      </c>
      <c r="AM492" s="9" t="s">
        <v>39</v>
      </c>
      <c r="AN492" s="9" t="s">
        <v>35</v>
      </c>
      <c r="AO492" s="18" t="str">
        <f t="shared" si="54"/>
        <v>N</v>
      </c>
      <c r="AP492" s="15" t="str">
        <f t="shared" si="55"/>
        <v>LAAG</v>
      </c>
      <c r="AQ492" s="6">
        <f>INDEX('P-07 HACCP score'!$C$3:$E$6,MATCH(E492,'P-07 HACCP score'!$B$3:$B$6,0),MATCH('D-14 Ernst'!A$2,'P-07 HACCP score'!$C$2:$E$2,0))</f>
        <v>0</v>
      </c>
      <c r="AR492" s="6">
        <f>INDEX('P-07 HACCP score'!$C$3:$E$6,MATCH(F492,'P-07 HACCP score'!$B$3:$B$6,0),MATCH('D-14 Ernst'!B$2,'P-07 HACCP score'!$C$2:$E$2,0))</f>
        <v>0</v>
      </c>
      <c r="AS492" s="6">
        <f>INDEX('P-07 HACCP score'!$C$3:$E$6,MATCH(G492,'P-07 HACCP score'!$B$3:$B$6,0),MATCH('D-14 Ernst'!C$2,'P-07 HACCP score'!$C$2:$E$2,0))</f>
        <v>3</v>
      </c>
      <c r="AT492" s="6">
        <f>INDEX('P-07 HACCP score'!$C$3:$E$6,MATCH(M492,'P-07 HACCP score'!$B$3:$B$6,0),MATCH('D-14 Ernst'!D$2,'P-07 HACCP score'!$C$2:$E$2,0))</f>
        <v>0</v>
      </c>
      <c r="AU492" s="6">
        <f>INDEX('P-07 HACCP score'!$C$3:$E$6,MATCH(N492,'P-07 HACCP score'!$B$3:$B$6,0),MATCH('D-14 Ernst'!E$2,'P-07 HACCP score'!$C$2:$E$2,0))</f>
        <v>0</v>
      </c>
      <c r="AV492" s="6">
        <f>INDEX('P-07 HACCP score'!$C$3:$E$6,MATCH(O492,'P-07 HACCP score'!$B$3:$B$6,0),MATCH('D-14 Ernst'!F$2,'P-07 HACCP score'!$C$2:$E$2,0))</f>
        <v>0</v>
      </c>
      <c r="AW492" s="6">
        <f>INDEX('P-07 HACCP score'!$C$3:$E$6,MATCH(P492,'P-07 HACCP score'!$B$3:$B$6,0),MATCH('D-14 Ernst'!G$2,'P-07 HACCP score'!$C$2:$E$2,0))</f>
        <v>0</v>
      </c>
      <c r="AX492" s="6">
        <f>INDEX('P-07 HACCP score'!$C$3:$E$6,MATCH(Q492,'P-07 HACCP score'!$B$3:$B$6,0),MATCH('D-14 Ernst'!H$2,'P-07 HACCP score'!$C$2:$E$2,0))</f>
        <v>0</v>
      </c>
      <c r="AY492" s="6">
        <f>INDEX('P-07 HACCP score'!$C$3:$E$6,MATCH(R492,'P-07 HACCP score'!$B$3:$B$6,0),MATCH('D-14 Ernst'!I$2,'P-07 HACCP score'!$C$2:$E$2,0))</f>
        <v>0</v>
      </c>
      <c r="AZ492" s="6">
        <f>INDEX('P-07 HACCP score'!$C$3:$E$6,MATCH(S492,'P-07 HACCP score'!$B$3:$B$6,0),MATCH('D-14 Ernst'!J$2,'P-07 HACCP score'!$C$2:$E$2,0))</f>
        <v>0</v>
      </c>
      <c r="BA492" s="6">
        <f>INDEX('P-07 HACCP score'!$C$3:$E$6,MATCH(T492,'P-07 HACCP score'!$B$3:$B$6,0),MATCH('D-14 Ernst'!K$2,'P-07 HACCP score'!$C$2:$E$2,0))</f>
        <v>0</v>
      </c>
      <c r="BB492" s="6" t="e">
        <f>INDEX('P-07 HACCP score'!$C$3:$E$6,MATCH(#REF!,'P-07 HACCP score'!$B$3:$B$6,0),MATCH('D-14 Ernst'!#REF!,'P-07 HACCP score'!$C$2:$E$2,0))</f>
        <v>#REF!</v>
      </c>
      <c r="BC492" s="6">
        <f>INDEX('P-07 HACCP score'!$C$3:$E$6,MATCH(U492,'P-07 HACCP score'!$B$3:$B$6,0),MATCH('D-14 Ernst'!L$2,'P-07 HACCP score'!$C$2:$E$2,0))</f>
        <v>0</v>
      </c>
      <c r="BD492" s="6">
        <f>INDEX('P-07 HACCP score'!$C$3:$E$6,MATCH(V492,'P-07 HACCP score'!$B$3:$B$6,0),MATCH('D-14 Ernst'!M$2,'P-07 HACCP score'!$C$2:$E$2,0))</f>
        <v>0</v>
      </c>
      <c r="BE492" s="6">
        <f>INDEX('P-07 HACCP score'!$C$3:$E$6,MATCH(W492,'P-07 HACCP score'!$B$3:$B$6,0),MATCH('D-14 Ernst'!N$2,'P-07 HACCP score'!$C$2:$E$2,0))</f>
        <v>0</v>
      </c>
      <c r="BF492" s="6">
        <f>INDEX('P-07 HACCP score'!$C$3:$E$6,MATCH(X492,'P-07 HACCP score'!$B$3:$B$6,0),MATCH('D-14 Ernst'!O$2,'P-07 HACCP score'!$C$2:$E$2,0))</f>
        <v>0</v>
      </c>
      <c r="BG492" s="6">
        <f>INDEX('P-07 HACCP score'!$C$3:$E$6,MATCH(Y492,'P-07 HACCP score'!$B$3:$B$6,0),MATCH('D-14 Ernst'!P$2,'P-07 HACCP score'!$C$2:$E$2,0))</f>
        <v>0</v>
      </c>
      <c r="BH492" s="6">
        <f>INDEX('P-07 HACCP score'!$C$3:$E$6,MATCH(Z492,'P-07 HACCP score'!$B$3:$B$6,0),MATCH('D-14 Ernst'!Q$2,'P-07 HACCP score'!$C$2:$E$2,0))</f>
        <v>0</v>
      </c>
      <c r="BI492" s="6">
        <f>INDEX('P-07 HACCP score'!$C$3:$E$6,MATCH(AA492,'P-07 HACCP score'!$B$3:$B$6,0),MATCH('D-14 Ernst'!R$2,'P-07 HACCP score'!$C$2:$E$2,0))</f>
        <v>0</v>
      </c>
      <c r="BJ492" s="6">
        <f>INDEX('P-07 HACCP score'!$C$3:$E$6,MATCH(AB492,'P-07 HACCP score'!$B$3:$B$6,0),MATCH('D-14 Ernst'!S$2,'P-07 HACCP score'!$C$2:$E$2,0))</f>
        <v>0</v>
      </c>
      <c r="BK492" s="6">
        <f>INDEX('P-07 HACCP score'!$C$3:$E$6,MATCH(AC492,'P-07 HACCP score'!$B$3:$B$6,0),MATCH('D-14 Ernst'!T$2,'P-07 HACCP score'!$C$2:$E$2,0))</f>
        <v>0</v>
      </c>
      <c r="BL492" s="6">
        <f>INDEX('P-07 HACCP score'!$C$3:$E$6,MATCH(AD492,'P-07 HACCP score'!$B$3:$B$6,0),MATCH('D-14 Ernst'!U$2,'P-07 HACCP score'!$C$2:$E$2,0))</f>
        <v>0</v>
      </c>
      <c r="BM492" s="6">
        <f>INDEX('P-07 HACCP score'!$C$3:$E$6,MATCH(AE492,'P-07 HACCP score'!$B$3:$B$6,0),MATCH('D-14 Ernst'!V$2,'P-07 HACCP score'!$C$2:$E$2,0))</f>
        <v>0</v>
      </c>
      <c r="BN492" s="6">
        <f>INDEX('P-07 HACCP score'!$C$3:$E$6,MATCH(AF492,'P-07 HACCP score'!$B$3:$B$6,0),MATCH('D-14 Ernst'!W$2,'P-07 HACCP score'!$C$2:$E$2,0))</f>
        <v>0</v>
      </c>
    </row>
    <row r="493" spans="1:66" x14ac:dyDescent="0.25">
      <c r="A493" s="26" t="s">
        <v>983</v>
      </c>
      <c r="B493" s="25" t="s">
        <v>984</v>
      </c>
      <c r="C493" s="28" t="s">
        <v>1308</v>
      </c>
      <c r="D493" s="27" t="s">
        <v>115</v>
      </c>
      <c r="E493" s="8" t="s">
        <v>33</v>
      </c>
      <c r="F493" s="9"/>
      <c r="G493" s="9" t="s">
        <v>54</v>
      </c>
      <c r="H493" s="10" t="s">
        <v>54</v>
      </c>
      <c r="I493" s="10" t="s">
        <v>54</v>
      </c>
      <c r="J493" s="10"/>
      <c r="K493" s="10" t="s">
        <v>33</v>
      </c>
      <c r="L493" s="10"/>
      <c r="M493" s="9"/>
      <c r="N493" s="9"/>
      <c r="O493" s="9"/>
      <c r="P493" s="9"/>
      <c r="Q493" s="9"/>
      <c r="R493" s="9"/>
      <c r="S493" s="9"/>
      <c r="T493" s="9"/>
      <c r="U493" s="9"/>
      <c r="V493" s="9"/>
      <c r="W493" s="9"/>
      <c r="X493" s="9"/>
      <c r="Y493" s="9"/>
      <c r="Z493" s="9"/>
      <c r="AA493" s="9"/>
      <c r="AB493" s="9"/>
      <c r="AC493" s="9"/>
      <c r="AD493" s="9"/>
      <c r="AE493" s="9"/>
      <c r="AF493" s="7"/>
      <c r="AG493" s="11">
        <f t="shared" si="50"/>
        <v>1</v>
      </c>
      <c r="AH493" s="12">
        <f t="shared" si="51"/>
        <v>0</v>
      </c>
      <c r="AI493" s="13" t="str">
        <f t="shared" si="52"/>
        <v>LAAG</v>
      </c>
      <c r="AJ493" s="33" t="str">
        <f t="shared" si="57"/>
        <v>N</v>
      </c>
      <c r="AK493" s="14" t="str">
        <f t="shared" si="53"/>
        <v>LAAG</v>
      </c>
      <c r="AL493" s="8" t="s">
        <v>33</v>
      </c>
      <c r="AM493" s="9" t="s">
        <v>34</v>
      </c>
      <c r="AN493" s="9" t="s">
        <v>35</v>
      </c>
      <c r="AO493" s="18" t="str">
        <f t="shared" si="54"/>
        <v>N</v>
      </c>
      <c r="AP493" s="15" t="str">
        <f t="shared" si="55"/>
        <v>LAAG</v>
      </c>
      <c r="AQ493" s="6">
        <f>INDEX('P-07 HACCP score'!$C$3:$E$6,MATCH(E493,'P-07 HACCP score'!$B$3:$B$6,0),MATCH('D-14 Ernst'!A$2,'P-07 HACCP score'!$C$2:$E$2,0))</f>
        <v>2</v>
      </c>
      <c r="AR493" s="6">
        <f>INDEX('P-07 HACCP score'!$C$3:$E$6,MATCH(F493,'P-07 HACCP score'!$B$3:$B$6,0),MATCH('D-14 Ernst'!B$2,'P-07 HACCP score'!$C$2:$E$2,0))</f>
        <v>0</v>
      </c>
      <c r="AS493" s="6">
        <f>INDEX('P-07 HACCP score'!$C$3:$E$6,MATCH(G493,'P-07 HACCP score'!$B$3:$B$6,0),MATCH('D-14 Ernst'!C$2,'P-07 HACCP score'!$C$2:$E$2,0))</f>
        <v>3</v>
      </c>
      <c r="AT493" s="6">
        <f>INDEX('P-07 HACCP score'!$C$3:$E$6,MATCH(M493,'P-07 HACCP score'!$B$3:$B$6,0),MATCH('D-14 Ernst'!D$2,'P-07 HACCP score'!$C$2:$E$2,0))</f>
        <v>0</v>
      </c>
      <c r="AU493" s="6">
        <f>INDEX('P-07 HACCP score'!$C$3:$E$6,MATCH(N493,'P-07 HACCP score'!$B$3:$B$6,0),MATCH('D-14 Ernst'!E$2,'P-07 HACCP score'!$C$2:$E$2,0))</f>
        <v>0</v>
      </c>
      <c r="AV493" s="6">
        <f>INDEX('P-07 HACCP score'!$C$3:$E$6,MATCH(O493,'P-07 HACCP score'!$B$3:$B$6,0),MATCH('D-14 Ernst'!F$2,'P-07 HACCP score'!$C$2:$E$2,0))</f>
        <v>0</v>
      </c>
      <c r="AW493" s="6">
        <f>INDEX('P-07 HACCP score'!$C$3:$E$6,MATCH(P493,'P-07 HACCP score'!$B$3:$B$6,0),MATCH('D-14 Ernst'!G$2,'P-07 HACCP score'!$C$2:$E$2,0))</f>
        <v>0</v>
      </c>
      <c r="AX493" s="6">
        <f>INDEX('P-07 HACCP score'!$C$3:$E$6,MATCH(Q493,'P-07 HACCP score'!$B$3:$B$6,0),MATCH('D-14 Ernst'!H$2,'P-07 HACCP score'!$C$2:$E$2,0))</f>
        <v>0</v>
      </c>
      <c r="AY493" s="6">
        <f>INDEX('P-07 HACCP score'!$C$3:$E$6,MATCH(R493,'P-07 HACCP score'!$B$3:$B$6,0),MATCH('D-14 Ernst'!I$2,'P-07 HACCP score'!$C$2:$E$2,0))</f>
        <v>0</v>
      </c>
      <c r="AZ493" s="6">
        <f>INDEX('P-07 HACCP score'!$C$3:$E$6,MATCH(S493,'P-07 HACCP score'!$B$3:$B$6,0),MATCH('D-14 Ernst'!J$2,'P-07 HACCP score'!$C$2:$E$2,0))</f>
        <v>0</v>
      </c>
      <c r="BA493" s="6">
        <f>INDEX('P-07 HACCP score'!$C$3:$E$6,MATCH(T493,'P-07 HACCP score'!$B$3:$B$6,0),MATCH('D-14 Ernst'!K$2,'P-07 HACCP score'!$C$2:$E$2,0))</f>
        <v>0</v>
      </c>
      <c r="BB493" s="6" t="e">
        <f>INDEX('P-07 HACCP score'!$C$3:$E$6,MATCH(#REF!,'P-07 HACCP score'!$B$3:$B$6,0),MATCH('D-14 Ernst'!#REF!,'P-07 HACCP score'!$C$2:$E$2,0))</f>
        <v>#REF!</v>
      </c>
      <c r="BC493" s="6">
        <f>INDEX('P-07 HACCP score'!$C$3:$E$6,MATCH(U493,'P-07 HACCP score'!$B$3:$B$6,0),MATCH('D-14 Ernst'!L$2,'P-07 HACCP score'!$C$2:$E$2,0))</f>
        <v>0</v>
      </c>
      <c r="BD493" s="6">
        <f>INDEX('P-07 HACCP score'!$C$3:$E$6,MATCH(V493,'P-07 HACCP score'!$B$3:$B$6,0),MATCH('D-14 Ernst'!M$2,'P-07 HACCP score'!$C$2:$E$2,0))</f>
        <v>0</v>
      </c>
      <c r="BE493" s="6">
        <f>INDEX('P-07 HACCP score'!$C$3:$E$6,MATCH(W493,'P-07 HACCP score'!$B$3:$B$6,0),MATCH('D-14 Ernst'!N$2,'P-07 HACCP score'!$C$2:$E$2,0))</f>
        <v>0</v>
      </c>
      <c r="BF493" s="6">
        <f>INDEX('P-07 HACCP score'!$C$3:$E$6,MATCH(X493,'P-07 HACCP score'!$B$3:$B$6,0),MATCH('D-14 Ernst'!O$2,'P-07 HACCP score'!$C$2:$E$2,0))</f>
        <v>0</v>
      </c>
      <c r="BG493" s="6">
        <f>INDEX('P-07 HACCP score'!$C$3:$E$6,MATCH(Y493,'P-07 HACCP score'!$B$3:$B$6,0),MATCH('D-14 Ernst'!P$2,'P-07 HACCP score'!$C$2:$E$2,0))</f>
        <v>0</v>
      </c>
      <c r="BH493" s="6">
        <f>INDEX('P-07 HACCP score'!$C$3:$E$6,MATCH(Z493,'P-07 HACCP score'!$B$3:$B$6,0),MATCH('D-14 Ernst'!Q$2,'P-07 HACCP score'!$C$2:$E$2,0))</f>
        <v>0</v>
      </c>
      <c r="BI493" s="6">
        <f>INDEX('P-07 HACCP score'!$C$3:$E$6,MATCH(AA493,'P-07 HACCP score'!$B$3:$B$6,0),MATCH('D-14 Ernst'!R$2,'P-07 HACCP score'!$C$2:$E$2,0))</f>
        <v>0</v>
      </c>
      <c r="BJ493" s="6">
        <f>INDEX('P-07 HACCP score'!$C$3:$E$6,MATCH(AB493,'P-07 HACCP score'!$B$3:$B$6,0),MATCH('D-14 Ernst'!S$2,'P-07 HACCP score'!$C$2:$E$2,0))</f>
        <v>0</v>
      </c>
      <c r="BK493" s="6">
        <f>INDEX('P-07 HACCP score'!$C$3:$E$6,MATCH(AC493,'P-07 HACCP score'!$B$3:$B$6,0),MATCH('D-14 Ernst'!T$2,'P-07 HACCP score'!$C$2:$E$2,0))</f>
        <v>0</v>
      </c>
      <c r="BL493" s="6">
        <f>INDEX('P-07 HACCP score'!$C$3:$E$6,MATCH(AD493,'P-07 HACCP score'!$B$3:$B$6,0),MATCH('D-14 Ernst'!U$2,'P-07 HACCP score'!$C$2:$E$2,0))</f>
        <v>0</v>
      </c>
      <c r="BM493" s="6">
        <f>INDEX('P-07 HACCP score'!$C$3:$E$6,MATCH(AE493,'P-07 HACCP score'!$B$3:$B$6,0),MATCH('D-14 Ernst'!V$2,'P-07 HACCP score'!$C$2:$E$2,0))</f>
        <v>0</v>
      </c>
      <c r="BN493" s="6">
        <f>INDEX('P-07 HACCP score'!$C$3:$E$6,MATCH(AF493,'P-07 HACCP score'!$B$3:$B$6,0),MATCH('D-14 Ernst'!W$2,'P-07 HACCP score'!$C$2:$E$2,0))</f>
        <v>0</v>
      </c>
    </row>
    <row r="494" spans="1:66" x14ac:dyDescent="0.25">
      <c r="A494" s="26" t="s">
        <v>985</v>
      </c>
      <c r="B494" s="25" t="s">
        <v>986</v>
      </c>
      <c r="C494" s="28" t="s">
        <v>1308</v>
      </c>
      <c r="D494" s="27" t="s">
        <v>115</v>
      </c>
      <c r="E494" s="8" t="s">
        <v>33</v>
      </c>
      <c r="F494" s="9"/>
      <c r="G494" s="9" t="s">
        <v>54</v>
      </c>
      <c r="H494" s="10" t="s">
        <v>54</v>
      </c>
      <c r="I494" s="10" t="s">
        <v>54</v>
      </c>
      <c r="J494" s="10"/>
      <c r="K494" s="10"/>
      <c r="L494" s="10"/>
      <c r="M494" s="9"/>
      <c r="N494" s="9"/>
      <c r="O494" s="9"/>
      <c r="P494" s="9"/>
      <c r="Q494" s="9"/>
      <c r="R494" s="9"/>
      <c r="S494" s="9"/>
      <c r="T494" s="9"/>
      <c r="U494" s="9"/>
      <c r="V494" s="9"/>
      <c r="W494" s="9"/>
      <c r="X494" s="9"/>
      <c r="Y494" s="9"/>
      <c r="Z494" s="9"/>
      <c r="AA494" s="9"/>
      <c r="AB494" s="9"/>
      <c r="AC494" s="9"/>
      <c r="AD494" s="9"/>
      <c r="AE494" s="9"/>
      <c r="AF494" s="7"/>
      <c r="AG494" s="11">
        <f t="shared" si="50"/>
        <v>1</v>
      </c>
      <c r="AH494" s="12">
        <f t="shared" si="51"/>
        <v>0</v>
      </c>
      <c r="AI494" s="13" t="str">
        <f t="shared" si="52"/>
        <v>LAAG</v>
      </c>
      <c r="AJ494" s="33" t="str">
        <f t="shared" si="57"/>
        <v>N</v>
      </c>
      <c r="AK494" s="14" t="str">
        <f t="shared" si="53"/>
        <v>LAAG</v>
      </c>
      <c r="AL494" s="8" t="s">
        <v>33</v>
      </c>
      <c r="AM494" s="9" t="s">
        <v>34</v>
      </c>
      <c r="AN494" s="9" t="s">
        <v>35</v>
      </c>
      <c r="AO494" s="18" t="str">
        <f t="shared" si="54"/>
        <v>N</v>
      </c>
      <c r="AP494" s="15" t="str">
        <f t="shared" si="55"/>
        <v>LAAG</v>
      </c>
      <c r="AQ494" s="6">
        <f>INDEX('P-07 HACCP score'!$C$3:$E$6,MATCH(E494,'P-07 HACCP score'!$B$3:$B$6,0),MATCH('D-14 Ernst'!A$2,'P-07 HACCP score'!$C$2:$E$2,0))</f>
        <v>2</v>
      </c>
      <c r="AR494" s="6">
        <f>INDEX('P-07 HACCP score'!$C$3:$E$6,MATCH(F494,'P-07 HACCP score'!$B$3:$B$6,0),MATCH('D-14 Ernst'!B$2,'P-07 HACCP score'!$C$2:$E$2,0))</f>
        <v>0</v>
      </c>
      <c r="AS494" s="6">
        <f>INDEX('P-07 HACCP score'!$C$3:$E$6,MATCH(G494,'P-07 HACCP score'!$B$3:$B$6,0),MATCH('D-14 Ernst'!C$2,'P-07 HACCP score'!$C$2:$E$2,0))</f>
        <v>3</v>
      </c>
      <c r="AT494" s="6">
        <f>INDEX('P-07 HACCP score'!$C$3:$E$6,MATCH(M494,'P-07 HACCP score'!$B$3:$B$6,0),MATCH('D-14 Ernst'!D$2,'P-07 HACCP score'!$C$2:$E$2,0))</f>
        <v>0</v>
      </c>
      <c r="AU494" s="6">
        <f>INDEX('P-07 HACCP score'!$C$3:$E$6,MATCH(N494,'P-07 HACCP score'!$B$3:$B$6,0),MATCH('D-14 Ernst'!E$2,'P-07 HACCP score'!$C$2:$E$2,0))</f>
        <v>0</v>
      </c>
      <c r="AV494" s="6">
        <f>INDEX('P-07 HACCP score'!$C$3:$E$6,MATCH(O494,'P-07 HACCP score'!$B$3:$B$6,0),MATCH('D-14 Ernst'!F$2,'P-07 HACCP score'!$C$2:$E$2,0))</f>
        <v>0</v>
      </c>
      <c r="AW494" s="6">
        <f>INDEX('P-07 HACCP score'!$C$3:$E$6,MATCH(P494,'P-07 HACCP score'!$B$3:$B$6,0),MATCH('D-14 Ernst'!G$2,'P-07 HACCP score'!$C$2:$E$2,0))</f>
        <v>0</v>
      </c>
      <c r="AX494" s="6">
        <f>INDEX('P-07 HACCP score'!$C$3:$E$6,MATCH(Q494,'P-07 HACCP score'!$B$3:$B$6,0),MATCH('D-14 Ernst'!H$2,'P-07 HACCP score'!$C$2:$E$2,0))</f>
        <v>0</v>
      </c>
      <c r="AY494" s="6">
        <f>INDEX('P-07 HACCP score'!$C$3:$E$6,MATCH(R494,'P-07 HACCP score'!$B$3:$B$6,0),MATCH('D-14 Ernst'!I$2,'P-07 HACCP score'!$C$2:$E$2,0))</f>
        <v>0</v>
      </c>
      <c r="AZ494" s="6">
        <f>INDEX('P-07 HACCP score'!$C$3:$E$6,MATCH(S494,'P-07 HACCP score'!$B$3:$B$6,0),MATCH('D-14 Ernst'!J$2,'P-07 HACCP score'!$C$2:$E$2,0))</f>
        <v>0</v>
      </c>
      <c r="BA494" s="6">
        <f>INDEX('P-07 HACCP score'!$C$3:$E$6,MATCH(T494,'P-07 HACCP score'!$B$3:$B$6,0),MATCH('D-14 Ernst'!K$2,'P-07 HACCP score'!$C$2:$E$2,0))</f>
        <v>0</v>
      </c>
      <c r="BB494" s="6" t="e">
        <f>INDEX('P-07 HACCP score'!$C$3:$E$6,MATCH(#REF!,'P-07 HACCP score'!$B$3:$B$6,0),MATCH('D-14 Ernst'!#REF!,'P-07 HACCP score'!$C$2:$E$2,0))</f>
        <v>#REF!</v>
      </c>
      <c r="BC494" s="6">
        <f>INDEX('P-07 HACCP score'!$C$3:$E$6,MATCH(U494,'P-07 HACCP score'!$B$3:$B$6,0),MATCH('D-14 Ernst'!L$2,'P-07 HACCP score'!$C$2:$E$2,0))</f>
        <v>0</v>
      </c>
      <c r="BD494" s="6">
        <f>INDEX('P-07 HACCP score'!$C$3:$E$6,MATCH(V494,'P-07 HACCP score'!$B$3:$B$6,0),MATCH('D-14 Ernst'!M$2,'P-07 HACCP score'!$C$2:$E$2,0))</f>
        <v>0</v>
      </c>
      <c r="BE494" s="6">
        <f>INDEX('P-07 HACCP score'!$C$3:$E$6,MATCH(W494,'P-07 HACCP score'!$B$3:$B$6,0),MATCH('D-14 Ernst'!N$2,'P-07 HACCP score'!$C$2:$E$2,0))</f>
        <v>0</v>
      </c>
      <c r="BF494" s="6">
        <f>INDEX('P-07 HACCP score'!$C$3:$E$6,MATCH(X494,'P-07 HACCP score'!$B$3:$B$6,0),MATCH('D-14 Ernst'!O$2,'P-07 HACCP score'!$C$2:$E$2,0))</f>
        <v>0</v>
      </c>
      <c r="BG494" s="6">
        <f>INDEX('P-07 HACCP score'!$C$3:$E$6,MATCH(Y494,'P-07 HACCP score'!$B$3:$B$6,0),MATCH('D-14 Ernst'!P$2,'P-07 HACCP score'!$C$2:$E$2,0))</f>
        <v>0</v>
      </c>
      <c r="BH494" s="6">
        <f>INDEX('P-07 HACCP score'!$C$3:$E$6,MATCH(Z494,'P-07 HACCP score'!$B$3:$B$6,0),MATCH('D-14 Ernst'!Q$2,'P-07 HACCP score'!$C$2:$E$2,0))</f>
        <v>0</v>
      </c>
      <c r="BI494" s="6">
        <f>INDEX('P-07 HACCP score'!$C$3:$E$6,MATCH(AA494,'P-07 HACCP score'!$B$3:$B$6,0),MATCH('D-14 Ernst'!R$2,'P-07 HACCP score'!$C$2:$E$2,0))</f>
        <v>0</v>
      </c>
      <c r="BJ494" s="6">
        <f>INDEX('P-07 HACCP score'!$C$3:$E$6,MATCH(AB494,'P-07 HACCP score'!$B$3:$B$6,0),MATCH('D-14 Ernst'!S$2,'P-07 HACCP score'!$C$2:$E$2,0))</f>
        <v>0</v>
      </c>
      <c r="BK494" s="6">
        <f>INDEX('P-07 HACCP score'!$C$3:$E$6,MATCH(AC494,'P-07 HACCP score'!$B$3:$B$6,0),MATCH('D-14 Ernst'!T$2,'P-07 HACCP score'!$C$2:$E$2,0))</f>
        <v>0</v>
      </c>
      <c r="BL494" s="6">
        <f>INDEX('P-07 HACCP score'!$C$3:$E$6,MATCH(AD494,'P-07 HACCP score'!$B$3:$B$6,0),MATCH('D-14 Ernst'!U$2,'P-07 HACCP score'!$C$2:$E$2,0))</f>
        <v>0</v>
      </c>
      <c r="BM494" s="6">
        <f>INDEX('P-07 HACCP score'!$C$3:$E$6,MATCH(AE494,'P-07 HACCP score'!$B$3:$B$6,0),MATCH('D-14 Ernst'!V$2,'P-07 HACCP score'!$C$2:$E$2,0))</f>
        <v>0</v>
      </c>
      <c r="BN494" s="6">
        <f>INDEX('P-07 HACCP score'!$C$3:$E$6,MATCH(AF494,'P-07 HACCP score'!$B$3:$B$6,0),MATCH('D-14 Ernst'!W$2,'P-07 HACCP score'!$C$2:$E$2,0))</f>
        <v>0</v>
      </c>
    </row>
    <row r="495" spans="1:66" x14ac:dyDescent="0.25">
      <c r="A495" s="26" t="s">
        <v>987</v>
      </c>
      <c r="B495" s="25" t="s">
        <v>988</v>
      </c>
      <c r="C495" s="28" t="s">
        <v>1308</v>
      </c>
      <c r="D495" s="27" t="s">
        <v>115</v>
      </c>
      <c r="E495" s="8" t="s">
        <v>33</v>
      </c>
      <c r="F495" s="9"/>
      <c r="G495" s="9" t="s">
        <v>33</v>
      </c>
      <c r="H495" s="10" t="s">
        <v>33</v>
      </c>
      <c r="I495" s="10" t="s">
        <v>33</v>
      </c>
      <c r="J495" s="10"/>
      <c r="K495" s="10"/>
      <c r="L495" s="10"/>
      <c r="M495" s="9"/>
      <c r="N495" s="9"/>
      <c r="O495" s="9"/>
      <c r="P495" s="9"/>
      <c r="Q495" s="9"/>
      <c r="R495" s="9"/>
      <c r="S495" s="9"/>
      <c r="T495" s="9"/>
      <c r="U495" s="9"/>
      <c r="V495" s="9"/>
      <c r="W495" s="9"/>
      <c r="X495" s="9"/>
      <c r="Y495" s="9"/>
      <c r="Z495" s="9"/>
      <c r="AA495" s="9"/>
      <c r="AB495" s="9"/>
      <c r="AC495" s="9"/>
      <c r="AD495" s="9"/>
      <c r="AE495" s="9"/>
      <c r="AF495" s="7"/>
      <c r="AG495" s="11">
        <f t="shared" si="50"/>
        <v>0</v>
      </c>
      <c r="AH495" s="12">
        <f t="shared" si="51"/>
        <v>0</v>
      </c>
      <c r="AI495" s="13" t="str">
        <f t="shared" si="52"/>
        <v>LAAG</v>
      </c>
      <c r="AJ495" s="33" t="str">
        <f t="shared" si="57"/>
        <v>N</v>
      </c>
      <c r="AK495" s="14" t="str">
        <f t="shared" si="53"/>
        <v>LAAG</v>
      </c>
      <c r="AL495" s="8" t="s">
        <v>33</v>
      </c>
      <c r="AM495" s="9" t="s">
        <v>34</v>
      </c>
      <c r="AN495" s="9" t="s">
        <v>35</v>
      </c>
      <c r="AO495" s="18" t="str">
        <f t="shared" si="54"/>
        <v>N</v>
      </c>
      <c r="AP495" s="15" t="str">
        <f t="shared" si="55"/>
        <v>LAAG</v>
      </c>
      <c r="AQ495" s="6">
        <f>INDEX('P-07 HACCP score'!$C$3:$E$6,MATCH(E495,'P-07 HACCP score'!$B$3:$B$6,0),MATCH('D-14 Ernst'!A$2,'P-07 HACCP score'!$C$2:$E$2,0))</f>
        <v>2</v>
      </c>
      <c r="AR495" s="6">
        <f>INDEX('P-07 HACCP score'!$C$3:$E$6,MATCH(F495,'P-07 HACCP score'!$B$3:$B$6,0),MATCH('D-14 Ernst'!B$2,'P-07 HACCP score'!$C$2:$E$2,0))</f>
        <v>0</v>
      </c>
      <c r="AS495" s="6">
        <f>INDEX('P-07 HACCP score'!$C$3:$E$6,MATCH(G495,'P-07 HACCP score'!$B$3:$B$6,0),MATCH('D-14 Ernst'!C$2,'P-07 HACCP score'!$C$2:$E$2,0))</f>
        <v>2</v>
      </c>
      <c r="AT495" s="6">
        <f>INDEX('P-07 HACCP score'!$C$3:$E$6,MATCH(M495,'P-07 HACCP score'!$B$3:$B$6,0),MATCH('D-14 Ernst'!D$2,'P-07 HACCP score'!$C$2:$E$2,0))</f>
        <v>0</v>
      </c>
      <c r="AU495" s="6">
        <f>INDEX('P-07 HACCP score'!$C$3:$E$6,MATCH(N495,'P-07 HACCP score'!$B$3:$B$6,0),MATCH('D-14 Ernst'!E$2,'P-07 HACCP score'!$C$2:$E$2,0))</f>
        <v>0</v>
      </c>
      <c r="AV495" s="6">
        <f>INDEX('P-07 HACCP score'!$C$3:$E$6,MATCH(O495,'P-07 HACCP score'!$B$3:$B$6,0),MATCH('D-14 Ernst'!F$2,'P-07 HACCP score'!$C$2:$E$2,0))</f>
        <v>0</v>
      </c>
      <c r="AW495" s="6">
        <f>INDEX('P-07 HACCP score'!$C$3:$E$6,MATCH(P495,'P-07 HACCP score'!$B$3:$B$6,0),MATCH('D-14 Ernst'!G$2,'P-07 HACCP score'!$C$2:$E$2,0))</f>
        <v>0</v>
      </c>
      <c r="AX495" s="6">
        <f>INDEX('P-07 HACCP score'!$C$3:$E$6,MATCH(Q495,'P-07 HACCP score'!$B$3:$B$6,0),MATCH('D-14 Ernst'!H$2,'P-07 HACCP score'!$C$2:$E$2,0))</f>
        <v>0</v>
      </c>
      <c r="AY495" s="6">
        <f>INDEX('P-07 HACCP score'!$C$3:$E$6,MATCH(R495,'P-07 HACCP score'!$B$3:$B$6,0),MATCH('D-14 Ernst'!I$2,'P-07 HACCP score'!$C$2:$E$2,0))</f>
        <v>0</v>
      </c>
      <c r="AZ495" s="6">
        <f>INDEX('P-07 HACCP score'!$C$3:$E$6,MATCH(S495,'P-07 HACCP score'!$B$3:$B$6,0),MATCH('D-14 Ernst'!J$2,'P-07 HACCP score'!$C$2:$E$2,0))</f>
        <v>0</v>
      </c>
      <c r="BA495" s="6">
        <f>INDEX('P-07 HACCP score'!$C$3:$E$6,MATCH(T495,'P-07 HACCP score'!$B$3:$B$6,0),MATCH('D-14 Ernst'!K$2,'P-07 HACCP score'!$C$2:$E$2,0))</f>
        <v>0</v>
      </c>
      <c r="BB495" s="6" t="e">
        <f>INDEX('P-07 HACCP score'!$C$3:$E$6,MATCH(#REF!,'P-07 HACCP score'!$B$3:$B$6,0),MATCH('D-14 Ernst'!#REF!,'P-07 HACCP score'!$C$2:$E$2,0))</f>
        <v>#REF!</v>
      </c>
      <c r="BC495" s="6">
        <f>INDEX('P-07 HACCP score'!$C$3:$E$6,MATCH(U495,'P-07 HACCP score'!$B$3:$B$6,0),MATCH('D-14 Ernst'!L$2,'P-07 HACCP score'!$C$2:$E$2,0))</f>
        <v>0</v>
      </c>
      <c r="BD495" s="6">
        <f>INDEX('P-07 HACCP score'!$C$3:$E$6,MATCH(V495,'P-07 HACCP score'!$B$3:$B$6,0),MATCH('D-14 Ernst'!M$2,'P-07 HACCP score'!$C$2:$E$2,0))</f>
        <v>0</v>
      </c>
      <c r="BE495" s="6">
        <f>INDEX('P-07 HACCP score'!$C$3:$E$6,MATCH(W495,'P-07 HACCP score'!$B$3:$B$6,0),MATCH('D-14 Ernst'!N$2,'P-07 HACCP score'!$C$2:$E$2,0))</f>
        <v>0</v>
      </c>
      <c r="BF495" s="6">
        <f>INDEX('P-07 HACCP score'!$C$3:$E$6,MATCH(X495,'P-07 HACCP score'!$B$3:$B$6,0),MATCH('D-14 Ernst'!O$2,'P-07 HACCP score'!$C$2:$E$2,0))</f>
        <v>0</v>
      </c>
      <c r="BG495" s="6">
        <f>INDEX('P-07 HACCP score'!$C$3:$E$6,MATCH(Y495,'P-07 HACCP score'!$B$3:$B$6,0),MATCH('D-14 Ernst'!P$2,'P-07 HACCP score'!$C$2:$E$2,0))</f>
        <v>0</v>
      </c>
      <c r="BH495" s="6">
        <f>INDEX('P-07 HACCP score'!$C$3:$E$6,MATCH(Z495,'P-07 HACCP score'!$B$3:$B$6,0),MATCH('D-14 Ernst'!Q$2,'P-07 HACCP score'!$C$2:$E$2,0))</f>
        <v>0</v>
      </c>
      <c r="BI495" s="6">
        <f>INDEX('P-07 HACCP score'!$C$3:$E$6,MATCH(AA495,'P-07 HACCP score'!$B$3:$B$6,0),MATCH('D-14 Ernst'!R$2,'P-07 HACCP score'!$C$2:$E$2,0))</f>
        <v>0</v>
      </c>
      <c r="BJ495" s="6">
        <f>INDEX('P-07 HACCP score'!$C$3:$E$6,MATCH(AB495,'P-07 HACCP score'!$B$3:$B$6,0),MATCH('D-14 Ernst'!S$2,'P-07 HACCP score'!$C$2:$E$2,0))</f>
        <v>0</v>
      </c>
      <c r="BK495" s="6">
        <f>INDEX('P-07 HACCP score'!$C$3:$E$6,MATCH(AC495,'P-07 HACCP score'!$B$3:$B$6,0),MATCH('D-14 Ernst'!T$2,'P-07 HACCP score'!$C$2:$E$2,0))</f>
        <v>0</v>
      </c>
      <c r="BL495" s="6">
        <f>INDEX('P-07 HACCP score'!$C$3:$E$6,MATCH(AD495,'P-07 HACCP score'!$B$3:$B$6,0),MATCH('D-14 Ernst'!U$2,'P-07 HACCP score'!$C$2:$E$2,0))</f>
        <v>0</v>
      </c>
      <c r="BM495" s="6">
        <f>INDEX('P-07 HACCP score'!$C$3:$E$6,MATCH(AE495,'P-07 HACCP score'!$B$3:$B$6,0),MATCH('D-14 Ernst'!V$2,'P-07 HACCP score'!$C$2:$E$2,0))</f>
        <v>0</v>
      </c>
      <c r="BN495" s="6">
        <f>INDEX('P-07 HACCP score'!$C$3:$E$6,MATCH(AF495,'P-07 HACCP score'!$B$3:$B$6,0),MATCH('D-14 Ernst'!W$2,'P-07 HACCP score'!$C$2:$E$2,0))</f>
        <v>0</v>
      </c>
    </row>
    <row r="496" spans="1:66" x14ac:dyDescent="0.25">
      <c r="A496" s="26" t="s">
        <v>989</v>
      </c>
      <c r="B496" s="25" t="s">
        <v>990</v>
      </c>
      <c r="C496" s="28" t="s">
        <v>1308</v>
      </c>
      <c r="D496" s="27" t="s">
        <v>115</v>
      </c>
      <c r="E496" s="8" t="s">
        <v>33</v>
      </c>
      <c r="F496" s="9"/>
      <c r="G496" s="9" t="s">
        <v>33</v>
      </c>
      <c r="H496" s="10" t="s">
        <v>33</v>
      </c>
      <c r="I496" s="10" t="s">
        <v>33</v>
      </c>
      <c r="J496" s="10"/>
      <c r="K496" s="10"/>
      <c r="L496" s="10"/>
      <c r="M496" s="9"/>
      <c r="N496" s="9"/>
      <c r="O496" s="9"/>
      <c r="P496" s="9"/>
      <c r="Q496" s="9"/>
      <c r="R496" s="9"/>
      <c r="S496" s="9"/>
      <c r="T496" s="9"/>
      <c r="U496" s="9"/>
      <c r="V496" s="9"/>
      <c r="W496" s="9"/>
      <c r="X496" s="9"/>
      <c r="Y496" s="9"/>
      <c r="Z496" s="9"/>
      <c r="AA496" s="9"/>
      <c r="AB496" s="9"/>
      <c r="AC496" s="9"/>
      <c r="AD496" s="9"/>
      <c r="AE496" s="9"/>
      <c r="AF496" s="7"/>
      <c r="AG496" s="11">
        <f t="shared" si="50"/>
        <v>0</v>
      </c>
      <c r="AH496" s="12">
        <f t="shared" si="51"/>
        <v>0</v>
      </c>
      <c r="AI496" s="13" t="str">
        <f t="shared" si="52"/>
        <v>LAAG</v>
      </c>
      <c r="AJ496" s="33" t="str">
        <f t="shared" si="57"/>
        <v>N</v>
      </c>
      <c r="AK496" s="14" t="str">
        <f t="shared" si="53"/>
        <v>LAAG</v>
      </c>
      <c r="AL496" s="8" t="s">
        <v>33</v>
      </c>
      <c r="AM496" s="9" t="s">
        <v>34</v>
      </c>
      <c r="AN496" s="9" t="s">
        <v>35</v>
      </c>
      <c r="AO496" s="18" t="str">
        <f t="shared" si="54"/>
        <v>N</v>
      </c>
      <c r="AP496" s="15" t="str">
        <f t="shared" si="55"/>
        <v>LAAG</v>
      </c>
      <c r="AQ496" s="6">
        <f>INDEX('P-07 HACCP score'!$C$3:$E$6,MATCH(E496,'P-07 HACCP score'!$B$3:$B$6,0),MATCH('D-14 Ernst'!A$2,'P-07 HACCP score'!$C$2:$E$2,0))</f>
        <v>2</v>
      </c>
      <c r="AR496" s="6">
        <f>INDEX('P-07 HACCP score'!$C$3:$E$6,MATCH(F496,'P-07 HACCP score'!$B$3:$B$6,0),MATCH('D-14 Ernst'!B$2,'P-07 HACCP score'!$C$2:$E$2,0))</f>
        <v>0</v>
      </c>
      <c r="AS496" s="6">
        <f>INDEX('P-07 HACCP score'!$C$3:$E$6,MATCH(G496,'P-07 HACCP score'!$B$3:$B$6,0),MATCH('D-14 Ernst'!C$2,'P-07 HACCP score'!$C$2:$E$2,0))</f>
        <v>2</v>
      </c>
      <c r="AT496" s="6">
        <f>INDEX('P-07 HACCP score'!$C$3:$E$6,MATCH(M496,'P-07 HACCP score'!$B$3:$B$6,0),MATCH('D-14 Ernst'!D$2,'P-07 HACCP score'!$C$2:$E$2,0))</f>
        <v>0</v>
      </c>
      <c r="AU496" s="6">
        <f>INDEX('P-07 HACCP score'!$C$3:$E$6,MATCH(N496,'P-07 HACCP score'!$B$3:$B$6,0),MATCH('D-14 Ernst'!E$2,'P-07 HACCP score'!$C$2:$E$2,0))</f>
        <v>0</v>
      </c>
      <c r="AV496" s="6">
        <f>INDEX('P-07 HACCP score'!$C$3:$E$6,MATCH(O496,'P-07 HACCP score'!$B$3:$B$6,0),MATCH('D-14 Ernst'!F$2,'P-07 HACCP score'!$C$2:$E$2,0))</f>
        <v>0</v>
      </c>
      <c r="AW496" s="6">
        <f>INDEX('P-07 HACCP score'!$C$3:$E$6,MATCH(P496,'P-07 HACCP score'!$B$3:$B$6,0),MATCH('D-14 Ernst'!G$2,'P-07 HACCP score'!$C$2:$E$2,0))</f>
        <v>0</v>
      </c>
      <c r="AX496" s="6">
        <f>INDEX('P-07 HACCP score'!$C$3:$E$6,MATCH(Q496,'P-07 HACCP score'!$B$3:$B$6,0),MATCH('D-14 Ernst'!H$2,'P-07 HACCP score'!$C$2:$E$2,0))</f>
        <v>0</v>
      </c>
      <c r="AY496" s="6">
        <f>INDEX('P-07 HACCP score'!$C$3:$E$6,MATCH(R496,'P-07 HACCP score'!$B$3:$B$6,0),MATCH('D-14 Ernst'!I$2,'P-07 HACCP score'!$C$2:$E$2,0))</f>
        <v>0</v>
      </c>
      <c r="AZ496" s="6">
        <f>INDEX('P-07 HACCP score'!$C$3:$E$6,MATCH(S496,'P-07 HACCP score'!$B$3:$B$6,0),MATCH('D-14 Ernst'!J$2,'P-07 HACCP score'!$C$2:$E$2,0))</f>
        <v>0</v>
      </c>
      <c r="BA496" s="6">
        <f>INDEX('P-07 HACCP score'!$C$3:$E$6,MATCH(T496,'P-07 HACCP score'!$B$3:$B$6,0),MATCH('D-14 Ernst'!K$2,'P-07 HACCP score'!$C$2:$E$2,0))</f>
        <v>0</v>
      </c>
      <c r="BB496" s="6" t="e">
        <f>INDEX('P-07 HACCP score'!$C$3:$E$6,MATCH(#REF!,'P-07 HACCP score'!$B$3:$B$6,0),MATCH('D-14 Ernst'!#REF!,'P-07 HACCP score'!$C$2:$E$2,0))</f>
        <v>#REF!</v>
      </c>
      <c r="BC496" s="6">
        <f>INDEX('P-07 HACCP score'!$C$3:$E$6,MATCH(U496,'P-07 HACCP score'!$B$3:$B$6,0),MATCH('D-14 Ernst'!L$2,'P-07 HACCP score'!$C$2:$E$2,0))</f>
        <v>0</v>
      </c>
      <c r="BD496" s="6">
        <f>INDEX('P-07 HACCP score'!$C$3:$E$6,MATCH(V496,'P-07 HACCP score'!$B$3:$B$6,0),MATCH('D-14 Ernst'!M$2,'P-07 HACCP score'!$C$2:$E$2,0))</f>
        <v>0</v>
      </c>
      <c r="BE496" s="6">
        <f>INDEX('P-07 HACCP score'!$C$3:$E$6,MATCH(W496,'P-07 HACCP score'!$B$3:$B$6,0),MATCH('D-14 Ernst'!N$2,'P-07 HACCP score'!$C$2:$E$2,0))</f>
        <v>0</v>
      </c>
      <c r="BF496" s="6">
        <f>INDEX('P-07 HACCP score'!$C$3:$E$6,MATCH(X496,'P-07 HACCP score'!$B$3:$B$6,0),MATCH('D-14 Ernst'!O$2,'P-07 HACCP score'!$C$2:$E$2,0))</f>
        <v>0</v>
      </c>
      <c r="BG496" s="6">
        <f>INDEX('P-07 HACCP score'!$C$3:$E$6,MATCH(Y496,'P-07 HACCP score'!$B$3:$B$6,0),MATCH('D-14 Ernst'!P$2,'P-07 HACCP score'!$C$2:$E$2,0))</f>
        <v>0</v>
      </c>
      <c r="BH496" s="6">
        <f>INDEX('P-07 HACCP score'!$C$3:$E$6,MATCH(Z496,'P-07 HACCP score'!$B$3:$B$6,0),MATCH('D-14 Ernst'!Q$2,'P-07 HACCP score'!$C$2:$E$2,0))</f>
        <v>0</v>
      </c>
      <c r="BI496" s="6">
        <f>INDEX('P-07 HACCP score'!$C$3:$E$6,MATCH(AA496,'P-07 HACCP score'!$B$3:$B$6,0),MATCH('D-14 Ernst'!R$2,'P-07 HACCP score'!$C$2:$E$2,0))</f>
        <v>0</v>
      </c>
      <c r="BJ496" s="6">
        <f>INDEX('P-07 HACCP score'!$C$3:$E$6,MATCH(AB496,'P-07 HACCP score'!$B$3:$B$6,0),MATCH('D-14 Ernst'!S$2,'P-07 HACCP score'!$C$2:$E$2,0))</f>
        <v>0</v>
      </c>
      <c r="BK496" s="6">
        <f>INDEX('P-07 HACCP score'!$C$3:$E$6,MATCH(AC496,'P-07 HACCP score'!$B$3:$B$6,0),MATCH('D-14 Ernst'!T$2,'P-07 HACCP score'!$C$2:$E$2,0))</f>
        <v>0</v>
      </c>
      <c r="BL496" s="6">
        <f>INDEX('P-07 HACCP score'!$C$3:$E$6,MATCH(AD496,'P-07 HACCP score'!$B$3:$B$6,0),MATCH('D-14 Ernst'!U$2,'P-07 HACCP score'!$C$2:$E$2,0))</f>
        <v>0</v>
      </c>
      <c r="BM496" s="6">
        <f>INDEX('P-07 HACCP score'!$C$3:$E$6,MATCH(AE496,'P-07 HACCP score'!$B$3:$B$6,0),MATCH('D-14 Ernst'!V$2,'P-07 HACCP score'!$C$2:$E$2,0))</f>
        <v>0</v>
      </c>
      <c r="BN496" s="6">
        <f>INDEX('P-07 HACCP score'!$C$3:$E$6,MATCH(AF496,'P-07 HACCP score'!$B$3:$B$6,0),MATCH('D-14 Ernst'!W$2,'P-07 HACCP score'!$C$2:$E$2,0))</f>
        <v>0</v>
      </c>
    </row>
    <row r="497" spans="1:66" x14ac:dyDescent="0.25">
      <c r="A497" s="26" t="s">
        <v>991</v>
      </c>
      <c r="B497" s="25" t="s">
        <v>992</v>
      </c>
      <c r="C497" s="28" t="s">
        <v>1308</v>
      </c>
      <c r="D497" s="27" t="s">
        <v>115</v>
      </c>
      <c r="E497" s="8"/>
      <c r="F497" s="9"/>
      <c r="G497" s="9" t="s">
        <v>33</v>
      </c>
      <c r="H497" s="10" t="s">
        <v>33</v>
      </c>
      <c r="I497" s="10" t="s">
        <v>33</v>
      </c>
      <c r="J497" s="10"/>
      <c r="K497" s="10"/>
      <c r="L497" s="10"/>
      <c r="M497" s="9"/>
      <c r="N497" s="9"/>
      <c r="O497" s="9"/>
      <c r="P497" s="9"/>
      <c r="Q497" s="9"/>
      <c r="R497" s="9"/>
      <c r="S497" s="9"/>
      <c r="T497" s="9"/>
      <c r="U497" s="9"/>
      <c r="V497" s="9"/>
      <c r="W497" s="9"/>
      <c r="X497" s="9"/>
      <c r="Y497" s="9"/>
      <c r="Z497" s="9"/>
      <c r="AA497" s="9"/>
      <c r="AB497" s="9"/>
      <c r="AC497" s="9"/>
      <c r="AD497" s="9"/>
      <c r="AE497" s="9"/>
      <c r="AF497" s="7"/>
      <c r="AG497" s="11">
        <f t="shared" si="50"/>
        <v>0</v>
      </c>
      <c r="AH497" s="12">
        <f t="shared" si="51"/>
        <v>0</v>
      </c>
      <c r="AI497" s="13" t="str">
        <f t="shared" si="52"/>
        <v>LAAG</v>
      </c>
      <c r="AJ497" s="33" t="str">
        <f t="shared" si="57"/>
        <v>N</v>
      </c>
      <c r="AK497" s="14" t="str">
        <f t="shared" si="53"/>
        <v>LAAG</v>
      </c>
      <c r="AL497" s="8" t="s">
        <v>38</v>
      </c>
      <c r="AM497" s="9" t="s">
        <v>39</v>
      </c>
      <c r="AN497" s="9" t="s">
        <v>35</v>
      </c>
      <c r="AO497" s="18" t="str">
        <f t="shared" si="54"/>
        <v>N</v>
      </c>
      <c r="AP497" s="15" t="str">
        <f t="shared" si="55"/>
        <v>LAAG</v>
      </c>
      <c r="AQ497" s="6">
        <f>INDEX('P-07 HACCP score'!$C$3:$E$6,MATCH(E497,'P-07 HACCP score'!$B$3:$B$6,0),MATCH('D-14 Ernst'!A$2,'P-07 HACCP score'!$C$2:$E$2,0))</f>
        <v>0</v>
      </c>
      <c r="AR497" s="6">
        <f>INDEX('P-07 HACCP score'!$C$3:$E$6,MATCH(F497,'P-07 HACCP score'!$B$3:$B$6,0),MATCH('D-14 Ernst'!B$2,'P-07 HACCP score'!$C$2:$E$2,0))</f>
        <v>0</v>
      </c>
      <c r="AS497" s="6">
        <f>INDEX('P-07 HACCP score'!$C$3:$E$6,MATCH(G497,'P-07 HACCP score'!$B$3:$B$6,0),MATCH('D-14 Ernst'!C$2,'P-07 HACCP score'!$C$2:$E$2,0))</f>
        <v>2</v>
      </c>
      <c r="AT497" s="6">
        <f>INDEX('P-07 HACCP score'!$C$3:$E$6,MATCH(M497,'P-07 HACCP score'!$B$3:$B$6,0),MATCH('D-14 Ernst'!D$2,'P-07 HACCP score'!$C$2:$E$2,0))</f>
        <v>0</v>
      </c>
      <c r="AU497" s="6">
        <f>INDEX('P-07 HACCP score'!$C$3:$E$6,MATCH(N497,'P-07 HACCP score'!$B$3:$B$6,0),MATCH('D-14 Ernst'!E$2,'P-07 HACCP score'!$C$2:$E$2,0))</f>
        <v>0</v>
      </c>
      <c r="AV497" s="6">
        <f>INDEX('P-07 HACCP score'!$C$3:$E$6,MATCH(O497,'P-07 HACCP score'!$B$3:$B$6,0),MATCH('D-14 Ernst'!F$2,'P-07 HACCP score'!$C$2:$E$2,0))</f>
        <v>0</v>
      </c>
      <c r="AW497" s="6">
        <f>INDEX('P-07 HACCP score'!$C$3:$E$6,MATCH(P497,'P-07 HACCP score'!$B$3:$B$6,0),MATCH('D-14 Ernst'!G$2,'P-07 HACCP score'!$C$2:$E$2,0))</f>
        <v>0</v>
      </c>
      <c r="AX497" s="6">
        <f>INDEX('P-07 HACCP score'!$C$3:$E$6,MATCH(Q497,'P-07 HACCP score'!$B$3:$B$6,0),MATCH('D-14 Ernst'!H$2,'P-07 HACCP score'!$C$2:$E$2,0))</f>
        <v>0</v>
      </c>
      <c r="AY497" s="6">
        <f>INDEX('P-07 HACCP score'!$C$3:$E$6,MATCH(R497,'P-07 HACCP score'!$B$3:$B$6,0),MATCH('D-14 Ernst'!I$2,'P-07 HACCP score'!$C$2:$E$2,0))</f>
        <v>0</v>
      </c>
      <c r="AZ497" s="6">
        <f>INDEX('P-07 HACCP score'!$C$3:$E$6,MATCH(S497,'P-07 HACCP score'!$B$3:$B$6,0),MATCH('D-14 Ernst'!J$2,'P-07 HACCP score'!$C$2:$E$2,0))</f>
        <v>0</v>
      </c>
      <c r="BA497" s="6">
        <f>INDEX('P-07 HACCP score'!$C$3:$E$6,MATCH(T497,'P-07 HACCP score'!$B$3:$B$6,0),MATCH('D-14 Ernst'!K$2,'P-07 HACCP score'!$C$2:$E$2,0))</f>
        <v>0</v>
      </c>
      <c r="BB497" s="6" t="e">
        <f>INDEX('P-07 HACCP score'!$C$3:$E$6,MATCH(#REF!,'P-07 HACCP score'!$B$3:$B$6,0),MATCH('D-14 Ernst'!#REF!,'P-07 HACCP score'!$C$2:$E$2,0))</f>
        <v>#REF!</v>
      </c>
      <c r="BC497" s="6">
        <f>INDEX('P-07 HACCP score'!$C$3:$E$6,MATCH(U497,'P-07 HACCP score'!$B$3:$B$6,0),MATCH('D-14 Ernst'!L$2,'P-07 HACCP score'!$C$2:$E$2,0))</f>
        <v>0</v>
      </c>
      <c r="BD497" s="6">
        <f>INDEX('P-07 HACCP score'!$C$3:$E$6,MATCH(V497,'P-07 HACCP score'!$B$3:$B$6,0),MATCH('D-14 Ernst'!M$2,'P-07 HACCP score'!$C$2:$E$2,0))</f>
        <v>0</v>
      </c>
      <c r="BE497" s="6">
        <f>INDEX('P-07 HACCP score'!$C$3:$E$6,MATCH(W497,'P-07 HACCP score'!$B$3:$B$6,0),MATCH('D-14 Ernst'!N$2,'P-07 HACCP score'!$C$2:$E$2,0))</f>
        <v>0</v>
      </c>
      <c r="BF497" s="6">
        <f>INDEX('P-07 HACCP score'!$C$3:$E$6,MATCH(X497,'P-07 HACCP score'!$B$3:$B$6,0),MATCH('D-14 Ernst'!O$2,'P-07 HACCP score'!$C$2:$E$2,0))</f>
        <v>0</v>
      </c>
      <c r="BG497" s="6">
        <f>INDEX('P-07 HACCP score'!$C$3:$E$6,MATCH(Y497,'P-07 HACCP score'!$B$3:$B$6,0),MATCH('D-14 Ernst'!P$2,'P-07 HACCP score'!$C$2:$E$2,0))</f>
        <v>0</v>
      </c>
      <c r="BH497" s="6">
        <f>INDEX('P-07 HACCP score'!$C$3:$E$6,MATCH(Z497,'P-07 HACCP score'!$B$3:$B$6,0),MATCH('D-14 Ernst'!Q$2,'P-07 HACCP score'!$C$2:$E$2,0))</f>
        <v>0</v>
      </c>
      <c r="BI497" s="6">
        <f>INDEX('P-07 HACCP score'!$C$3:$E$6,MATCH(AA497,'P-07 HACCP score'!$B$3:$B$6,0),MATCH('D-14 Ernst'!R$2,'P-07 HACCP score'!$C$2:$E$2,0))</f>
        <v>0</v>
      </c>
      <c r="BJ497" s="6">
        <f>INDEX('P-07 HACCP score'!$C$3:$E$6,MATCH(AB497,'P-07 HACCP score'!$B$3:$B$6,0),MATCH('D-14 Ernst'!S$2,'P-07 HACCP score'!$C$2:$E$2,0))</f>
        <v>0</v>
      </c>
      <c r="BK497" s="6">
        <f>INDEX('P-07 HACCP score'!$C$3:$E$6,MATCH(AC497,'P-07 HACCP score'!$B$3:$B$6,0),MATCH('D-14 Ernst'!T$2,'P-07 HACCP score'!$C$2:$E$2,0))</f>
        <v>0</v>
      </c>
      <c r="BL497" s="6">
        <f>INDEX('P-07 HACCP score'!$C$3:$E$6,MATCH(AD497,'P-07 HACCP score'!$B$3:$B$6,0),MATCH('D-14 Ernst'!U$2,'P-07 HACCP score'!$C$2:$E$2,0))</f>
        <v>0</v>
      </c>
      <c r="BM497" s="6">
        <f>INDEX('P-07 HACCP score'!$C$3:$E$6,MATCH(AE497,'P-07 HACCP score'!$B$3:$B$6,0),MATCH('D-14 Ernst'!V$2,'P-07 HACCP score'!$C$2:$E$2,0))</f>
        <v>0</v>
      </c>
      <c r="BN497" s="6">
        <f>INDEX('P-07 HACCP score'!$C$3:$E$6,MATCH(AF497,'P-07 HACCP score'!$B$3:$B$6,0),MATCH('D-14 Ernst'!W$2,'P-07 HACCP score'!$C$2:$E$2,0))</f>
        <v>0</v>
      </c>
    </row>
    <row r="498" spans="1:66" x14ac:dyDescent="0.25">
      <c r="A498" s="26" t="s">
        <v>993</v>
      </c>
      <c r="B498" s="25" t="s">
        <v>994</v>
      </c>
      <c r="C498" s="28" t="s">
        <v>1308</v>
      </c>
      <c r="D498" s="27" t="s">
        <v>115</v>
      </c>
      <c r="E498" s="8" t="s">
        <v>54</v>
      </c>
      <c r="F498" s="9"/>
      <c r="G498" s="9" t="s">
        <v>54</v>
      </c>
      <c r="H498" s="10" t="s">
        <v>54</v>
      </c>
      <c r="I498" s="10" t="s">
        <v>54</v>
      </c>
      <c r="J498" s="10"/>
      <c r="K498" s="10" t="s">
        <v>33</v>
      </c>
      <c r="L498" s="10"/>
      <c r="M498" s="9"/>
      <c r="N498" s="9"/>
      <c r="O498" s="9"/>
      <c r="P498" s="9"/>
      <c r="Q498" s="9"/>
      <c r="R498" s="9"/>
      <c r="S498" s="9"/>
      <c r="T498" s="9"/>
      <c r="U498" s="9"/>
      <c r="V498" s="9"/>
      <c r="W498" s="9"/>
      <c r="X498" s="9"/>
      <c r="Y498" s="9"/>
      <c r="Z498" s="9"/>
      <c r="AA498" s="9"/>
      <c r="AB498" s="9"/>
      <c r="AC498" s="9"/>
      <c r="AD498" s="9"/>
      <c r="AE498" s="9"/>
      <c r="AF498" s="7"/>
      <c r="AG498" s="11">
        <f t="shared" si="50"/>
        <v>2</v>
      </c>
      <c r="AH498" s="12">
        <f t="shared" si="51"/>
        <v>0</v>
      </c>
      <c r="AI498" s="13" t="str">
        <f t="shared" si="52"/>
        <v>MIDDEN</v>
      </c>
      <c r="AJ498" s="33" t="str">
        <f t="shared" si="57"/>
        <v>N</v>
      </c>
      <c r="AK498" s="14" t="str">
        <f t="shared" si="53"/>
        <v>MIDDEN</v>
      </c>
      <c r="AL498" s="8" t="s">
        <v>33</v>
      </c>
      <c r="AM498" s="9" t="s">
        <v>34</v>
      </c>
      <c r="AN498" s="9" t="s">
        <v>35</v>
      </c>
      <c r="AO498" s="18" t="str">
        <f t="shared" si="54"/>
        <v>N</v>
      </c>
      <c r="AP498" s="15" t="str">
        <f t="shared" si="55"/>
        <v>MIDDEN</v>
      </c>
      <c r="AQ498" s="6">
        <f>INDEX('P-07 HACCP score'!$C$3:$E$6,MATCH(E498,'P-07 HACCP score'!$B$3:$B$6,0),MATCH('D-14 Ernst'!A$2,'P-07 HACCP score'!$C$2:$E$2,0))</f>
        <v>3</v>
      </c>
      <c r="AR498" s="6">
        <f>INDEX('P-07 HACCP score'!$C$3:$E$6,MATCH(F498,'P-07 HACCP score'!$B$3:$B$6,0),MATCH('D-14 Ernst'!B$2,'P-07 HACCP score'!$C$2:$E$2,0))</f>
        <v>0</v>
      </c>
      <c r="AS498" s="6">
        <f>INDEX('P-07 HACCP score'!$C$3:$E$6,MATCH(G498,'P-07 HACCP score'!$B$3:$B$6,0),MATCH('D-14 Ernst'!C$2,'P-07 HACCP score'!$C$2:$E$2,0))</f>
        <v>3</v>
      </c>
      <c r="AT498" s="6">
        <f>INDEX('P-07 HACCP score'!$C$3:$E$6,MATCH(M498,'P-07 HACCP score'!$B$3:$B$6,0),MATCH('D-14 Ernst'!D$2,'P-07 HACCP score'!$C$2:$E$2,0))</f>
        <v>0</v>
      </c>
      <c r="AU498" s="6">
        <f>INDEX('P-07 HACCP score'!$C$3:$E$6,MATCH(N498,'P-07 HACCP score'!$B$3:$B$6,0),MATCH('D-14 Ernst'!E$2,'P-07 HACCP score'!$C$2:$E$2,0))</f>
        <v>0</v>
      </c>
      <c r="AV498" s="6">
        <f>INDEX('P-07 HACCP score'!$C$3:$E$6,MATCH(O498,'P-07 HACCP score'!$B$3:$B$6,0),MATCH('D-14 Ernst'!F$2,'P-07 HACCP score'!$C$2:$E$2,0))</f>
        <v>0</v>
      </c>
      <c r="AW498" s="6">
        <f>INDEX('P-07 HACCP score'!$C$3:$E$6,MATCH(P498,'P-07 HACCP score'!$B$3:$B$6,0),MATCH('D-14 Ernst'!G$2,'P-07 HACCP score'!$C$2:$E$2,0))</f>
        <v>0</v>
      </c>
      <c r="AX498" s="6">
        <f>INDEX('P-07 HACCP score'!$C$3:$E$6,MATCH(Q498,'P-07 HACCP score'!$B$3:$B$6,0),MATCH('D-14 Ernst'!H$2,'P-07 HACCP score'!$C$2:$E$2,0))</f>
        <v>0</v>
      </c>
      <c r="AY498" s="6">
        <f>INDEX('P-07 HACCP score'!$C$3:$E$6,MATCH(R498,'P-07 HACCP score'!$B$3:$B$6,0),MATCH('D-14 Ernst'!I$2,'P-07 HACCP score'!$C$2:$E$2,0))</f>
        <v>0</v>
      </c>
      <c r="AZ498" s="6">
        <f>INDEX('P-07 HACCP score'!$C$3:$E$6,MATCH(S498,'P-07 HACCP score'!$B$3:$B$6,0),MATCH('D-14 Ernst'!J$2,'P-07 HACCP score'!$C$2:$E$2,0))</f>
        <v>0</v>
      </c>
      <c r="BA498" s="6">
        <f>INDEX('P-07 HACCP score'!$C$3:$E$6,MATCH(T498,'P-07 HACCP score'!$B$3:$B$6,0),MATCH('D-14 Ernst'!K$2,'P-07 HACCP score'!$C$2:$E$2,0))</f>
        <v>0</v>
      </c>
      <c r="BB498" s="6" t="e">
        <f>INDEX('P-07 HACCP score'!$C$3:$E$6,MATCH(#REF!,'P-07 HACCP score'!$B$3:$B$6,0),MATCH('D-14 Ernst'!#REF!,'P-07 HACCP score'!$C$2:$E$2,0))</f>
        <v>#REF!</v>
      </c>
      <c r="BC498" s="6">
        <f>INDEX('P-07 HACCP score'!$C$3:$E$6,MATCH(U498,'P-07 HACCP score'!$B$3:$B$6,0),MATCH('D-14 Ernst'!L$2,'P-07 HACCP score'!$C$2:$E$2,0))</f>
        <v>0</v>
      </c>
      <c r="BD498" s="6">
        <f>INDEX('P-07 HACCP score'!$C$3:$E$6,MATCH(V498,'P-07 HACCP score'!$B$3:$B$6,0),MATCH('D-14 Ernst'!M$2,'P-07 HACCP score'!$C$2:$E$2,0))</f>
        <v>0</v>
      </c>
      <c r="BE498" s="6">
        <f>INDEX('P-07 HACCP score'!$C$3:$E$6,MATCH(W498,'P-07 HACCP score'!$B$3:$B$6,0),MATCH('D-14 Ernst'!N$2,'P-07 HACCP score'!$C$2:$E$2,0))</f>
        <v>0</v>
      </c>
      <c r="BF498" s="6">
        <f>INDEX('P-07 HACCP score'!$C$3:$E$6,MATCH(X498,'P-07 HACCP score'!$B$3:$B$6,0),MATCH('D-14 Ernst'!O$2,'P-07 HACCP score'!$C$2:$E$2,0))</f>
        <v>0</v>
      </c>
      <c r="BG498" s="6">
        <f>INDEX('P-07 HACCP score'!$C$3:$E$6,MATCH(Y498,'P-07 HACCP score'!$B$3:$B$6,0),MATCH('D-14 Ernst'!P$2,'P-07 HACCP score'!$C$2:$E$2,0))</f>
        <v>0</v>
      </c>
      <c r="BH498" s="6">
        <f>INDEX('P-07 HACCP score'!$C$3:$E$6,MATCH(Z498,'P-07 HACCP score'!$B$3:$B$6,0),MATCH('D-14 Ernst'!Q$2,'P-07 HACCP score'!$C$2:$E$2,0))</f>
        <v>0</v>
      </c>
      <c r="BI498" s="6">
        <f>INDEX('P-07 HACCP score'!$C$3:$E$6,MATCH(AA498,'P-07 HACCP score'!$B$3:$B$6,0),MATCH('D-14 Ernst'!R$2,'P-07 HACCP score'!$C$2:$E$2,0))</f>
        <v>0</v>
      </c>
      <c r="BJ498" s="6">
        <f>INDEX('P-07 HACCP score'!$C$3:$E$6,MATCH(AB498,'P-07 HACCP score'!$B$3:$B$6,0),MATCH('D-14 Ernst'!S$2,'P-07 HACCP score'!$C$2:$E$2,0))</f>
        <v>0</v>
      </c>
      <c r="BK498" s="6">
        <f>INDEX('P-07 HACCP score'!$C$3:$E$6,MATCH(AC498,'P-07 HACCP score'!$B$3:$B$6,0),MATCH('D-14 Ernst'!T$2,'P-07 HACCP score'!$C$2:$E$2,0))</f>
        <v>0</v>
      </c>
      <c r="BL498" s="6">
        <f>INDEX('P-07 HACCP score'!$C$3:$E$6,MATCH(AD498,'P-07 HACCP score'!$B$3:$B$6,0),MATCH('D-14 Ernst'!U$2,'P-07 HACCP score'!$C$2:$E$2,0))</f>
        <v>0</v>
      </c>
      <c r="BM498" s="6">
        <f>INDEX('P-07 HACCP score'!$C$3:$E$6,MATCH(AE498,'P-07 HACCP score'!$B$3:$B$6,0),MATCH('D-14 Ernst'!V$2,'P-07 HACCP score'!$C$2:$E$2,0))</f>
        <v>0</v>
      </c>
      <c r="BN498" s="6">
        <f>INDEX('P-07 HACCP score'!$C$3:$E$6,MATCH(AF498,'P-07 HACCP score'!$B$3:$B$6,0),MATCH('D-14 Ernst'!W$2,'P-07 HACCP score'!$C$2:$E$2,0))</f>
        <v>0</v>
      </c>
    </row>
    <row r="499" spans="1:66" x14ac:dyDescent="0.25">
      <c r="A499" s="26" t="s">
        <v>995</v>
      </c>
      <c r="B499" s="25" t="s">
        <v>996</v>
      </c>
      <c r="C499" s="28" t="s">
        <v>1301</v>
      </c>
      <c r="D499" s="27" t="s">
        <v>115</v>
      </c>
      <c r="E499" s="8"/>
      <c r="F499" s="9"/>
      <c r="G499" s="9" t="s">
        <v>33</v>
      </c>
      <c r="H499" s="10" t="s">
        <v>33</v>
      </c>
      <c r="I499" s="10" t="s">
        <v>33</v>
      </c>
      <c r="J499" s="10"/>
      <c r="K499" s="10"/>
      <c r="L499" s="10"/>
      <c r="M499" s="9"/>
      <c r="N499" s="9"/>
      <c r="O499" s="9" t="s">
        <v>33</v>
      </c>
      <c r="P499" s="9"/>
      <c r="Q499" s="9"/>
      <c r="R499" s="9"/>
      <c r="S499" s="9"/>
      <c r="T499" s="9"/>
      <c r="U499" s="9"/>
      <c r="V499" s="9"/>
      <c r="W499" s="9"/>
      <c r="X499" s="9"/>
      <c r="Y499" s="9"/>
      <c r="Z499" s="9"/>
      <c r="AA499" s="9"/>
      <c r="AB499" s="9"/>
      <c r="AC499" s="9"/>
      <c r="AD499" s="9"/>
      <c r="AE499" s="9"/>
      <c r="AF499" s="7"/>
      <c r="AG499" s="11">
        <f t="shared" si="50"/>
        <v>1</v>
      </c>
      <c r="AH499" s="12">
        <f t="shared" si="51"/>
        <v>0</v>
      </c>
      <c r="AI499" s="13" t="str">
        <f t="shared" si="52"/>
        <v>LAAG</v>
      </c>
      <c r="AJ499" s="33" t="str">
        <f t="shared" si="57"/>
        <v>N</v>
      </c>
      <c r="AK499" s="14" t="str">
        <f t="shared" si="53"/>
        <v>LAAG</v>
      </c>
      <c r="AL499" s="8" t="s">
        <v>33</v>
      </c>
      <c r="AM499" s="9" t="s">
        <v>34</v>
      </c>
      <c r="AN499" s="9" t="s">
        <v>35</v>
      </c>
      <c r="AO499" s="18" t="str">
        <f t="shared" si="54"/>
        <v>N</v>
      </c>
      <c r="AP499" s="15" t="str">
        <f t="shared" si="55"/>
        <v>LAAG</v>
      </c>
      <c r="AQ499" s="6">
        <f>INDEX('P-07 HACCP score'!$C$3:$E$6,MATCH(E499,'P-07 HACCP score'!$B$3:$B$6,0),MATCH('D-14 Ernst'!A$2,'P-07 HACCP score'!$C$2:$E$2,0))</f>
        <v>0</v>
      </c>
      <c r="AR499" s="6">
        <f>INDEX('P-07 HACCP score'!$C$3:$E$6,MATCH(F499,'P-07 HACCP score'!$B$3:$B$6,0),MATCH('D-14 Ernst'!B$2,'P-07 HACCP score'!$C$2:$E$2,0))</f>
        <v>0</v>
      </c>
      <c r="AS499" s="6">
        <f>INDEX('P-07 HACCP score'!$C$3:$E$6,MATCH(G499,'P-07 HACCP score'!$B$3:$B$6,0),MATCH('D-14 Ernst'!C$2,'P-07 HACCP score'!$C$2:$E$2,0))</f>
        <v>2</v>
      </c>
      <c r="AT499" s="6">
        <f>INDEX('P-07 HACCP score'!$C$3:$E$6,MATCH(M499,'P-07 HACCP score'!$B$3:$B$6,0),MATCH('D-14 Ernst'!D$2,'P-07 HACCP score'!$C$2:$E$2,0))</f>
        <v>0</v>
      </c>
      <c r="AU499" s="6">
        <f>INDEX('P-07 HACCP score'!$C$3:$E$6,MATCH(N499,'P-07 HACCP score'!$B$3:$B$6,0),MATCH('D-14 Ernst'!E$2,'P-07 HACCP score'!$C$2:$E$2,0))</f>
        <v>0</v>
      </c>
      <c r="AV499" s="6">
        <f>INDEX('P-07 HACCP score'!$C$3:$E$6,MATCH(O499,'P-07 HACCP score'!$B$3:$B$6,0),MATCH('D-14 Ernst'!F$2,'P-07 HACCP score'!$C$2:$E$2,0))</f>
        <v>3</v>
      </c>
      <c r="AW499" s="6">
        <f>INDEX('P-07 HACCP score'!$C$3:$E$6,MATCH(P499,'P-07 HACCP score'!$B$3:$B$6,0),MATCH('D-14 Ernst'!G$2,'P-07 HACCP score'!$C$2:$E$2,0))</f>
        <v>0</v>
      </c>
      <c r="AX499" s="6">
        <f>INDEX('P-07 HACCP score'!$C$3:$E$6,MATCH(Q499,'P-07 HACCP score'!$B$3:$B$6,0),MATCH('D-14 Ernst'!H$2,'P-07 HACCP score'!$C$2:$E$2,0))</f>
        <v>0</v>
      </c>
      <c r="AY499" s="6">
        <f>INDEX('P-07 HACCP score'!$C$3:$E$6,MATCH(R499,'P-07 HACCP score'!$B$3:$B$6,0),MATCH('D-14 Ernst'!I$2,'P-07 HACCP score'!$C$2:$E$2,0))</f>
        <v>0</v>
      </c>
      <c r="AZ499" s="6">
        <f>INDEX('P-07 HACCP score'!$C$3:$E$6,MATCH(S499,'P-07 HACCP score'!$B$3:$B$6,0),MATCH('D-14 Ernst'!J$2,'P-07 HACCP score'!$C$2:$E$2,0))</f>
        <v>0</v>
      </c>
      <c r="BA499" s="6">
        <f>INDEX('P-07 HACCP score'!$C$3:$E$6,MATCH(T499,'P-07 HACCP score'!$B$3:$B$6,0),MATCH('D-14 Ernst'!K$2,'P-07 HACCP score'!$C$2:$E$2,0))</f>
        <v>0</v>
      </c>
      <c r="BB499" s="6" t="e">
        <f>INDEX('P-07 HACCP score'!$C$3:$E$6,MATCH(#REF!,'P-07 HACCP score'!$B$3:$B$6,0),MATCH('D-14 Ernst'!#REF!,'P-07 HACCP score'!$C$2:$E$2,0))</f>
        <v>#REF!</v>
      </c>
      <c r="BC499" s="6">
        <f>INDEX('P-07 HACCP score'!$C$3:$E$6,MATCH(U499,'P-07 HACCP score'!$B$3:$B$6,0),MATCH('D-14 Ernst'!L$2,'P-07 HACCP score'!$C$2:$E$2,0))</f>
        <v>0</v>
      </c>
      <c r="BD499" s="6">
        <f>INDEX('P-07 HACCP score'!$C$3:$E$6,MATCH(V499,'P-07 HACCP score'!$B$3:$B$6,0),MATCH('D-14 Ernst'!M$2,'P-07 HACCP score'!$C$2:$E$2,0))</f>
        <v>0</v>
      </c>
      <c r="BE499" s="6">
        <f>INDEX('P-07 HACCP score'!$C$3:$E$6,MATCH(W499,'P-07 HACCP score'!$B$3:$B$6,0),MATCH('D-14 Ernst'!N$2,'P-07 HACCP score'!$C$2:$E$2,0))</f>
        <v>0</v>
      </c>
      <c r="BF499" s="6">
        <f>INDEX('P-07 HACCP score'!$C$3:$E$6,MATCH(X499,'P-07 HACCP score'!$B$3:$B$6,0),MATCH('D-14 Ernst'!O$2,'P-07 HACCP score'!$C$2:$E$2,0))</f>
        <v>0</v>
      </c>
      <c r="BG499" s="6">
        <f>INDEX('P-07 HACCP score'!$C$3:$E$6,MATCH(Y499,'P-07 HACCP score'!$B$3:$B$6,0),MATCH('D-14 Ernst'!P$2,'P-07 HACCP score'!$C$2:$E$2,0))</f>
        <v>0</v>
      </c>
      <c r="BH499" s="6">
        <f>INDEX('P-07 HACCP score'!$C$3:$E$6,MATCH(Z499,'P-07 HACCP score'!$B$3:$B$6,0),MATCH('D-14 Ernst'!Q$2,'P-07 HACCP score'!$C$2:$E$2,0))</f>
        <v>0</v>
      </c>
      <c r="BI499" s="6">
        <f>INDEX('P-07 HACCP score'!$C$3:$E$6,MATCH(AA499,'P-07 HACCP score'!$B$3:$B$6,0),MATCH('D-14 Ernst'!R$2,'P-07 HACCP score'!$C$2:$E$2,0))</f>
        <v>0</v>
      </c>
      <c r="BJ499" s="6">
        <f>INDEX('P-07 HACCP score'!$C$3:$E$6,MATCH(AB499,'P-07 HACCP score'!$B$3:$B$6,0),MATCH('D-14 Ernst'!S$2,'P-07 HACCP score'!$C$2:$E$2,0))</f>
        <v>0</v>
      </c>
      <c r="BK499" s="6">
        <f>INDEX('P-07 HACCP score'!$C$3:$E$6,MATCH(AC499,'P-07 HACCP score'!$B$3:$B$6,0),MATCH('D-14 Ernst'!T$2,'P-07 HACCP score'!$C$2:$E$2,0))</f>
        <v>0</v>
      </c>
      <c r="BL499" s="6">
        <f>INDEX('P-07 HACCP score'!$C$3:$E$6,MATCH(AD499,'P-07 HACCP score'!$B$3:$B$6,0),MATCH('D-14 Ernst'!U$2,'P-07 HACCP score'!$C$2:$E$2,0))</f>
        <v>0</v>
      </c>
      <c r="BM499" s="6">
        <f>INDEX('P-07 HACCP score'!$C$3:$E$6,MATCH(AE499,'P-07 HACCP score'!$B$3:$B$6,0),MATCH('D-14 Ernst'!V$2,'P-07 HACCP score'!$C$2:$E$2,0))</f>
        <v>0</v>
      </c>
      <c r="BN499" s="6">
        <f>INDEX('P-07 HACCP score'!$C$3:$E$6,MATCH(AF499,'P-07 HACCP score'!$B$3:$B$6,0),MATCH('D-14 Ernst'!W$2,'P-07 HACCP score'!$C$2:$E$2,0))</f>
        <v>0</v>
      </c>
    </row>
    <row r="500" spans="1:66" x14ac:dyDescent="0.25">
      <c r="A500" s="26" t="s">
        <v>997</v>
      </c>
      <c r="B500" s="25" t="s">
        <v>998</v>
      </c>
      <c r="C500" s="28" t="s">
        <v>1308</v>
      </c>
      <c r="D500" s="27" t="s">
        <v>115</v>
      </c>
      <c r="E500" s="8" t="s">
        <v>33</v>
      </c>
      <c r="F500" s="9"/>
      <c r="G500" s="9" t="s">
        <v>33</v>
      </c>
      <c r="H500" s="10" t="s">
        <v>33</v>
      </c>
      <c r="I500" s="10" t="s">
        <v>33</v>
      </c>
      <c r="J500" s="10"/>
      <c r="K500" s="10"/>
      <c r="L500" s="10"/>
      <c r="M500" s="9"/>
      <c r="N500" s="9"/>
      <c r="O500" s="9"/>
      <c r="P500" s="9"/>
      <c r="Q500" s="9"/>
      <c r="R500" s="9"/>
      <c r="S500" s="9"/>
      <c r="T500" s="9"/>
      <c r="U500" s="9"/>
      <c r="V500" s="9"/>
      <c r="W500" s="9"/>
      <c r="X500" s="9"/>
      <c r="Y500" s="9"/>
      <c r="Z500" s="9"/>
      <c r="AA500" s="9"/>
      <c r="AB500" s="9"/>
      <c r="AC500" s="9"/>
      <c r="AD500" s="9"/>
      <c r="AE500" s="9"/>
      <c r="AF500" s="7"/>
      <c r="AG500" s="11">
        <f t="shared" si="50"/>
        <v>0</v>
      </c>
      <c r="AH500" s="12">
        <f t="shared" si="51"/>
        <v>0</v>
      </c>
      <c r="AI500" s="13" t="str">
        <f t="shared" si="52"/>
        <v>LAAG</v>
      </c>
      <c r="AJ500" s="33" t="str">
        <f t="shared" si="57"/>
        <v>N</v>
      </c>
      <c r="AK500" s="14" t="str">
        <f t="shared" si="53"/>
        <v>LAAG</v>
      </c>
      <c r="AL500" s="8" t="s">
        <v>33</v>
      </c>
      <c r="AM500" s="9" t="s">
        <v>34</v>
      </c>
      <c r="AN500" s="9" t="s">
        <v>35</v>
      </c>
      <c r="AO500" s="18" t="str">
        <f t="shared" si="54"/>
        <v>N</v>
      </c>
      <c r="AP500" s="15" t="str">
        <f t="shared" si="55"/>
        <v>LAAG</v>
      </c>
      <c r="AQ500" s="6">
        <f>INDEX('P-07 HACCP score'!$C$3:$E$6,MATCH(E500,'P-07 HACCP score'!$B$3:$B$6,0),MATCH('D-14 Ernst'!A$2,'P-07 HACCP score'!$C$2:$E$2,0))</f>
        <v>2</v>
      </c>
      <c r="AR500" s="6">
        <f>INDEX('P-07 HACCP score'!$C$3:$E$6,MATCH(F500,'P-07 HACCP score'!$B$3:$B$6,0),MATCH('D-14 Ernst'!B$2,'P-07 HACCP score'!$C$2:$E$2,0))</f>
        <v>0</v>
      </c>
      <c r="AS500" s="6">
        <f>INDEX('P-07 HACCP score'!$C$3:$E$6,MATCH(G500,'P-07 HACCP score'!$B$3:$B$6,0),MATCH('D-14 Ernst'!C$2,'P-07 HACCP score'!$C$2:$E$2,0))</f>
        <v>2</v>
      </c>
      <c r="AT500" s="6">
        <f>INDEX('P-07 HACCP score'!$C$3:$E$6,MATCH(M500,'P-07 HACCP score'!$B$3:$B$6,0),MATCH('D-14 Ernst'!D$2,'P-07 HACCP score'!$C$2:$E$2,0))</f>
        <v>0</v>
      </c>
      <c r="AU500" s="6">
        <f>INDEX('P-07 HACCP score'!$C$3:$E$6,MATCH(N500,'P-07 HACCP score'!$B$3:$B$6,0),MATCH('D-14 Ernst'!E$2,'P-07 HACCP score'!$C$2:$E$2,0))</f>
        <v>0</v>
      </c>
      <c r="AV500" s="6">
        <f>INDEX('P-07 HACCP score'!$C$3:$E$6,MATCH(O500,'P-07 HACCP score'!$B$3:$B$6,0),MATCH('D-14 Ernst'!F$2,'P-07 HACCP score'!$C$2:$E$2,0))</f>
        <v>0</v>
      </c>
      <c r="AW500" s="6">
        <f>INDEX('P-07 HACCP score'!$C$3:$E$6,MATCH(P500,'P-07 HACCP score'!$B$3:$B$6,0),MATCH('D-14 Ernst'!G$2,'P-07 HACCP score'!$C$2:$E$2,0))</f>
        <v>0</v>
      </c>
      <c r="AX500" s="6">
        <f>INDEX('P-07 HACCP score'!$C$3:$E$6,MATCH(Q500,'P-07 HACCP score'!$B$3:$B$6,0),MATCH('D-14 Ernst'!H$2,'P-07 HACCP score'!$C$2:$E$2,0))</f>
        <v>0</v>
      </c>
      <c r="AY500" s="6">
        <f>INDEX('P-07 HACCP score'!$C$3:$E$6,MATCH(R500,'P-07 HACCP score'!$B$3:$B$6,0),MATCH('D-14 Ernst'!I$2,'P-07 HACCP score'!$C$2:$E$2,0))</f>
        <v>0</v>
      </c>
      <c r="AZ500" s="6">
        <f>INDEX('P-07 HACCP score'!$C$3:$E$6,MATCH(S500,'P-07 HACCP score'!$B$3:$B$6,0),MATCH('D-14 Ernst'!J$2,'P-07 HACCP score'!$C$2:$E$2,0))</f>
        <v>0</v>
      </c>
      <c r="BA500" s="6">
        <f>INDEX('P-07 HACCP score'!$C$3:$E$6,MATCH(T500,'P-07 HACCP score'!$B$3:$B$6,0),MATCH('D-14 Ernst'!K$2,'P-07 HACCP score'!$C$2:$E$2,0))</f>
        <v>0</v>
      </c>
      <c r="BB500" s="6" t="e">
        <f>INDEX('P-07 HACCP score'!$C$3:$E$6,MATCH(#REF!,'P-07 HACCP score'!$B$3:$B$6,0),MATCH('D-14 Ernst'!#REF!,'P-07 HACCP score'!$C$2:$E$2,0))</f>
        <v>#REF!</v>
      </c>
      <c r="BC500" s="6">
        <f>INDEX('P-07 HACCP score'!$C$3:$E$6,MATCH(U500,'P-07 HACCP score'!$B$3:$B$6,0),MATCH('D-14 Ernst'!L$2,'P-07 HACCP score'!$C$2:$E$2,0))</f>
        <v>0</v>
      </c>
      <c r="BD500" s="6">
        <f>INDEX('P-07 HACCP score'!$C$3:$E$6,MATCH(V500,'P-07 HACCP score'!$B$3:$B$6,0),MATCH('D-14 Ernst'!M$2,'P-07 HACCP score'!$C$2:$E$2,0))</f>
        <v>0</v>
      </c>
      <c r="BE500" s="6">
        <f>INDEX('P-07 HACCP score'!$C$3:$E$6,MATCH(W500,'P-07 HACCP score'!$B$3:$B$6,0),MATCH('D-14 Ernst'!N$2,'P-07 HACCP score'!$C$2:$E$2,0))</f>
        <v>0</v>
      </c>
      <c r="BF500" s="6">
        <f>INDEX('P-07 HACCP score'!$C$3:$E$6,MATCH(X500,'P-07 HACCP score'!$B$3:$B$6,0),MATCH('D-14 Ernst'!O$2,'P-07 HACCP score'!$C$2:$E$2,0))</f>
        <v>0</v>
      </c>
      <c r="BG500" s="6">
        <f>INDEX('P-07 HACCP score'!$C$3:$E$6,MATCH(Y500,'P-07 HACCP score'!$B$3:$B$6,0),MATCH('D-14 Ernst'!P$2,'P-07 HACCP score'!$C$2:$E$2,0))</f>
        <v>0</v>
      </c>
      <c r="BH500" s="6">
        <f>INDEX('P-07 HACCP score'!$C$3:$E$6,MATCH(Z500,'P-07 HACCP score'!$B$3:$B$6,0),MATCH('D-14 Ernst'!Q$2,'P-07 HACCP score'!$C$2:$E$2,0))</f>
        <v>0</v>
      </c>
      <c r="BI500" s="6">
        <f>INDEX('P-07 HACCP score'!$C$3:$E$6,MATCH(AA500,'P-07 HACCP score'!$B$3:$B$6,0),MATCH('D-14 Ernst'!R$2,'P-07 HACCP score'!$C$2:$E$2,0))</f>
        <v>0</v>
      </c>
      <c r="BJ500" s="6">
        <f>INDEX('P-07 HACCP score'!$C$3:$E$6,MATCH(AB500,'P-07 HACCP score'!$B$3:$B$6,0),MATCH('D-14 Ernst'!S$2,'P-07 HACCP score'!$C$2:$E$2,0))</f>
        <v>0</v>
      </c>
      <c r="BK500" s="6">
        <f>INDEX('P-07 HACCP score'!$C$3:$E$6,MATCH(AC500,'P-07 HACCP score'!$B$3:$B$6,0),MATCH('D-14 Ernst'!T$2,'P-07 HACCP score'!$C$2:$E$2,0))</f>
        <v>0</v>
      </c>
      <c r="BL500" s="6">
        <f>INDEX('P-07 HACCP score'!$C$3:$E$6,MATCH(AD500,'P-07 HACCP score'!$B$3:$B$6,0),MATCH('D-14 Ernst'!U$2,'P-07 HACCP score'!$C$2:$E$2,0))</f>
        <v>0</v>
      </c>
      <c r="BM500" s="6">
        <f>INDEX('P-07 HACCP score'!$C$3:$E$6,MATCH(AE500,'P-07 HACCP score'!$B$3:$B$6,0),MATCH('D-14 Ernst'!V$2,'P-07 HACCP score'!$C$2:$E$2,0))</f>
        <v>0</v>
      </c>
      <c r="BN500" s="6">
        <f>INDEX('P-07 HACCP score'!$C$3:$E$6,MATCH(AF500,'P-07 HACCP score'!$B$3:$B$6,0),MATCH('D-14 Ernst'!W$2,'P-07 HACCP score'!$C$2:$E$2,0))</f>
        <v>0</v>
      </c>
    </row>
    <row r="501" spans="1:66" x14ac:dyDescent="0.25">
      <c r="A501" s="26" t="s">
        <v>999</v>
      </c>
      <c r="B501" s="25" t="s">
        <v>1000</v>
      </c>
      <c r="C501" s="28" t="s">
        <v>1308</v>
      </c>
      <c r="D501" s="27" t="s">
        <v>115</v>
      </c>
      <c r="E501" s="8"/>
      <c r="F501" s="9"/>
      <c r="G501" s="9" t="s">
        <v>33</v>
      </c>
      <c r="H501" s="10" t="s">
        <v>33</v>
      </c>
      <c r="I501" s="10" t="s">
        <v>33</v>
      </c>
      <c r="J501" s="10"/>
      <c r="K501" s="10"/>
      <c r="L501" s="10"/>
      <c r="M501" s="9"/>
      <c r="N501" s="9"/>
      <c r="O501" s="9"/>
      <c r="P501" s="9"/>
      <c r="Q501" s="9"/>
      <c r="R501" s="9"/>
      <c r="S501" s="9"/>
      <c r="T501" s="9"/>
      <c r="U501" s="9"/>
      <c r="V501" s="9"/>
      <c r="W501" s="9"/>
      <c r="X501" s="9"/>
      <c r="Y501" s="9"/>
      <c r="Z501" s="9"/>
      <c r="AA501" s="9"/>
      <c r="AB501" s="9"/>
      <c r="AC501" s="9"/>
      <c r="AD501" s="9"/>
      <c r="AE501" s="9"/>
      <c r="AF501" s="7"/>
      <c r="AG501" s="11">
        <f t="shared" si="50"/>
        <v>0</v>
      </c>
      <c r="AH501" s="12">
        <f t="shared" si="51"/>
        <v>0</v>
      </c>
      <c r="AI501" s="13" t="str">
        <f t="shared" si="52"/>
        <v>LAAG</v>
      </c>
      <c r="AJ501" s="33" t="str">
        <f t="shared" si="57"/>
        <v>N</v>
      </c>
      <c r="AK501" s="14" t="str">
        <f t="shared" si="53"/>
        <v>LAAG</v>
      </c>
      <c r="AL501" s="8" t="s">
        <v>38</v>
      </c>
      <c r="AM501" s="9" t="s">
        <v>39</v>
      </c>
      <c r="AN501" s="9" t="s">
        <v>35</v>
      </c>
      <c r="AO501" s="18" t="str">
        <f t="shared" si="54"/>
        <v>N</v>
      </c>
      <c r="AP501" s="15" t="str">
        <f t="shared" si="55"/>
        <v>LAAG</v>
      </c>
      <c r="AQ501" s="6">
        <f>INDEX('P-07 HACCP score'!$C$3:$E$6,MATCH(E501,'P-07 HACCP score'!$B$3:$B$6,0),MATCH('D-14 Ernst'!A$2,'P-07 HACCP score'!$C$2:$E$2,0))</f>
        <v>0</v>
      </c>
      <c r="AR501" s="6">
        <f>INDEX('P-07 HACCP score'!$C$3:$E$6,MATCH(F501,'P-07 HACCP score'!$B$3:$B$6,0),MATCH('D-14 Ernst'!B$2,'P-07 HACCP score'!$C$2:$E$2,0))</f>
        <v>0</v>
      </c>
      <c r="AS501" s="6">
        <f>INDEX('P-07 HACCP score'!$C$3:$E$6,MATCH(G501,'P-07 HACCP score'!$B$3:$B$6,0),MATCH('D-14 Ernst'!C$2,'P-07 HACCP score'!$C$2:$E$2,0))</f>
        <v>2</v>
      </c>
      <c r="AT501" s="6">
        <f>INDEX('P-07 HACCP score'!$C$3:$E$6,MATCH(M501,'P-07 HACCP score'!$B$3:$B$6,0),MATCH('D-14 Ernst'!D$2,'P-07 HACCP score'!$C$2:$E$2,0))</f>
        <v>0</v>
      </c>
      <c r="AU501" s="6">
        <f>INDEX('P-07 HACCP score'!$C$3:$E$6,MATCH(N501,'P-07 HACCP score'!$B$3:$B$6,0),MATCH('D-14 Ernst'!E$2,'P-07 HACCP score'!$C$2:$E$2,0))</f>
        <v>0</v>
      </c>
      <c r="AV501" s="6">
        <f>INDEX('P-07 HACCP score'!$C$3:$E$6,MATCH(O501,'P-07 HACCP score'!$B$3:$B$6,0),MATCH('D-14 Ernst'!F$2,'P-07 HACCP score'!$C$2:$E$2,0))</f>
        <v>0</v>
      </c>
      <c r="AW501" s="6">
        <f>INDEX('P-07 HACCP score'!$C$3:$E$6,MATCH(P501,'P-07 HACCP score'!$B$3:$B$6,0),MATCH('D-14 Ernst'!G$2,'P-07 HACCP score'!$C$2:$E$2,0))</f>
        <v>0</v>
      </c>
      <c r="AX501" s="6">
        <f>INDEX('P-07 HACCP score'!$C$3:$E$6,MATCH(Q501,'P-07 HACCP score'!$B$3:$B$6,0),MATCH('D-14 Ernst'!H$2,'P-07 HACCP score'!$C$2:$E$2,0))</f>
        <v>0</v>
      </c>
      <c r="AY501" s="6">
        <f>INDEX('P-07 HACCP score'!$C$3:$E$6,MATCH(R501,'P-07 HACCP score'!$B$3:$B$6,0),MATCH('D-14 Ernst'!I$2,'P-07 HACCP score'!$C$2:$E$2,0))</f>
        <v>0</v>
      </c>
      <c r="AZ501" s="6">
        <f>INDEX('P-07 HACCP score'!$C$3:$E$6,MATCH(S501,'P-07 HACCP score'!$B$3:$B$6,0),MATCH('D-14 Ernst'!J$2,'P-07 HACCP score'!$C$2:$E$2,0))</f>
        <v>0</v>
      </c>
      <c r="BA501" s="6">
        <f>INDEX('P-07 HACCP score'!$C$3:$E$6,MATCH(T501,'P-07 HACCP score'!$B$3:$B$6,0),MATCH('D-14 Ernst'!K$2,'P-07 HACCP score'!$C$2:$E$2,0))</f>
        <v>0</v>
      </c>
      <c r="BB501" s="6" t="e">
        <f>INDEX('P-07 HACCP score'!$C$3:$E$6,MATCH(#REF!,'P-07 HACCP score'!$B$3:$B$6,0),MATCH('D-14 Ernst'!#REF!,'P-07 HACCP score'!$C$2:$E$2,0))</f>
        <v>#REF!</v>
      </c>
      <c r="BC501" s="6">
        <f>INDEX('P-07 HACCP score'!$C$3:$E$6,MATCH(U501,'P-07 HACCP score'!$B$3:$B$6,0),MATCH('D-14 Ernst'!L$2,'P-07 HACCP score'!$C$2:$E$2,0))</f>
        <v>0</v>
      </c>
      <c r="BD501" s="6">
        <f>INDEX('P-07 HACCP score'!$C$3:$E$6,MATCH(V501,'P-07 HACCP score'!$B$3:$B$6,0),MATCH('D-14 Ernst'!M$2,'P-07 HACCP score'!$C$2:$E$2,0))</f>
        <v>0</v>
      </c>
      <c r="BE501" s="6">
        <f>INDEX('P-07 HACCP score'!$C$3:$E$6,MATCH(W501,'P-07 HACCP score'!$B$3:$B$6,0),MATCH('D-14 Ernst'!N$2,'P-07 HACCP score'!$C$2:$E$2,0))</f>
        <v>0</v>
      </c>
      <c r="BF501" s="6">
        <f>INDEX('P-07 HACCP score'!$C$3:$E$6,MATCH(X501,'P-07 HACCP score'!$B$3:$B$6,0),MATCH('D-14 Ernst'!O$2,'P-07 HACCP score'!$C$2:$E$2,0))</f>
        <v>0</v>
      </c>
      <c r="BG501" s="6">
        <f>INDEX('P-07 HACCP score'!$C$3:$E$6,MATCH(Y501,'P-07 HACCP score'!$B$3:$B$6,0),MATCH('D-14 Ernst'!P$2,'P-07 HACCP score'!$C$2:$E$2,0))</f>
        <v>0</v>
      </c>
      <c r="BH501" s="6">
        <f>INDEX('P-07 HACCP score'!$C$3:$E$6,MATCH(Z501,'P-07 HACCP score'!$B$3:$B$6,0),MATCH('D-14 Ernst'!Q$2,'P-07 HACCP score'!$C$2:$E$2,0))</f>
        <v>0</v>
      </c>
      <c r="BI501" s="6">
        <f>INDEX('P-07 HACCP score'!$C$3:$E$6,MATCH(AA501,'P-07 HACCP score'!$B$3:$B$6,0),MATCH('D-14 Ernst'!R$2,'P-07 HACCP score'!$C$2:$E$2,0))</f>
        <v>0</v>
      </c>
      <c r="BJ501" s="6">
        <f>INDEX('P-07 HACCP score'!$C$3:$E$6,MATCH(AB501,'P-07 HACCP score'!$B$3:$B$6,0),MATCH('D-14 Ernst'!S$2,'P-07 HACCP score'!$C$2:$E$2,0))</f>
        <v>0</v>
      </c>
      <c r="BK501" s="6">
        <f>INDEX('P-07 HACCP score'!$C$3:$E$6,MATCH(AC501,'P-07 HACCP score'!$B$3:$B$6,0),MATCH('D-14 Ernst'!T$2,'P-07 HACCP score'!$C$2:$E$2,0))</f>
        <v>0</v>
      </c>
      <c r="BL501" s="6">
        <f>INDEX('P-07 HACCP score'!$C$3:$E$6,MATCH(AD501,'P-07 HACCP score'!$B$3:$B$6,0),MATCH('D-14 Ernst'!U$2,'P-07 HACCP score'!$C$2:$E$2,0))</f>
        <v>0</v>
      </c>
      <c r="BM501" s="6">
        <f>INDEX('P-07 HACCP score'!$C$3:$E$6,MATCH(AE501,'P-07 HACCP score'!$B$3:$B$6,0),MATCH('D-14 Ernst'!V$2,'P-07 HACCP score'!$C$2:$E$2,0))</f>
        <v>0</v>
      </c>
      <c r="BN501" s="6">
        <f>INDEX('P-07 HACCP score'!$C$3:$E$6,MATCH(AF501,'P-07 HACCP score'!$B$3:$B$6,0),MATCH('D-14 Ernst'!W$2,'P-07 HACCP score'!$C$2:$E$2,0))</f>
        <v>0</v>
      </c>
    </row>
    <row r="502" spans="1:66" x14ac:dyDescent="0.25">
      <c r="A502" s="26" t="s">
        <v>1001</v>
      </c>
      <c r="B502" s="25" t="s">
        <v>1002</v>
      </c>
      <c r="C502" s="28" t="s">
        <v>1308</v>
      </c>
      <c r="D502" s="27" t="s">
        <v>115</v>
      </c>
      <c r="E502" s="8"/>
      <c r="F502" s="9"/>
      <c r="G502" s="9" t="s">
        <v>33</v>
      </c>
      <c r="H502" s="10" t="s">
        <v>33</v>
      </c>
      <c r="I502" s="10" t="s">
        <v>33</v>
      </c>
      <c r="J502" s="10"/>
      <c r="K502" s="10"/>
      <c r="L502" s="10"/>
      <c r="M502" s="9"/>
      <c r="N502" s="9"/>
      <c r="O502" s="9"/>
      <c r="P502" s="9"/>
      <c r="Q502" s="9"/>
      <c r="R502" s="9"/>
      <c r="S502" s="9"/>
      <c r="T502" s="9"/>
      <c r="U502" s="9"/>
      <c r="V502" s="9"/>
      <c r="W502" s="9"/>
      <c r="X502" s="9"/>
      <c r="Y502" s="9"/>
      <c r="Z502" s="9"/>
      <c r="AA502" s="9"/>
      <c r="AB502" s="9"/>
      <c r="AC502" s="9"/>
      <c r="AD502" s="9"/>
      <c r="AE502" s="9"/>
      <c r="AF502" s="7"/>
      <c r="AG502" s="11">
        <f t="shared" si="50"/>
        <v>0</v>
      </c>
      <c r="AH502" s="12">
        <f t="shared" si="51"/>
        <v>0</v>
      </c>
      <c r="AI502" s="13" t="str">
        <f t="shared" si="52"/>
        <v>LAAG</v>
      </c>
      <c r="AJ502" s="33" t="str">
        <f t="shared" si="57"/>
        <v>N</v>
      </c>
      <c r="AK502" s="14" t="str">
        <f t="shared" si="53"/>
        <v>LAAG</v>
      </c>
      <c r="AL502" s="8" t="s">
        <v>33</v>
      </c>
      <c r="AM502" s="9" t="s">
        <v>34</v>
      </c>
      <c r="AN502" s="9" t="s">
        <v>35</v>
      </c>
      <c r="AO502" s="18" t="str">
        <f t="shared" si="54"/>
        <v>N</v>
      </c>
      <c r="AP502" s="15" t="str">
        <f t="shared" si="55"/>
        <v>LAAG</v>
      </c>
      <c r="AQ502" s="6">
        <f>INDEX('P-07 HACCP score'!$C$3:$E$6,MATCH(E502,'P-07 HACCP score'!$B$3:$B$6,0),MATCH('D-14 Ernst'!A$2,'P-07 HACCP score'!$C$2:$E$2,0))</f>
        <v>0</v>
      </c>
      <c r="AR502" s="6">
        <f>INDEX('P-07 HACCP score'!$C$3:$E$6,MATCH(F502,'P-07 HACCP score'!$B$3:$B$6,0),MATCH('D-14 Ernst'!B$2,'P-07 HACCP score'!$C$2:$E$2,0))</f>
        <v>0</v>
      </c>
      <c r="AS502" s="6">
        <f>INDEX('P-07 HACCP score'!$C$3:$E$6,MATCH(G502,'P-07 HACCP score'!$B$3:$B$6,0),MATCH('D-14 Ernst'!C$2,'P-07 HACCP score'!$C$2:$E$2,0))</f>
        <v>2</v>
      </c>
      <c r="AT502" s="6">
        <f>INDEX('P-07 HACCP score'!$C$3:$E$6,MATCH(M502,'P-07 HACCP score'!$B$3:$B$6,0),MATCH('D-14 Ernst'!D$2,'P-07 HACCP score'!$C$2:$E$2,0))</f>
        <v>0</v>
      </c>
      <c r="AU502" s="6">
        <f>INDEX('P-07 HACCP score'!$C$3:$E$6,MATCH(N502,'P-07 HACCP score'!$B$3:$B$6,0),MATCH('D-14 Ernst'!E$2,'P-07 HACCP score'!$C$2:$E$2,0))</f>
        <v>0</v>
      </c>
      <c r="AV502" s="6">
        <f>INDEX('P-07 HACCP score'!$C$3:$E$6,MATCH(O502,'P-07 HACCP score'!$B$3:$B$6,0),MATCH('D-14 Ernst'!F$2,'P-07 HACCP score'!$C$2:$E$2,0))</f>
        <v>0</v>
      </c>
      <c r="AW502" s="6">
        <f>INDEX('P-07 HACCP score'!$C$3:$E$6,MATCH(P502,'P-07 HACCP score'!$B$3:$B$6,0),MATCH('D-14 Ernst'!G$2,'P-07 HACCP score'!$C$2:$E$2,0))</f>
        <v>0</v>
      </c>
      <c r="AX502" s="6">
        <f>INDEX('P-07 HACCP score'!$C$3:$E$6,MATCH(Q502,'P-07 HACCP score'!$B$3:$B$6,0),MATCH('D-14 Ernst'!H$2,'P-07 HACCP score'!$C$2:$E$2,0))</f>
        <v>0</v>
      </c>
      <c r="AY502" s="6">
        <f>INDEX('P-07 HACCP score'!$C$3:$E$6,MATCH(R502,'P-07 HACCP score'!$B$3:$B$6,0),MATCH('D-14 Ernst'!I$2,'P-07 HACCP score'!$C$2:$E$2,0))</f>
        <v>0</v>
      </c>
      <c r="AZ502" s="6">
        <f>INDEX('P-07 HACCP score'!$C$3:$E$6,MATCH(S502,'P-07 HACCP score'!$B$3:$B$6,0),MATCH('D-14 Ernst'!J$2,'P-07 HACCP score'!$C$2:$E$2,0))</f>
        <v>0</v>
      </c>
      <c r="BA502" s="6">
        <f>INDEX('P-07 HACCP score'!$C$3:$E$6,MATCH(T502,'P-07 HACCP score'!$B$3:$B$6,0),MATCH('D-14 Ernst'!K$2,'P-07 HACCP score'!$C$2:$E$2,0))</f>
        <v>0</v>
      </c>
      <c r="BB502" s="6" t="e">
        <f>INDEX('P-07 HACCP score'!$C$3:$E$6,MATCH(#REF!,'P-07 HACCP score'!$B$3:$B$6,0),MATCH('D-14 Ernst'!#REF!,'P-07 HACCP score'!$C$2:$E$2,0))</f>
        <v>#REF!</v>
      </c>
      <c r="BC502" s="6">
        <f>INDEX('P-07 HACCP score'!$C$3:$E$6,MATCH(U502,'P-07 HACCP score'!$B$3:$B$6,0),MATCH('D-14 Ernst'!L$2,'P-07 HACCP score'!$C$2:$E$2,0))</f>
        <v>0</v>
      </c>
      <c r="BD502" s="6">
        <f>INDEX('P-07 HACCP score'!$C$3:$E$6,MATCH(V502,'P-07 HACCP score'!$B$3:$B$6,0),MATCH('D-14 Ernst'!M$2,'P-07 HACCP score'!$C$2:$E$2,0))</f>
        <v>0</v>
      </c>
      <c r="BE502" s="6">
        <f>INDEX('P-07 HACCP score'!$C$3:$E$6,MATCH(W502,'P-07 HACCP score'!$B$3:$B$6,0),MATCH('D-14 Ernst'!N$2,'P-07 HACCP score'!$C$2:$E$2,0))</f>
        <v>0</v>
      </c>
      <c r="BF502" s="6">
        <f>INDEX('P-07 HACCP score'!$C$3:$E$6,MATCH(X502,'P-07 HACCP score'!$B$3:$B$6,0),MATCH('D-14 Ernst'!O$2,'P-07 HACCP score'!$C$2:$E$2,0))</f>
        <v>0</v>
      </c>
      <c r="BG502" s="6">
        <f>INDEX('P-07 HACCP score'!$C$3:$E$6,MATCH(Y502,'P-07 HACCP score'!$B$3:$B$6,0),MATCH('D-14 Ernst'!P$2,'P-07 HACCP score'!$C$2:$E$2,0))</f>
        <v>0</v>
      </c>
      <c r="BH502" s="6">
        <f>INDEX('P-07 HACCP score'!$C$3:$E$6,MATCH(Z502,'P-07 HACCP score'!$B$3:$B$6,0),MATCH('D-14 Ernst'!Q$2,'P-07 HACCP score'!$C$2:$E$2,0))</f>
        <v>0</v>
      </c>
      <c r="BI502" s="6">
        <f>INDEX('P-07 HACCP score'!$C$3:$E$6,MATCH(AA502,'P-07 HACCP score'!$B$3:$B$6,0),MATCH('D-14 Ernst'!R$2,'P-07 HACCP score'!$C$2:$E$2,0))</f>
        <v>0</v>
      </c>
      <c r="BJ502" s="6">
        <f>INDEX('P-07 HACCP score'!$C$3:$E$6,MATCH(AB502,'P-07 HACCP score'!$B$3:$B$6,0),MATCH('D-14 Ernst'!S$2,'P-07 HACCP score'!$C$2:$E$2,0))</f>
        <v>0</v>
      </c>
      <c r="BK502" s="6">
        <f>INDEX('P-07 HACCP score'!$C$3:$E$6,MATCH(AC502,'P-07 HACCP score'!$B$3:$B$6,0),MATCH('D-14 Ernst'!T$2,'P-07 HACCP score'!$C$2:$E$2,0))</f>
        <v>0</v>
      </c>
      <c r="BL502" s="6">
        <f>INDEX('P-07 HACCP score'!$C$3:$E$6,MATCH(AD502,'P-07 HACCP score'!$B$3:$B$6,0),MATCH('D-14 Ernst'!U$2,'P-07 HACCP score'!$C$2:$E$2,0))</f>
        <v>0</v>
      </c>
      <c r="BM502" s="6">
        <f>INDEX('P-07 HACCP score'!$C$3:$E$6,MATCH(AE502,'P-07 HACCP score'!$B$3:$B$6,0),MATCH('D-14 Ernst'!V$2,'P-07 HACCP score'!$C$2:$E$2,0))</f>
        <v>0</v>
      </c>
      <c r="BN502" s="6">
        <f>INDEX('P-07 HACCP score'!$C$3:$E$6,MATCH(AF502,'P-07 HACCP score'!$B$3:$B$6,0),MATCH('D-14 Ernst'!W$2,'P-07 HACCP score'!$C$2:$E$2,0))</f>
        <v>0</v>
      </c>
    </row>
    <row r="503" spans="1:66" x14ac:dyDescent="0.25">
      <c r="A503" s="26" t="s">
        <v>1003</v>
      </c>
      <c r="B503" s="25" t="s">
        <v>1004</v>
      </c>
      <c r="C503" s="28" t="s">
        <v>86</v>
      </c>
      <c r="D503" s="27" t="s">
        <v>83</v>
      </c>
      <c r="E503" s="8"/>
      <c r="F503" s="9"/>
      <c r="G503" s="9"/>
      <c r="H503" s="10"/>
      <c r="I503" s="10"/>
      <c r="J503" s="10"/>
      <c r="K503" s="10"/>
      <c r="L503" s="10"/>
      <c r="M503" s="9"/>
      <c r="N503" s="9"/>
      <c r="O503" s="9"/>
      <c r="P503" s="9"/>
      <c r="Q503" s="9"/>
      <c r="R503" s="9"/>
      <c r="S503" s="9"/>
      <c r="T503" s="9"/>
      <c r="U503" s="9"/>
      <c r="V503" s="9"/>
      <c r="W503" s="9"/>
      <c r="X503" s="9"/>
      <c r="Y503" s="9"/>
      <c r="Z503" s="9"/>
      <c r="AA503" s="9"/>
      <c r="AB503" s="9"/>
      <c r="AC503" s="9"/>
      <c r="AD503" s="9"/>
      <c r="AE503" s="9"/>
      <c r="AF503" s="7"/>
      <c r="AG503" s="11">
        <f t="shared" si="50"/>
        <v>0</v>
      </c>
      <c r="AH503" s="12">
        <f t="shared" si="51"/>
        <v>0</v>
      </c>
      <c r="AI503" s="13" t="str">
        <f t="shared" si="52"/>
        <v>LAAG</v>
      </c>
      <c r="AJ503" s="33" t="str">
        <f t="shared" si="57"/>
        <v>N</v>
      </c>
      <c r="AK503" s="14" t="str">
        <f t="shared" si="53"/>
        <v>LAAG</v>
      </c>
      <c r="AL503" s="8" t="s">
        <v>33</v>
      </c>
      <c r="AM503" s="9" t="s">
        <v>39</v>
      </c>
      <c r="AN503" s="9" t="s">
        <v>35</v>
      </c>
      <c r="AO503" s="18" t="str">
        <f t="shared" si="54"/>
        <v>N</v>
      </c>
      <c r="AP503" s="15" t="str">
        <f t="shared" si="55"/>
        <v>LAAG</v>
      </c>
      <c r="AQ503" s="6">
        <f>INDEX('P-07 HACCP score'!$C$3:$E$6,MATCH(E503,'P-07 HACCP score'!$B$3:$B$6,0),MATCH('D-14 Ernst'!A$2,'P-07 HACCP score'!$C$2:$E$2,0))</f>
        <v>0</v>
      </c>
      <c r="AR503" s="6">
        <f>INDEX('P-07 HACCP score'!$C$3:$E$6,MATCH(F503,'P-07 HACCP score'!$B$3:$B$6,0),MATCH('D-14 Ernst'!B$2,'P-07 HACCP score'!$C$2:$E$2,0))</f>
        <v>0</v>
      </c>
      <c r="AS503" s="6">
        <f>INDEX('P-07 HACCP score'!$C$3:$E$6,MATCH(G503,'P-07 HACCP score'!$B$3:$B$6,0),MATCH('D-14 Ernst'!C$2,'P-07 HACCP score'!$C$2:$E$2,0))</f>
        <v>0</v>
      </c>
      <c r="AT503" s="6">
        <f>INDEX('P-07 HACCP score'!$C$3:$E$6,MATCH(M503,'P-07 HACCP score'!$B$3:$B$6,0),MATCH('D-14 Ernst'!D$2,'P-07 HACCP score'!$C$2:$E$2,0))</f>
        <v>0</v>
      </c>
      <c r="AU503" s="6">
        <f>INDEX('P-07 HACCP score'!$C$3:$E$6,MATCH(N503,'P-07 HACCP score'!$B$3:$B$6,0),MATCH('D-14 Ernst'!E$2,'P-07 HACCP score'!$C$2:$E$2,0))</f>
        <v>0</v>
      </c>
      <c r="AV503" s="6">
        <f>INDEX('P-07 HACCP score'!$C$3:$E$6,MATCH(O503,'P-07 HACCP score'!$B$3:$B$6,0),MATCH('D-14 Ernst'!F$2,'P-07 HACCP score'!$C$2:$E$2,0))</f>
        <v>0</v>
      </c>
      <c r="AW503" s="6">
        <f>INDEX('P-07 HACCP score'!$C$3:$E$6,MATCH(P503,'P-07 HACCP score'!$B$3:$B$6,0),MATCH('D-14 Ernst'!G$2,'P-07 HACCP score'!$C$2:$E$2,0))</f>
        <v>0</v>
      </c>
      <c r="AX503" s="6">
        <f>INDEX('P-07 HACCP score'!$C$3:$E$6,MATCH(Q503,'P-07 HACCP score'!$B$3:$B$6,0),MATCH('D-14 Ernst'!H$2,'P-07 HACCP score'!$C$2:$E$2,0))</f>
        <v>0</v>
      </c>
      <c r="AY503" s="6">
        <f>INDEX('P-07 HACCP score'!$C$3:$E$6,MATCH(R503,'P-07 HACCP score'!$B$3:$B$6,0),MATCH('D-14 Ernst'!I$2,'P-07 HACCP score'!$C$2:$E$2,0))</f>
        <v>0</v>
      </c>
      <c r="AZ503" s="6">
        <f>INDEX('P-07 HACCP score'!$C$3:$E$6,MATCH(S503,'P-07 HACCP score'!$B$3:$B$6,0),MATCH('D-14 Ernst'!J$2,'P-07 HACCP score'!$C$2:$E$2,0))</f>
        <v>0</v>
      </c>
      <c r="BA503" s="6">
        <f>INDEX('P-07 HACCP score'!$C$3:$E$6,MATCH(T503,'P-07 HACCP score'!$B$3:$B$6,0),MATCH('D-14 Ernst'!K$2,'P-07 HACCP score'!$C$2:$E$2,0))</f>
        <v>0</v>
      </c>
      <c r="BB503" s="6" t="e">
        <f>INDEX('P-07 HACCP score'!$C$3:$E$6,MATCH(#REF!,'P-07 HACCP score'!$B$3:$B$6,0),MATCH('D-14 Ernst'!#REF!,'P-07 HACCP score'!$C$2:$E$2,0))</f>
        <v>#REF!</v>
      </c>
      <c r="BC503" s="6">
        <f>INDEX('P-07 HACCP score'!$C$3:$E$6,MATCH(U503,'P-07 HACCP score'!$B$3:$B$6,0),MATCH('D-14 Ernst'!L$2,'P-07 HACCP score'!$C$2:$E$2,0))</f>
        <v>0</v>
      </c>
      <c r="BD503" s="6">
        <f>INDEX('P-07 HACCP score'!$C$3:$E$6,MATCH(V503,'P-07 HACCP score'!$B$3:$B$6,0),MATCH('D-14 Ernst'!M$2,'P-07 HACCP score'!$C$2:$E$2,0))</f>
        <v>0</v>
      </c>
      <c r="BE503" s="6">
        <f>INDEX('P-07 HACCP score'!$C$3:$E$6,MATCH(W503,'P-07 HACCP score'!$B$3:$B$6,0),MATCH('D-14 Ernst'!N$2,'P-07 HACCP score'!$C$2:$E$2,0))</f>
        <v>0</v>
      </c>
      <c r="BF503" s="6">
        <f>INDEX('P-07 HACCP score'!$C$3:$E$6,MATCH(X503,'P-07 HACCP score'!$B$3:$B$6,0),MATCH('D-14 Ernst'!O$2,'P-07 HACCP score'!$C$2:$E$2,0))</f>
        <v>0</v>
      </c>
      <c r="BG503" s="6">
        <f>INDEX('P-07 HACCP score'!$C$3:$E$6,MATCH(Y503,'P-07 HACCP score'!$B$3:$B$6,0),MATCH('D-14 Ernst'!P$2,'P-07 HACCP score'!$C$2:$E$2,0))</f>
        <v>0</v>
      </c>
      <c r="BH503" s="6">
        <f>INDEX('P-07 HACCP score'!$C$3:$E$6,MATCH(Z503,'P-07 HACCP score'!$B$3:$B$6,0),MATCH('D-14 Ernst'!Q$2,'P-07 HACCP score'!$C$2:$E$2,0))</f>
        <v>0</v>
      </c>
      <c r="BI503" s="6">
        <f>INDEX('P-07 HACCP score'!$C$3:$E$6,MATCH(AA503,'P-07 HACCP score'!$B$3:$B$6,0),MATCH('D-14 Ernst'!R$2,'P-07 HACCP score'!$C$2:$E$2,0))</f>
        <v>0</v>
      </c>
      <c r="BJ503" s="6">
        <f>INDEX('P-07 HACCP score'!$C$3:$E$6,MATCH(AB503,'P-07 HACCP score'!$B$3:$B$6,0),MATCH('D-14 Ernst'!S$2,'P-07 HACCP score'!$C$2:$E$2,0))</f>
        <v>0</v>
      </c>
      <c r="BK503" s="6">
        <f>INDEX('P-07 HACCP score'!$C$3:$E$6,MATCH(AC503,'P-07 HACCP score'!$B$3:$B$6,0),MATCH('D-14 Ernst'!T$2,'P-07 HACCP score'!$C$2:$E$2,0))</f>
        <v>0</v>
      </c>
      <c r="BL503" s="6">
        <f>INDEX('P-07 HACCP score'!$C$3:$E$6,MATCH(AD503,'P-07 HACCP score'!$B$3:$B$6,0),MATCH('D-14 Ernst'!U$2,'P-07 HACCP score'!$C$2:$E$2,0))</f>
        <v>0</v>
      </c>
      <c r="BM503" s="6">
        <f>INDEX('P-07 HACCP score'!$C$3:$E$6,MATCH(AE503,'P-07 HACCP score'!$B$3:$B$6,0),MATCH('D-14 Ernst'!V$2,'P-07 HACCP score'!$C$2:$E$2,0))</f>
        <v>0</v>
      </c>
      <c r="BN503" s="6">
        <f>INDEX('P-07 HACCP score'!$C$3:$E$6,MATCH(AF503,'P-07 HACCP score'!$B$3:$B$6,0),MATCH('D-14 Ernst'!W$2,'P-07 HACCP score'!$C$2:$E$2,0))</f>
        <v>0</v>
      </c>
    </row>
    <row r="504" spans="1:66" x14ac:dyDescent="0.25">
      <c r="A504" s="26" t="s">
        <v>1005</v>
      </c>
      <c r="B504" s="25" t="s">
        <v>1006</v>
      </c>
      <c r="C504" s="28" t="s">
        <v>1306</v>
      </c>
      <c r="D504" s="27" t="s">
        <v>151</v>
      </c>
      <c r="E504" s="8"/>
      <c r="F504" s="9"/>
      <c r="G504" s="9"/>
      <c r="H504" s="10"/>
      <c r="I504" s="10"/>
      <c r="J504" s="10"/>
      <c r="K504" s="10"/>
      <c r="L504" s="10"/>
      <c r="M504" s="9"/>
      <c r="N504" s="9"/>
      <c r="O504" s="9" t="s">
        <v>33</v>
      </c>
      <c r="P504" s="9"/>
      <c r="Q504" s="9"/>
      <c r="R504" s="9"/>
      <c r="S504" s="9"/>
      <c r="T504" s="9"/>
      <c r="U504" s="9"/>
      <c r="V504" s="9"/>
      <c r="W504" s="9"/>
      <c r="X504" s="9"/>
      <c r="Y504" s="9"/>
      <c r="Z504" s="9"/>
      <c r="AA504" s="9"/>
      <c r="AB504" s="9"/>
      <c r="AC504" s="9"/>
      <c r="AD504" s="9"/>
      <c r="AE504" s="9"/>
      <c r="AF504" s="7"/>
      <c r="AG504" s="11">
        <f t="shared" si="50"/>
        <v>1</v>
      </c>
      <c r="AH504" s="12">
        <f t="shared" si="51"/>
        <v>0</v>
      </c>
      <c r="AI504" s="13" t="str">
        <f t="shared" si="52"/>
        <v>LAAG</v>
      </c>
      <c r="AJ504" s="33" t="str">
        <f t="shared" si="57"/>
        <v>N</v>
      </c>
      <c r="AK504" s="14" t="str">
        <f t="shared" si="53"/>
        <v>LAAG</v>
      </c>
      <c r="AL504" s="8" t="s">
        <v>33</v>
      </c>
      <c r="AM504" s="9" t="s">
        <v>34</v>
      </c>
      <c r="AN504" s="9" t="s">
        <v>35</v>
      </c>
      <c r="AO504" s="18" t="str">
        <f t="shared" si="54"/>
        <v>N</v>
      </c>
      <c r="AP504" s="15" t="str">
        <f t="shared" si="55"/>
        <v>LAAG</v>
      </c>
      <c r="AQ504" s="6">
        <f>INDEX('P-07 HACCP score'!$C$3:$E$6,MATCH(E504,'P-07 HACCP score'!$B$3:$B$6,0),MATCH('D-14 Ernst'!A$2,'P-07 HACCP score'!$C$2:$E$2,0))</f>
        <v>0</v>
      </c>
      <c r="AR504" s="6">
        <f>INDEX('P-07 HACCP score'!$C$3:$E$6,MATCH(F504,'P-07 HACCP score'!$B$3:$B$6,0),MATCH('D-14 Ernst'!B$2,'P-07 HACCP score'!$C$2:$E$2,0))</f>
        <v>0</v>
      </c>
      <c r="AS504" s="6">
        <f>INDEX('P-07 HACCP score'!$C$3:$E$6,MATCH(G504,'P-07 HACCP score'!$B$3:$B$6,0),MATCH('D-14 Ernst'!C$2,'P-07 HACCP score'!$C$2:$E$2,0))</f>
        <v>0</v>
      </c>
      <c r="AT504" s="6">
        <f>INDEX('P-07 HACCP score'!$C$3:$E$6,MATCH(M504,'P-07 HACCP score'!$B$3:$B$6,0),MATCH('D-14 Ernst'!D$2,'P-07 HACCP score'!$C$2:$E$2,0))</f>
        <v>0</v>
      </c>
      <c r="AU504" s="6">
        <f>INDEX('P-07 HACCP score'!$C$3:$E$6,MATCH(N504,'P-07 HACCP score'!$B$3:$B$6,0),MATCH('D-14 Ernst'!E$2,'P-07 HACCP score'!$C$2:$E$2,0))</f>
        <v>0</v>
      </c>
      <c r="AV504" s="6">
        <f>INDEX('P-07 HACCP score'!$C$3:$E$6,MATCH(O504,'P-07 HACCP score'!$B$3:$B$6,0),MATCH('D-14 Ernst'!F$2,'P-07 HACCP score'!$C$2:$E$2,0))</f>
        <v>3</v>
      </c>
      <c r="AW504" s="6">
        <f>INDEX('P-07 HACCP score'!$C$3:$E$6,MATCH(P504,'P-07 HACCP score'!$B$3:$B$6,0),MATCH('D-14 Ernst'!G$2,'P-07 HACCP score'!$C$2:$E$2,0))</f>
        <v>0</v>
      </c>
      <c r="AX504" s="6">
        <f>INDEX('P-07 HACCP score'!$C$3:$E$6,MATCH(Q504,'P-07 HACCP score'!$B$3:$B$6,0),MATCH('D-14 Ernst'!H$2,'P-07 HACCP score'!$C$2:$E$2,0))</f>
        <v>0</v>
      </c>
      <c r="AY504" s="6">
        <f>INDEX('P-07 HACCP score'!$C$3:$E$6,MATCH(R504,'P-07 HACCP score'!$B$3:$B$6,0),MATCH('D-14 Ernst'!I$2,'P-07 HACCP score'!$C$2:$E$2,0))</f>
        <v>0</v>
      </c>
      <c r="AZ504" s="6">
        <f>INDEX('P-07 HACCP score'!$C$3:$E$6,MATCH(S504,'P-07 HACCP score'!$B$3:$B$6,0),MATCH('D-14 Ernst'!J$2,'P-07 HACCP score'!$C$2:$E$2,0))</f>
        <v>0</v>
      </c>
      <c r="BA504" s="6">
        <f>INDEX('P-07 HACCP score'!$C$3:$E$6,MATCH(T504,'P-07 HACCP score'!$B$3:$B$6,0),MATCH('D-14 Ernst'!K$2,'P-07 HACCP score'!$C$2:$E$2,0))</f>
        <v>0</v>
      </c>
      <c r="BB504" s="6" t="e">
        <f>INDEX('P-07 HACCP score'!$C$3:$E$6,MATCH(#REF!,'P-07 HACCP score'!$B$3:$B$6,0),MATCH('D-14 Ernst'!#REF!,'P-07 HACCP score'!$C$2:$E$2,0))</f>
        <v>#REF!</v>
      </c>
      <c r="BC504" s="6">
        <f>INDEX('P-07 HACCP score'!$C$3:$E$6,MATCH(U504,'P-07 HACCP score'!$B$3:$B$6,0),MATCH('D-14 Ernst'!L$2,'P-07 HACCP score'!$C$2:$E$2,0))</f>
        <v>0</v>
      </c>
      <c r="BD504" s="6">
        <f>INDEX('P-07 HACCP score'!$C$3:$E$6,MATCH(V504,'P-07 HACCP score'!$B$3:$B$6,0),MATCH('D-14 Ernst'!M$2,'P-07 HACCP score'!$C$2:$E$2,0))</f>
        <v>0</v>
      </c>
      <c r="BE504" s="6">
        <f>INDEX('P-07 HACCP score'!$C$3:$E$6,MATCH(W504,'P-07 HACCP score'!$B$3:$B$6,0),MATCH('D-14 Ernst'!N$2,'P-07 HACCP score'!$C$2:$E$2,0))</f>
        <v>0</v>
      </c>
      <c r="BF504" s="6">
        <f>INDEX('P-07 HACCP score'!$C$3:$E$6,MATCH(X504,'P-07 HACCP score'!$B$3:$B$6,0),MATCH('D-14 Ernst'!O$2,'P-07 HACCP score'!$C$2:$E$2,0))</f>
        <v>0</v>
      </c>
      <c r="BG504" s="6">
        <f>INDEX('P-07 HACCP score'!$C$3:$E$6,MATCH(Y504,'P-07 HACCP score'!$B$3:$B$6,0),MATCH('D-14 Ernst'!P$2,'P-07 HACCP score'!$C$2:$E$2,0))</f>
        <v>0</v>
      </c>
      <c r="BH504" s="6">
        <f>INDEX('P-07 HACCP score'!$C$3:$E$6,MATCH(Z504,'P-07 HACCP score'!$B$3:$B$6,0),MATCH('D-14 Ernst'!Q$2,'P-07 HACCP score'!$C$2:$E$2,0))</f>
        <v>0</v>
      </c>
      <c r="BI504" s="6">
        <f>INDEX('P-07 HACCP score'!$C$3:$E$6,MATCH(AA504,'P-07 HACCP score'!$B$3:$B$6,0),MATCH('D-14 Ernst'!R$2,'P-07 HACCP score'!$C$2:$E$2,0))</f>
        <v>0</v>
      </c>
      <c r="BJ504" s="6">
        <f>INDEX('P-07 HACCP score'!$C$3:$E$6,MATCH(AB504,'P-07 HACCP score'!$B$3:$B$6,0),MATCH('D-14 Ernst'!S$2,'P-07 HACCP score'!$C$2:$E$2,0))</f>
        <v>0</v>
      </c>
      <c r="BK504" s="6">
        <f>INDEX('P-07 HACCP score'!$C$3:$E$6,MATCH(AC504,'P-07 HACCP score'!$B$3:$B$6,0),MATCH('D-14 Ernst'!T$2,'P-07 HACCP score'!$C$2:$E$2,0))</f>
        <v>0</v>
      </c>
      <c r="BL504" s="6">
        <f>INDEX('P-07 HACCP score'!$C$3:$E$6,MATCH(AD504,'P-07 HACCP score'!$B$3:$B$6,0),MATCH('D-14 Ernst'!U$2,'P-07 HACCP score'!$C$2:$E$2,0))</f>
        <v>0</v>
      </c>
      <c r="BM504" s="6">
        <f>INDEX('P-07 HACCP score'!$C$3:$E$6,MATCH(AE504,'P-07 HACCP score'!$B$3:$B$6,0),MATCH('D-14 Ernst'!V$2,'P-07 HACCP score'!$C$2:$E$2,0))</f>
        <v>0</v>
      </c>
      <c r="BN504" s="6">
        <f>INDEX('P-07 HACCP score'!$C$3:$E$6,MATCH(AF504,'P-07 HACCP score'!$B$3:$B$6,0),MATCH('D-14 Ernst'!W$2,'P-07 HACCP score'!$C$2:$E$2,0))</f>
        <v>0</v>
      </c>
    </row>
    <row r="505" spans="1:66" x14ac:dyDescent="0.25">
      <c r="A505" s="26" t="s">
        <v>1007</v>
      </c>
      <c r="B505" s="25" t="s">
        <v>1008</v>
      </c>
      <c r="C505" s="28" t="s">
        <v>1318</v>
      </c>
      <c r="D505" s="27" t="s">
        <v>115</v>
      </c>
      <c r="E505" s="8" t="s">
        <v>33</v>
      </c>
      <c r="F505" s="9"/>
      <c r="G505" s="9" t="s">
        <v>33</v>
      </c>
      <c r="H505" s="10" t="s">
        <v>33</v>
      </c>
      <c r="I505" s="10" t="s">
        <v>33</v>
      </c>
      <c r="J505" s="10"/>
      <c r="K505" s="10"/>
      <c r="L505" s="10"/>
      <c r="M505" s="9" t="s">
        <v>54</v>
      </c>
      <c r="N505" s="9"/>
      <c r="O505" s="9"/>
      <c r="P505" s="9"/>
      <c r="Q505" s="9"/>
      <c r="R505" s="9"/>
      <c r="S505" s="9"/>
      <c r="T505" s="9"/>
      <c r="U505" s="9"/>
      <c r="V505" s="9"/>
      <c r="W505" s="9"/>
      <c r="X505" s="9"/>
      <c r="Y505" s="9"/>
      <c r="Z505" s="9"/>
      <c r="AA505" s="9"/>
      <c r="AB505" s="9"/>
      <c r="AC505" s="9"/>
      <c r="AD505" s="9"/>
      <c r="AE505" s="9"/>
      <c r="AF505" s="7"/>
      <c r="AG505" s="11">
        <f t="shared" si="50"/>
        <v>1</v>
      </c>
      <c r="AH505" s="12">
        <f t="shared" si="51"/>
        <v>0</v>
      </c>
      <c r="AI505" s="13" t="str">
        <f t="shared" si="52"/>
        <v>LAAG</v>
      </c>
      <c r="AJ505" s="33" t="str">
        <f t="shared" si="57"/>
        <v>N</v>
      </c>
      <c r="AK505" s="14" t="str">
        <f t="shared" si="53"/>
        <v>LAAG</v>
      </c>
      <c r="AL505" s="8" t="s">
        <v>33</v>
      </c>
      <c r="AM505" s="9" t="s">
        <v>34</v>
      </c>
      <c r="AN505" s="9" t="s">
        <v>35</v>
      </c>
      <c r="AO505" s="18" t="str">
        <f t="shared" si="54"/>
        <v>N</v>
      </c>
      <c r="AP505" s="15" t="str">
        <f t="shared" si="55"/>
        <v>LAAG</v>
      </c>
      <c r="AQ505" s="6">
        <f>INDEX('P-07 HACCP score'!$C$3:$E$6,MATCH(E505,'P-07 HACCP score'!$B$3:$B$6,0),MATCH('D-14 Ernst'!A$2,'P-07 HACCP score'!$C$2:$E$2,0))</f>
        <v>2</v>
      </c>
      <c r="AR505" s="6">
        <f>INDEX('P-07 HACCP score'!$C$3:$E$6,MATCH(F505,'P-07 HACCP score'!$B$3:$B$6,0),MATCH('D-14 Ernst'!B$2,'P-07 HACCP score'!$C$2:$E$2,0))</f>
        <v>0</v>
      </c>
      <c r="AS505" s="6">
        <f>INDEX('P-07 HACCP score'!$C$3:$E$6,MATCH(G505,'P-07 HACCP score'!$B$3:$B$6,0),MATCH('D-14 Ernst'!C$2,'P-07 HACCP score'!$C$2:$E$2,0))</f>
        <v>2</v>
      </c>
      <c r="AT505" s="6">
        <f>INDEX('P-07 HACCP score'!$C$3:$E$6,MATCH(M505,'P-07 HACCP score'!$B$3:$B$6,0),MATCH('D-14 Ernst'!D$2,'P-07 HACCP score'!$C$2:$E$2,0))</f>
        <v>3</v>
      </c>
      <c r="AU505" s="6">
        <f>INDEX('P-07 HACCP score'!$C$3:$E$6,MATCH(N505,'P-07 HACCP score'!$B$3:$B$6,0),MATCH('D-14 Ernst'!E$2,'P-07 HACCP score'!$C$2:$E$2,0))</f>
        <v>0</v>
      </c>
      <c r="AV505" s="6">
        <f>INDEX('P-07 HACCP score'!$C$3:$E$6,MATCH(O505,'P-07 HACCP score'!$B$3:$B$6,0),MATCH('D-14 Ernst'!F$2,'P-07 HACCP score'!$C$2:$E$2,0))</f>
        <v>0</v>
      </c>
      <c r="AW505" s="6">
        <f>INDEX('P-07 HACCP score'!$C$3:$E$6,MATCH(P505,'P-07 HACCP score'!$B$3:$B$6,0),MATCH('D-14 Ernst'!G$2,'P-07 HACCP score'!$C$2:$E$2,0))</f>
        <v>0</v>
      </c>
      <c r="AX505" s="6">
        <f>INDEX('P-07 HACCP score'!$C$3:$E$6,MATCH(Q505,'P-07 HACCP score'!$B$3:$B$6,0),MATCH('D-14 Ernst'!H$2,'P-07 HACCP score'!$C$2:$E$2,0))</f>
        <v>0</v>
      </c>
      <c r="AY505" s="6">
        <f>INDEX('P-07 HACCP score'!$C$3:$E$6,MATCH(R505,'P-07 HACCP score'!$B$3:$B$6,0),MATCH('D-14 Ernst'!I$2,'P-07 HACCP score'!$C$2:$E$2,0))</f>
        <v>0</v>
      </c>
      <c r="AZ505" s="6">
        <f>INDEX('P-07 HACCP score'!$C$3:$E$6,MATCH(S505,'P-07 HACCP score'!$B$3:$B$6,0),MATCH('D-14 Ernst'!J$2,'P-07 HACCP score'!$C$2:$E$2,0))</f>
        <v>0</v>
      </c>
      <c r="BA505" s="6">
        <f>INDEX('P-07 HACCP score'!$C$3:$E$6,MATCH(T505,'P-07 HACCP score'!$B$3:$B$6,0),MATCH('D-14 Ernst'!K$2,'P-07 HACCP score'!$C$2:$E$2,0))</f>
        <v>0</v>
      </c>
      <c r="BB505" s="6" t="e">
        <f>INDEX('P-07 HACCP score'!$C$3:$E$6,MATCH(#REF!,'P-07 HACCP score'!$B$3:$B$6,0),MATCH('D-14 Ernst'!#REF!,'P-07 HACCP score'!$C$2:$E$2,0))</f>
        <v>#REF!</v>
      </c>
      <c r="BC505" s="6">
        <f>INDEX('P-07 HACCP score'!$C$3:$E$6,MATCH(U505,'P-07 HACCP score'!$B$3:$B$6,0),MATCH('D-14 Ernst'!L$2,'P-07 HACCP score'!$C$2:$E$2,0))</f>
        <v>0</v>
      </c>
      <c r="BD505" s="6">
        <f>INDEX('P-07 HACCP score'!$C$3:$E$6,MATCH(V505,'P-07 HACCP score'!$B$3:$B$6,0),MATCH('D-14 Ernst'!M$2,'P-07 HACCP score'!$C$2:$E$2,0))</f>
        <v>0</v>
      </c>
      <c r="BE505" s="6">
        <f>INDEX('P-07 HACCP score'!$C$3:$E$6,MATCH(W505,'P-07 HACCP score'!$B$3:$B$6,0),MATCH('D-14 Ernst'!N$2,'P-07 HACCP score'!$C$2:$E$2,0))</f>
        <v>0</v>
      </c>
      <c r="BF505" s="6">
        <f>INDEX('P-07 HACCP score'!$C$3:$E$6,MATCH(X505,'P-07 HACCP score'!$B$3:$B$6,0),MATCH('D-14 Ernst'!O$2,'P-07 HACCP score'!$C$2:$E$2,0))</f>
        <v>0</v>
      </c>
      <c r="BG505" s="6">
        <f>INDEX('P-07 HACCP score'!$C$3:$E$6,MATCH(Y505,'P-07 HACCP score'!$B$3:$B$6,0),MATCH('D-14 Ernst'!P$2,'P-07 HACCP score'!$C$2:$E$2,0))</f>
        <v>0</v>
      </c>
      <c r="BH505" s="6">
        <f>INDEX('P-07 HACCP score'!$C$3:$E$6,MATCH(Z505,'P-07 HACCP score'!$B$3:$B$6,0),MATCH('D-14 Ernst'!Q$2,'P-07 HACCP score'!$C$2:$E$2,0))</f>
        <v>0</v>
      </c>
      <c r="BI505" s="6">
        <f>INDEX('P-07 HACCP score'!$C$3:$E$6,MATCH(AA505,'P-07 HACCP score'!$B$3:$B$6,0),MATCH('D-14 Ernst'!R$2,'P-07 HACCP score'!$C$2:$E$2,0))</f>
        <v>0</v>
      </c>
      <c r="BJ505" s="6">
        <f>INDEX('P-07 HACCP score'!$C$3:$E$6,MATCH(AB505,'P-07 HACCP score'!$B$3:$B$6,0),MATCH('D-14 Ernst'!S$2,'P-07 HACCP score'!$C$2:$E$2,0))</f>
        <v>0</v>
      </c>
      <c r="BK505" s="6">
        <f>INDEX('P-07 HACCP score'!$C$3:$E$6,MATCH(AC505,'P-07 HACCP score'!$B$3:$B$6,0),MATCH('D-14 Ernst'!T$2,'P-07 HACCP score'!$C$2:$E$2,0))</f>
        <v>0</v>
      </c>
      <c r="BL505" s="6">
        <f>INDEX('P-07 HACCP score'!$C$3:$E$6,MATCH(AD505,'P-07 HACCP score'!$B$3:$B$6,0),MATCH('D-14 Ernst'!U$2,'P-07 HACCP score'!$C$2:$E$2,0))</f>
        <v>0</v>
      </c>
      <c r="BM505" s="6">
        <f>INDEX('P-07 HACCP score'!$C$3:$E$6,MATCH(AE505,'P-07 HACCP score'!$B$3:$B$6,0),MATCH('D-14 Ernst'!V$2,'P-07 HACCP score'!$C$2:$E$2,0))</f>
        <v>0</v>
      </c>
      <c r="BN505" s="6">
        <f>INDEX('P-07 HACCP score'!$C$3:$E$6,MATCH(AF505,'P-07 HACCP score'!$B$3:$B$6,0),MATCH('D-14 Ernst'!W$2,'P-07 HACCP score'!$C$2:$E$2,0))</f>
        <v>0</v>
      </c>
    </row>
    <row r="506" spans="1:66" x14ac:dyDescent="0.25">
      <c r="A506" s="26" t="s">
        <v>1009</v>
      </c>
      <c r="B506" s="25" t="s">
        <v>1010</v>
      </c>
      <c r="C506" s="28" t="s">
        <v>1318</v>
      </c>
      <c r="D506" s="27" t="s">
        <v>115</v>
      </c>
      <c r="E506" s="8"/>
      <c r="F506" s="9"/>
      <c r="G506" s="9" t="s">
        <v>33</v>
      </c>
      <c r="H506" s="10" t="s">
        <v>33</v>
      </c>
      <c r="I506" s="10" t="s">
        <v>33</v>
      </c>
      <c r="J506" s="10"/>
      <c r="K506" s="10"/>
      <c r="L506" s="10"/>
      <c r="M506" s="9" t="s">
        <v>33</v>
      </c>
      <c r="N506" s="9"/>
      <c r="O506" s="9"/>
      <c r="P506" s="9"/>
      <c r="Q506" s="9"/>
      <c r="R506" s="9"/>
      <c r="S506" s="9"/>
      <c r="T506" s="9"/>
      <c r="U506" s="9"/>
      <c r="V506" s="9"/>
      <c r="W506" s="9"/>
      <c r="X506" s="9"/>
      <c r="Y506" s="9"/>
      <c r="Z506" s="9"/>
      <c r="AA506" s="9"/>
      <c r="AB506" s="9"/>
      <c r="AC506" s="9"/>
      <c r="AD506" s="9"/>
      <c r="AE506" s="9"/>
      <c r="AF506" s="7"/>
      <c r="AG506" s="11">
        <f t="shared" si="50"/>
        <v>0</v>
      </c>
      <c r="AH506" s="12">
        <f t="shared" si="51"/>
        <v>0</v>
      </c>
      <c r="AI506" s="13" t="str">
        <f t="shared" si="52"/>
        <v>LAAG</v>
      </c>
      <c r="AJ506" s="33" t="str">
        <f t="shared" si="57"/>
        <v>N</v>
      </c>
      <c r="AK506" s="14" t="str">
        <f t="shared" si="53"/>
        <v>LAAG</v>
      </c>
      <c r="AL506" s="8" t="s">
        <v>38</v>
      </c>
      <c r="AM506" s="9" t="s">
        <v>39</v>
      </c>
      <c r="AN506" s="9" t="s">
        <v>35</v>
      </c>
      <c r="AO506" s="18" t="str">
        <f t="shared" si="54"/>
        <v>N</v>
      </c>
      <c r="AP506" s="15" t="str">
        <f t="shared" si="55"/>
        <v>LAAG</v>
      </c>
      <c r="AQ506" s="6">
        <f>INDEX('P-07 HACCP score'!$C$3:$E$6,MATCH(E506,'P-07 HACCP score'!$B$3:$B$6,0),MATCH('D-14 Ernst'!A$2,'P-07 HACCP score'!$C$2:$E$2,0))</f>
        <v>0</v>
      </c>
      <c r="AR506" s="6">
        <f>INDEX('P-07 HACCP score'!$C$3:$E$6,MATCH(F506,'P-07 HACCP score'!$B$3:$B$6,0),MATCH('D-14 Ernst'!B$2,'P-07 HACCP score'!$C$2:$E$2,0))</f>
        <v>0</v>
      </c>
      <c r="AS506" s="6">
        <f>INDEX('P-07 HACCP score'!$C$3:$E$6,MATCH(G506,'P-07 HACCP score'!$B$3:$B$6,0),MATCH('D-14 Ernst'!C$2,'P-07 HACCP score'!$C$2:$E$2,0))</f>
        <v>2</v>
      </c>
      <c r="AT506" s="6">
        <f>INDEX('P-07 HACCP score'!$C$3:$E$6,MATCH(M506,'P-07 HACCP score'!$B$3:$B$6,0),MATCH('D-14 Ernst'!D$2,'P-07 HACCP score'!$C$2:$E$2,0))</f>
        <v>2</v>
      </c>
      <c r="AU506" s="6">
        <f>INDEX('P-07 HACCP score'!$C$3:$E$6,MATCH(N506,'P-07 HACCP score'!$B$3:$B$6,0),MATCH('D-14 Ernst'!E$2,'P-07 HACCP score'!$C$2:$E$2,0))</f>
        <v>0</v>
      </c>
      <c r="AV506" s="6">
        <f>INDEX('P-07 HACCP score'!$C$3:$E$6,MATCH(O506,'P-07 HACCP score'!$B$3:$B$6,0),MATCH('D-14 Ernst'!F$2,'P-07 HACCP score'!$C$2:$E$2,0))</f>
        <v>0</v>
      </c>
      <c r="AW506" s="6">
        <f>INDEX('P-07 HACCP score'!$C$3:$E$6,MATCH(P506,'P-07 HACCP score'!$B$3:$B$6,0),MATCH('D-14 Ernst'!G$2,'P-07 HACCP score'!$C$2:$E$2,0))</f>
        <v>0</v>
      </c>
      <c r="AX506" s="6">
        <f>INDEX('P-07 HACCP score'!$C$3:$E$6,MATCH(Q506,'P-07 HACCP score'!$B$3:$B$6,0),MATCH('D-14 Ernst'!H$2,'P-07 HACCP score'!$C$2:$E$2,0))</f>
        <v>0</v>
      </c>
      <c r="AY506" s="6">
        <f>INDEX('P-07 HACCP score'!$C$3:$E$6,MATCH(R506,'P-07 HACCP score'!$B$3:$B$6,0),MATCH('D-14 Ernst'!I$2,'P-07 HACCP score'!$C$2:$E$2,0))</f>
        <v>0</v>
      </c>
      <c r="AZ506" s="6">
        <f>INDEX('P-07 HACCP score'!$C$3:$E$6,MATCH(S506,'P-07 HACCP score'!$B$3:$B$6,0),MATCH('D-14 Ernst'!J$2,'P-07 HACCP score'!$C$2:$E$2,0))</f>
        <v>0</v>
      </c>
      <c r="BA506" s="6">
        <f>INDEX('P-07 HACCP score'!$C$3:$E$6,MATCH(T506,'P-07 HACCP score'!$B$3:$B$6,0),MATCH('D-14 Ernst'!K$2,'P-07 HACCP score'!$C$2:$E$2,0))</f>
        <v>0</v>
      </c>
      <c r="BB506" s="6" t="e">
        <f>INDEX('P-07 HACCP score'!$C$3:$E$6,MATCH(#REF!,'P-07 HACCP score'!$B$3:$B$6,0),MATCH('D-14 Ernst'!#REF!,'P-07 HACCP score'!$C$2:$E$2,0))</f>
        <v>#REF!</v>
      </c>
      <c r="BC506" s="6">
        <f>INDEX('P-07 HACCP score'!$C$3:$E$6,MATCH(U506,'P-07 HACCP score'!$B$3:$B$6,0),MATCH('D-14 Ernst'!L$2,'P-07 HACCP score'!$C$2:$E$2,0))</f>
        <v>0</v>
      </c>
      <c r="BD506" s="6">
        <f>INDEX('P-07 HACCP score'!$C$3:$E$6,MATCH(V506,'P-07 HACCP score'!$B$3:$B$6,0),MATCH('D-14 Ernst'!M$2,'P-07 HACCP score'!$C$2:$E$2,0))</f>
        <v>0</v>
      </c>
      <c r="BE506" s="6">
        <f>INDEX('P-07 HACCP score'!$C$3:$E$6,MATCH(W506,'P-07 HACCP score'!$B$3:$B$6,0),MATCH('D-14 Ernst'!N$2,'P-07 HACCP score'!$C$2:$E$2,0))</f>
        <v>0</v>
      </c>
      <c r="BF506" s="6">
        <f>INDEX('P-07 HACCP score'!$C$3:$E$6,MATCH(X506,'P-07 HACCP score'!$B$3:$B$6,0),MATCH('D-14 Ernst'!O$2,'P-07 HACCP score'!$C$2:$E$2,0))</f>
        <v>0</v>
      </c>
      <c r="BG506" s="6">
        <f>INDEX('P-07 HACCP score'!$C$3:$E$6,MATCH(Y506,'P-07 HACCP score'!$B$3:$B$6,0),MATCH('D-14 Ernst'!P$2,'P-07 HACCP score'!$C$2:$E$2,0))</f>
        <v>0</v>
      </c>
      <c r="BH506" s="6">
        <f>INDEX('P-07 HACCP score'!$C$3:$E$6,MATCH(Z506,'P-07 HACCP score'!$B$3:$B$6,0),MATCH('D-14 Ernst'!Q$2,'P-07 HACCP score'!$C$2:$E$2,0))</f>
        <v>0</v>
      </c>
      <c r="BI506" s="6">
        <f>INDEX('P-07 HACCP score'!$C$3:$E$6,MATCH(AA506,'P-07 HACCP score'!$B$3:$B$6,0),MATCH('D-14 Ernst'!R$2,'P-07 HACCP score'!$C$2:$E$2,0))</f>
        <v>0</v>
      </c>
      <c r="BJ506" s="6">
        <f>INDEX('P-07 HACCP score'!$C$3:$E$6,MATCH(AB506,'P-07 HACCP score'!$B$3:$B$6,0),MATCH('D-14 Ernst'!S$2,'P-07 HACCP score'!$C$2:$E$2,0))</f>
        <v>0</v>
      </c>
      <c r="BK506" s="6">
        <f>INDEX('P-07 HACCP score'!$C$3:$E$6,MATCH(AC506,'P-07 HACCP score'!$B$3:$B$6,0),MATCH('D-14 Ernst'!T$2,'P-07 HACCP score'!$C$2:$E$2,0))</f>
        <v>0</v>
      </c>
      <c r="BL506" s="6">
        <f>INDEX('P-07 HACCP score'!$C$3:$E$6,MATCH(AD506,'P-07 HACCP score'!$B$3:$B$6,0),MATCH('D-14 Ernst'!U$2,'P-07 HACCP score'!$C$2:$E$2,0))</f>
        <v>0</v>
      </c>
      <c r="BM506" s="6">
        <f>INDEX('P-07 HACCP score'!$C$3:$E$6,MATCH(AE506,'P-07 HACCP score'!$B$3:$B$6,0),MATCH('D-14 Ernst'!V$2,'P-07 HACCP score'!$C$2:$E$2,0))</f>
        <v>0</v>
      </c>
      <c r="BN506" s="6">
        <f>INDEX('P-07 HACCP score'!$C$3:$E$6,MATCH(AF506,'P-07 HACCP score'!$B$3:$B$6,0),MATCH('D-14 Ernst'!W$2,'P-07 HACCP score'!$C$2:$E$2,0))</f>
        <v>0</v>
      </c>
    </row>
    <row r="507" spans="1:66" x14ac:dyDescent="0.25">
      <c r="A507" s="26" t="s">
        <v>1011</v>
      </c>
      <c r="B507" s="25" t="s">
        <v>1012</v>
      </c>
      <c r="C507" s="28" t="s">
        <v>86</v>
      </c>
      <c r="D507" s="27" t="s">
        <v>83</v>
      </c>
      <c r="E507" s="8"/>
      <c r="F507" s="9"/>
      <c r="G507" s="9"/>
      <c r="H507" s="10"/>
      <c r="I507" s="10"/>
      <c r="J507" s="10"/>
      <c r="K507" s="10"/>
      <c r="L507" s="10"/>
      <c r="M507" s="9"/>
      <c r="N507" s="9"/>
      <c r="O507" s="9"/>
      <c r="P507" s="9"/>
      <c r="Q507" s="9"/>
      <c r="R507" s="9"/>
      <c r="S507" s="9"/>
      <c r="T507" s="9"/>
      <c r="U507" s="9"/>
      <c r="V507" s="9"/>
      <c r="W507" s="9"/>
      <c r="X507" s="9"/>
      <c r="Y507" s="9"/>
      <c r="Z507" s="9"/>
      <c r="AA507" s="9"/>
      <c r="AB507" s="9"/>
      <c r="AC507" s="9"/>
      <c r="AD507" s="9"/>
      <c r="AE507" s="9"/>
      <c r="AF507" s="7"/>
      <c r="AG507" s="11">
        <f t="shared" si="50"/>
        <v>0</v>
      </c>
      <c r="AH507" s="12">
        <f t="shared" si="51"/>
        <v>0</v>
      </c>
      <c r="AI507" s="13" t="str">
        <f t="shared" si="52"/>
        <v>LAAG</v>
      </c>
      <c r="AJ507" s="33" t="str">
        <f t="shared" si="57"/>
        <v>N</v>
      </c>
      <c r="AK507" s="14" t="str">
        <f t="shared" si="53"/>
        <v>LAAG</v>
      </c>
      <c r="AL507" s="8" t="s">
        <v>33</v>
      </c>
      <c r="AM507" s="9" t="s">
        <v>39</v>
      </c>
      <c r="AN507" s="9" t="s">
        <v>35</v>
      </c>
      <c r="AO507" s="18" t="str">
        <f t="shared" si="54"/>
        <v>N</v>
      </c>
      <c r="AP507" s="15" t="str">
        <f t="shared" si="55"/>
        <v>LAAG</v>
      </c>
      <c r="AQ507" s="6">
        <f>INDEX('P-07 HACCP score'!$C$3:$E$6,MATCH(E507,'P-07 HACCP score'!$B$3:$B$6,0),MATCH('D-14 Ernst'!A$2,'P-07 HACCP score'!$C$2:$E$2,0))</f>
        <v>0</v>
      </c>
      <c r="AR507" s="6">
        <f>INDEX('P-07 HACCP score'!$C$3:$E$6,MATCH(F507,'P-07 HACCP score'!$B$3:$B$6,0),MATCH('D-14 Ernst'!B$2,'P-07 HACCP score'!$C$2:$E$2,0))</f>
        <v>0</v>
      </c>
      <c r="AS507" s="6">
        <f>INDEX('P-07 HACCP score'!$C$3:$E$6,MATCH(G507,'P-07 HACCP score'!$B$3:$B$6,0),MATCH('D-14 Ernst'!C$2,'P-07 HACCP score'!$C$2:$E$2,0))</f>
        <v>0</v>
      </c>
      <c r="AT507" s="6">
        <f>INDEX('P-07 HACCP score'!$C$3:$E$6,MATCH(M507,'P-07 HACCP score'!$B$3:$B$6,0),MATCH('D-14 Ernst'!D$2,'P-07 HACCP score'!$C$2:$E$2,0))</f>
        <v>0</v>
      </c>
      <c r="AU507" s="6">
        <f>INDEX('P-07 HACCP score'!$C$3:$E$6,MATCH(N507,'P-07 HACCP score'!$B$3:$B$6,0),MATCH('D-14 Ernst'!E$2,'P-07 HACCP score'!$C$2:$E$2,0))</f>
        <v>0</v>
      </c>
      <c r="AV507" s="6">
        <f>INDEX('P-07 HACCP score'!$C$3:$E$6,MATCH(O507,'P-07 HACCP score'!$B$3:$B$6,0),MATCH('D-14 Ernst'!F$2,'P-07 HACCP score'!$C$2:$E$2,0))</f>
        <v>0</v>
      </c>
      <c r="AW507" s="6">
        <f>INDEX('P-07 HACCP score'!$C$3:$E$6,MATCH(P507,'P-07 HACCP score'!$B$3:$B$6,0),MATCH('D-14 Ernst'!G$2,'P-07 HACCP score'!$C$2:$E$2,0))</f>
        <v>0</v>
      </c>
      <c r="AX507" s="6">
        <f>INDEX('P-07 HACCP score'!$C$3:$E$6,MATCH(Q507,'P-07 HACCP score'!$B$3:$B$6,0),MATCH('D-14 Ernst'!H$2,'P-07 HACCP score'!$C$2:$E$2,0))</f>
        <v>0</v>
      </c>
      <c r="AY507" s="6">
        <f>INDEX('P-07 HACCP score'!$C$3:$E$6,MATCH(R507,'P-07 HACCP score'!$B$3:$B$6,0),MATCH('D-14 Ernst'!I$2,'P-07 HACCP score'!$C$2:$E$2,0))</f>
        <v>0</v>
      </c>
      <c r="AZ507" s="6">
        <f>INDEX('P-07 HACCP score'!$C$3:$E$6,MATCH(S507,'P-07 HACCP score'!$B$3:$B$6,0),MATCH('D-14 Ernst'!J$2,'P-07 HACCP score'!$C$2:$E$2,0))</f>
        <v>0</v>
      </c>
      <c r="BA507" s="6">
        <f>INDEX('P-07 HACCP score'!$C$3:$E$6,MATCH(T507,'P-07 HACCP score'!$B$3:$B$6,0),MATCH('D-14 Ernst'!K$2,'P-07 HACCP score'!$C$2:$E$2,0))</f>
        <v>0</v>
      </c>
      <c r="BB507" s="6" t="e">
        <f>INDEX('P-07 HACCP score'!$C$3:$E$6,MATCH(#REF!,'P-07 HACCP score'!$B$3:$B$6,0),MATCH('D-14 Ernst'!#REF!,'P-07 HACCP score'!$C$2:$E$2,0))</f>
        <v>#REF!</v>
      </c>
      <c r="BC507" s="6">
        <f>INDEX('P-07 HACCP score'!$C$3:$E$6,MATCH(U507,'P-07 HACCP score'!$B$3:$B$6,0),MATCH('D-14 Ernst'!L$2,'P-07 HACCP score'!$C$2:$E$2,0))</f>
        <v>0</v>
      </c>
      <c r="BD507" s="6">
        <f>INDEX('P-07 HACCP score'!$C$3:$E$6,MATCH(V507,'P-07 HACCP score'!$B$3:$B$6,0),MATCH('D-14 Ernst'!M$2,'P-07 HACCP score'!$C$2:$E$2,0))</f>
        <v>0</v>
      </c>
      <c r="BE507" s="6">
        <f>INDEX('P-07 HACCP score'!$C$3:$E$6,MATCH(W507,'P-07 HACCP score'!$B$3:$B$6,0),MATCH('D-14 Ernst'!N$2,'P-07 HACCP score'!$C$2:$E$2,0))</f>
        <v>0</v>
      </c>
      <c r="BF507" s="6">
        <f>INDEX('P-07 HACCP score'!$C$3:$E$6,MATCH(X507,'P-07 HACCP score'!$B$3:$B$6,0),MATCH('D-14 Ernst'!O$2,'P-07 HACCP score'!$C$2:$E$2,0))</f>
        <v>0</v>
      </c>
      <c r="BG507" s="6">
        <f>INDEX('P-07 HACCP score'!$C$3:$E$6,MATCH(Y507,'P-07 HACCP score'!$B$3:$B$6,0),MATCH('D-14 Ernst'!P$2,'P-07 HACCP score'!$C$2:$E$2,0))</f>
        <v>0</v>
      </c>
      <c r="BH507" s="6">
        <f>INDEX('P-07 HACCP score'!$C$3:$E$6,MATCH(Z507,'P-07 HACCP score'!$B$3:$B$6,0),MATCH('D-14 Ernst'!Q$2,'P-07 HACCP score'!$C$2:$E$2,0))</f>
        <v>0</v>
      </c>
      <c r="BI507" s="6">
        <f>INDEX('P-07 HACCP score'!$C$3:$E$6,MATCH(AA507,'P-07 HACCP score'!$B$3:$B$6,0),MATCH('D-14 Ernst'!R$2,'P-07 HACCP score'!$C$2:$E$2,0))</f>
        <v>0</v>
      </c>
      <c r="BJ507" s="6">
        <f>INDEX('P-07 HACCP score'!$C$3:$E$6,MATCH(AB507,'P-07 HACCP score'!$B$3:$B$6,0),MATCH('D-14 Ernst'!S$2,'P-07 HACCP score'!$C$2:$E$2,0))</f>
        <v>0</v>
      </c>
      <c r="BK507" s="6">
        <f>INDEX('P-07 HACCP score'!$C$3:$E$6,MATCH(AC507,'P-07 HACCP score'!$B$3:$B$6,0),MATCH('D-14 Ernst'!T$2,'P-07 HACCP score'!$C$2:$E$2,0))</f>
        <v>0</v>
      </c>
      <c r="BL507" s="6">
        <f>INDEX('P-07 HACCP score'!$C$3:$E$6,MATCH(AD507,'P-07 HACCP score'!$B$3:$B$6,0),MATCH('D-14 Ernst'!U$2,'P-07 HACCP score'!$C$2:$E$2,0))</f>
        <v>0</v>
      </c>
      <c r="BM507" s="6">
        <f>INDEX('P-07 HACCP score'!$C$3:$E$6,MATCH(AE507,'P-07 HACCP score'!$B$3:$B$6,0),MATCH('D-14 Ernst'!V$2,'P-07 HACCP score'!$C$2:$E$2,0))</f>
        <v>0</v>
      </c>
      <c r="BN507" s="6">
        <f>INDEX('P-07 HACCP score'!$C$3:$E$6,MATCH(AF507,'P-07 HACCP score'!$B$3:$B$6,0),MATCH('D-14 Ernst'!W$2,'P-07 HACCP score'!$C$2:$E$2,0))</f>
        <v>0</v>
      </c>
    </row>
    <row r="508" spans="1:66" x14ac:dyDescent="0.25">
      <c r="A508" s="26" t="s">
        <v>1013</v>
      </c>
      <c r="B508" s="25" t="s">
        <v>1014</v>
      </c>
      <c r="C508" s="28" t="s">
        <v>1301</v>
      </c>
      <c r="D508" s="27" t="s">
        <v>32</v>
      </c>
      <c r="E508" s="8" t="s">
        <v>33</v>
      </c>
      <c r="F508" s="9"/>
      <c r="G508" s="9"/>
      <c r="H508" s="10"/>
      <c r="I508" s="10"/>
      <c r="J508" s="10"/>
      <c r="K508" s="10"/>
      <c r="L508" s="10"/>
      <c r="M508" s="9"/>
      <c r="N508" s="9" t="s">
        <v>33</v>
      </c>
      <c r="O508" s="9"/>
      <c r="P508" s="9"/>
      <c r="Q508" s="9"/>
      <c r="R508" s="9"/>
      <c r="S508" s="9"/>
      <c r="T508" s="9"/>
      <c r="U508" s="9"/>
      <c r="V508" s="9"/>
      <c r="W508" s="9"/>
      <c r="X508" s="9"/>
      <c r="Y508" s="9"/>
      <c r="Z508" s="9"/>
      <c r="AA508" s="9"/>
      <c r="AB508" s="9"/>
      <c r="AC508" s="9"/>
      <c r="AD508" s="9"/>
      <c r="AE508" s="9"/>
      <c r="AF508" s="7"/>
      <c r="AG508" s="11">
        <f t="shared" si="50"/>
        <v>0</v>
      </c>
      <c r="AH508" s="12">
        <f t="shared" si="51"/>
        <v>0</v>
      </c>
      <c r="AI508" s="13" t="str">
        <f t="shared" si="52"/>
        <v>LAAG</v>
      </c>
      <c r="AJ508" s="33" t="str">
        <f t="shared" si="57"/>
        <v>N</v>
      </c>
      <c r="AK508" s="14" t="str">
        <f t="shared" si="53"/>
        <v>LAAG</v>
      </c>
      <c r="AL508" s="8" t="s">
        <v>33</v>
      </c>
      <c r="AM508" s="9" t="s">
        <v>34</v>
      </c>
      <c r="AN508" s="9" t="s">
        <v>35</v>
      </c>
      <c r="AO508" s="18" t="str">
        <f t="shared" si="54"/>
        <v>N</v>
      </c>
      <c r="AP508" s="15" t="str">
        <f t="shared" si="55"/>
        <v>LAAG</v>
      </c>
      <c r="AQ508" s="6">
        <f>INDEX('P-07 HACCP score'!$C$3:$E$6,MATCH(E508,'P-07 HACCP score'!$B$3:$B$6,0),MATCH('D-14 Ernst'!A$2,'P-07 HACCP score'!$C$2:$E$2,0))</f>
        <v>2</v>
      </c>
      <c r="AR508" s="6">
        <f>INDEX('P-07 HACCP score'!$C$3:$E$6,MATCH(F508,'P-07 HACCP score'!$B$3:$B$6,0),MATCH('D-14 Ernst'!B$2,'P-07 HACCP score'!$C$2:$E$2,0))</f>
        <v>0</v>
      </c>
      <c r="AS508" s="6">
        <f>INDEX('P-07 HACCP score'!$C$3:$E$6,MATCH(G508,'P-07 HACCP score'!$B$3:$B$6,0),MATCH('D-14 Ernst'!C$2,'P-07 HACCP score'!$C$2:$E$2,0))</f>
        <v>0</v>
      </c>
      <c r="AT508" s="6">
        <f>INDEX('P-07 HACCP score'!$C$3:$E$6,MATCH(M508,'P-07 HACCP score'!$B$3:$B$6,0),MATCH('D-14 Ernst'!D$2,'P-07 HACCP score'!$C$2:$E$2,0))</f>
        <v>0</v>
      </c>
      <c r="AU508" s="6">
        <f>INDEX('P-07 HACCP score'!$C$3:$E$6,MATCH(N508,'P-07 HACCP score'!$B$3:$B$6,0),MATCH('D-14 Ernst'!E$2,'P-07 HACCP score'!$C$2:$E$2,0))</f>
        <v>2</v>
      </c>
      <c r="AV508" s="6">
        <f>INDEX('P-07 HACCP score'!$C$3:$E$6,MATCH(O508,'P-07 HACCP score'!$B$3:$B$6,0),MATCH('D-14 Ernst'!F$2,'P-07 HACCP score'!$C$2:$E$2,0))</f>
        <v>0</v>
      </c>
      <c r="AW508" s="6">
        <f>INDEX('P-07 HACCP score'!$C$3:$E$6,MATCH(P508,'P-07 HACCP score'!$B$3:$B$6,0),MATCH('D-14 Ernst'!G$2,'P-07 HACCP score'!$C$2:$E$2,0))</f>
        <v>0</v>
      </c>
      <c r="AX508" s="6">
        <f>INDEX('P-07 HACCP score'!$C$3:$E$6,MATCH(Q508,'P-07 HACCP score'!$B$3:$B$6,0),MATCH('D-14 Ernst'!H$2,'P-07 HACCP score'!$C$2:$E$2,0))</f>
        <v>0</v>
      </c>
      <c r="AY508" s="6">
        <f>INDEX('P-07 HACCP score'!$C$3:$E$6,MATCH(R508,'P-07 HACCP score'!$B$3:$B$6,0),MATCH('D-14 Ernst'!I$2,'P-07 HACCP score'!$C$2:$E$2,0))</f>
        <v>0</v>
      </c>
      <c r="AZ508" s="6">
        <f>INDEX('P-07 HACCP score'!$C$3:$E$6,MATCH(S508,'P-07 HACCP score'!$B$3:$B$6,0),MATCH('D-14 Ernst'!J$2,'P-07 HACCP score'!$C$2:$E$2,0))</f>
        <v>0</v>
      </c>
      <c r="BA508" s="6">
        <f>INDEX('P-07 HACCP score'!$C$3:$E$6,MATCH(T508,'P-07 HACCP score'!$B$3:$B$6,0),MATCH('D-14 Ernst'!K$2,'P-07 HACCP score'!$C$2:$E$2,0))</f>
        <v>0</v>
      </c>
      <c r="BB508" s="6" t="e">
        <f>INDEX('P-07 HACCP score'!$C$3:$E$6,MATCH(#REF!,'P-07 HACCP score'!$B$3:$B$6,0),MATCH('D-14 Ernst'!#REF!,'P-07 HACCP score'!$C$2:$E$2,0))</f>
        <v>#REF!</v>
      </c>
      <c r="BC508" s="6">
        <f>INDEX('P-07 HACCP score'!$C$3:$E$6,MATCH(U508,'P-07 HACCP score'!$B$3:$B$6,0),MATCH('D-14 Ernst'!L$2,'P-07 HACCP score'!$C$2:$E$2,0))</f>
        <v>0</v>
      </c>
      <c r="BD508" s="6">
        <f>INDEX('P-07 HACCP score'!$C$3:$E$6,MATCH(V508,'P-07 HACCP score'!$B$3:$B$6,0),MATCH('D-14 Ernst'!M$2,'P-07 HACCP score'!$C$2:$E$2,0))</f>
        <v>0</v>
      </c>
      <c r="BE508" s="6">
        <f>INDEX('P-07 HACCP score'!$C$3:$E$6,MATCH(W508,'P-07 HACCP score'!$B$3:$B$6,0),MATCH('D-14 Ernst'!N$2,'P-07 HACCP score'!$C$2:$E$2,0))</f>
        <v>0</v>
      </c>
      <c r="BF508" s="6">
        <f>INDEX('P-07 HACCP score'!$C$3:$E$6,MATCH(X508,'P-07 HACCP score'!$B$3:$B$6,0),MATCH('D-14 Ernst'!O$2,'P-07 HACCP score'!$C$2:$E$2,0))</f>
        <v>0</v>
      </c>
      <c r="BG508" s="6">
        <f>INDEX('P-07 HACCP score'!$C$3:$E$6,MATCH(Y508,'P-07 HACCP score'!$B$3:$B$6,0),MATCH('D-14 Ernst'!P$2,'P-07 HACCP score'!$C$2:$E$2,0))</f>
        <v>0</v>
      </c>
      <c r="BH508" s="6">
        <f>INDEX('P-07 HACCP score'!$C$3:$E$6,MATCH(Z508,'P-07 HACCP score'!$B$3:$B$6,0),MATCH('D-14 Ernst'!Q$2,'P-07 HACCP score'!$C$2:$E$2,0))</f>
        <v>0</v>
      </c>
      <c r="BI508" s="6">
        <f>INDEX('P-07 HACCP score'!$C$3:$E$6,MATCH(AA508,'P-07 HACCP score'!$B$3:$B$6,0),MATCH('D-14 Ernst'!R$2,'P-07 HACCP score'!$C$2:$E$2,0))</f>
        <v>0</v>
      </c>
      <c r="BJ508" s="6">
        <f>INDEX('P-07 HACCP score'!$C$3:$E$6,MATCH(AB508,'P-07 HACCP score'!$B$3:$B$6,0),MATCH('D-14 Ernst'!S$2,'P-07 HACCP score'!$C$2:$E$2,0))</f>
        <v>0</v>
      </c>
      <c r="BK508" s="6">
        <f>INDEX('P-07 HACCP score'!$C$3:$E$6,MATCH(AC508,'P-07 HACCP score'!$B$3:$B$6,0),MATCH('D-14 Ernst'!T$2,'P-07 HACCP score'!$C$2:$E$2,0))</f>
        <v>0</v>
      </c>
      <c r="BL508" s="6">
        <f>INDEX('P-07 HACCP score'!$C$3:$E$6,MATCH(AD508,'P-07 HACCP score'!$B$3:$B$6,0),MATCH('D-14 Ernst'!U$2,'P-07 HACCP score'!$C$2:$E$2,0))</f>
        <v>0</v>
      </c>
      <c r="BM508" s="6">
        <f>INDEX('P-07 HACCP score'!$C$3:$E$6,MATCH(AE508,'P-07 HACCP score'!$B$3:$B$6,0),MATCH('D-14 Ernst'!V$2,'P-07 HACCP score'!$C$2:$E$2,0))</f>
        <v>0</v>
      </c>
      <c r="BN508" s="6">
        <f>INDEX('P-07 HACCP score'!$C$3:$E$6,MATCH(AF508,'P-07 HACCP score'!$B$3:$B$6,0),MATCH('D-14 Ernst'!W$2,'P-07 HACCP score'!$C$2:$E$2,0))</f>
        <v>0</v>
      </c>
    </row>
    <row r="509" spans="1:66" x14ac:dyDescent="0.25">
      <c r="A509" s="26" t="s">
        <v>1015</v>
      </c>
      <c r="B509" s="25" t="s">
        <v>1016</v>
      </c>
      <c r="C509" s="28" t="s">
        <v>1302</v>
      </c>
      <c r="D509" s="27" t="s">
        <v>32</v>
      </c>
      <c r="E509" s="8" t="s">
        <v>33</v>
      </c>
      <c r="F509" s="9"/>
      <c r="G509" s="9"/>
      <c r="H509" s="10"/>
      <c r="I509" s="10"/>
      <c r="J509" s="10"/>
      <c r="K509" s="10"/>
      <c r="L509" s="10"/>
      <c r="M509" s="9"/>
      <c r="N509" s="9" t="s">
        <v>33</v>
      </c>
      <c r="O509" s="9"/>
      <c r="P509" s="9"/>
      <c r="Q509" s="9"/>
      <c r="R509" s="9"/>
      <c r="S509" s="9"/>
      <c r="T509" s="9"/>
      <c r="U509" s="9"/>
      <c r="V509" s="9"/>
      <c r="W509" s="9"/>
      <c r="X509" s="9"/>
      <c r="Y509" s="9"/>
      <c r="Z509" s="9"/>
      <c r="AA509" s="9"/>
      <c r="AB509" s="9"/>
      <c r="AC509" s="9"/>
      <c r="AD509" s="9"/>
      <c r="AE509" s="9"/>
      <c r="AF509" s="7"/>
      <c r="AG509" s="11">
        <f t="shared" si="50"/>
        <v>0</v>
      </c>
      <c r="AH509" s="12">
        <f t="shared" si="51"/>
        <v>0</v>
      </c>
      <c r="AI509" s="13" t="str">
        <f t="shared" si="52"/>
        <v>LAAG</v>
      </c>
      <c r="AJ509" s="33" t="str">
        <f t="shared" si="57"/>
        <v>N</v>
      </c>
      <c r="AK509" s="14" t="str">
        <f t="shared" si="53"/>
        <v>LAAG</v>
      </c>
      <c r="AL509" s="8" t="s">
        <v>33</v>
      </c>
      <c r="AM509" s="9" t="s">
        <v>34</v>
      </c>
      <c r="AN509" s="9" t="s">
        <v>35</v>
      </c>
      <c r="AO509" s="18" t="str">
        <f t="shared" si="54"/>
        <v>N</v>
      </c>
      <c r="AP509" s="15" t="str">
        <f t="shared" si="55"/>
        <v>LAAG</v>
      </c>
      <c r="AQ509" s="6">
        <f>INDEX('P-07 HACCP score'!$C$3:$E$6,MATCH(E509,'P-07 HACCP score'!$B$3:$B$6,0),MATCH('D-14 Ernst'!A$2,'P-07 HACCP score'!$C$2:$E$2,0))</f>
        <v>2</v>
      </c>
      <c r="AR509" s="6">
        <f>INDEX('P-07 HACCP score'!$C$3:$E$6,MATCH(F509,'P-07 HACCP score'!$B$3:$B$6,0),MATCH('D-14 Ernst'!B$2,'P-07 HACCP score'!$C$2:$E$2,0))</f>
        <v>0</v>
      </c>
      <c r="AS509" s="6">
        <f>INDEX('P-07 HACCP score'!$C$3:$E$6,MATCH(G509,'P-07 HACCP score'!$B$3:$B$6,0),MATCH('D-14 Ernst'!C$2,'P-07 HACCP score'!$C$2:$E$2,0))</f>
        <v>0</v>
      </c>
      <c r="AT509" s="6">
        <f>INDEX('P-07 HACCP score'!$C$3:$E$6,MATCH(M509,'P-07 HACCP score'!$B$3:$B$6,0),MATCH('D-14 Ernst'!D$2,'P-07 HACCP score'!$C$2:$E$2,0))</f>
        <v>0</v>
      </c>
      <c r="AU509" s="6">
        <f>INDEX('P-07 HACCP score'!$C$3:$E$6,MATCH(N509,'P-07 HACCP score'!$B$3:$B$6,0),MATCH('D-14 Ernst'!E$2,'P-07 HACCP score'!$C$2:$E$2,0))</f>
        <v>2</v>
      </c>
      <c r="AV509" s="6">
        <f>INDEX('P-07 HACCP score'!$C$3:$E$6,MATCH(O509,'P-07 HACCP score'!$B$3:$B$6,0),MATCH('D-14 Ernst'!F$2,'P-07 HACCP score'!$C$2:$E$2,0))</f>
        <v>0</v>
      </c>
      <c r="AW509" s="6">
        <f>INDEX('P-07 HACCP score'!$C$3:$E$6,MATCH(P509,'P-07 HACCP score'!$B$3:$B$6,0),MATCH('D-14 Ernst'!G$2,'P-07 HACCP score'!$C$2:$E$2,0))</f>
        <v>0</v>
      </c>
      <c r="AX509" s="6">
        <f>INDEX('P-07 HACCP score'!$C$3:$E$6,MATCH(Q509,'P-07 HACCP score'!$B$3:$B$6,0),MATCH('D-14 Ernst'!H$2,'P-07 HACCP score'!$C$2:$E$2,0))</f>
        <v>0</v>
      </c>
      <c r="AY509" s="6">
        <f>INDEX('P-07 HACCP score'!$C$3:$E$6,MATCH(R509,'P-07 HACCP score'!$B$3:$B$6,0),MATCH('D-14 Ernst'!I$2,'P-07 HACCP score'!$C$2:$E$2,0))</f>
        <v>0</v>
      </c>
      <c r="AZ509" s="6">
        <f>INDEX('P-07 HACCP score'!$C$3:$E$6,MATCH(S509,'P-07 HACCP score'!$B$3:$B$6,0),MATCH('D-14 Ernst'!J$2,'P-07 HACCP score'!$C$2:$E$2,0))</f>
        <v>0</v>
      </c>
      <c r="BA509" s="6">
        <f>INDEX('P-07 HACCP score'!$C$3:$E$6,MATCH(T509,'P-07 HACCP score'!$B$3:$B$6,0),MATCH('D-14 Ernst'!K$2,'P-07 HACCP score'!$C$2:$E$2,0))</f>
        <v>0</v>
      </c>
      <c r="BB509" s="6" t="e">
        <f>INDEX('P-07 HACCP score'!$C$3:$E$6,MATCH(#REF!,'P-07 HACCP score'!$B$3:$B$6,0),MATCH('D-14 Ernst'!#REF!,'P-07 HACCP score'!$C$2:$E$2,0))</f>
        <v>#REF!</v>
      </c>
      <c r="BC509" s="6">
        <f>INDEX('P-07 HACCP score'!$C$3:$E$6,MATCH(U509,'P-07 HACCP score'!$B$3:$B$6,0),MATCH('D-14 Ernst'!L$2,'P-07 HACCP score'!$C$2:$E$2,0))</f>
        <v>0</v>
      </c>
      <c r="BD509" s="6">
        <f>INDEX('P-07 HACCP score'!$C$3:$E$6,MATCH(V509,'P-07 HACCP score'!$B$3:$B$6,0),MATCH('D-14 Ernst'!M$2,'P-07 HACCP score'!$C$2:$E$2,0))</f>
        <v>0</v>
      </c>
      <c r="BE509" s="6">
        <f>INDEX('P-07 HACCP score'!$C$3:$E$6,MATCH(W509,'P-07 HACCP score'!$B$3:$B$6,0),MATCH('D-14 Ernst'!N$2,'P-07 HACCP score'!$C$2:$E$2,0))</f>
        <v>0</v>
      </c>
      <c r="BF509" s="6">
        <f>INDEX('P-07 HACCP score'!$C$3:$E$6,MATCH(X509,'P-07 HACCP score'!$B$3:$B$6,0),MATCH('D-14 Ernst'!O$2,'P-07 HACCP score'!$C$2:$E$2,0))</f>
        <v>0</v>
      </c>
      <c r="BG509" s="6">
        <f>INDEX('P-07 HACCP score'!$C$3:$E$6,MATCH(Y509,'P-07 HACCP score'!$B$3:$B$6,0),MATCH('D-14 Ernst'!P$2,'P-07 HACCP score'!$C$2:$E$2,0))</f>
        <v>0</v>
      </c>
      <c r="BH509" s="6">
        <f>INDEX('P-07 HACCP score'!$C$3:$E$6,MATCH(Z509,'P-07 HACCP score'!$B$3:$B$6,0),MATCH('D-14 Ernst'!Q$2,'P-07 HACCP score'!$C$2:$E$2,0))</f>
        <v>0</v>
      </c>
      <c r="BI509" s="6">
        <f>INDEX('P-07 HACCP score'!$C$3:$E$6,MATCH(AA509,'P-07 HACCP score'!$B$3:$B$6,0),MATCH('D-14 Ernst'!R$2,'P-07 HACCP score'!$C$2:$E$2,0))</f>
        <v>0</v>
      </c>
      <c r="BJ509" s="6">
        <f>INDEX('P-07 HACCP score'!$C$3:$E$6,MATCH(AB509,'P-07 HACCP score'!$B$3:$B$6,0),MATCH('D-14 Ernst'!S$2,'P-07 HACCP score'!$C$2:$E$2,0))</f>
        <v>0</v>
      </c>
      <c r="BK509" s="6">
        <f>INDEX('P-07 HACCP score'!$C$3:$E$6,MATCH(AC509,'P-07 HACCP score'!$B$3:$B$6,0),MATCH('D-14 Ernst'!T$2,'P-07 HACCP score'!$C$2:$E$2,0))</f>
        <v>0</v>
      </c>
      <c r="BL509" s="6">
        <f>INDEX('P-07 HACCP score'!$C$3:$E$6,MATCH(AD509,'P-07 HACCP score'!$B$3:$B$6,0),MATCH('D-14 Ernst'!U$2,'P-07 HACCP score'!$C$2:$E$2,0))</f>
        <v>0</v>
      </c>
      <c r="BM509" s="6">
        <f>INDEX('P-07 HACCP score'!$C$3:$E$6,MATCH(AE509,'P-07 HACCP score'!$B$3:$B$6,0),MATCH('D-14 Ernst'!V$2,'P-07 HACCP score'!$C$2:$E$2,0))</f>
        <v>0</v>
      </c>
      <c r="BN509" s="6">
        <f>INDEX('P-07 HACCP score'!$C$3:$E$6,MATCH(AF509,'P-07 HACCP score'!$B$3:$B$6,0),MATCH('D-14 Ernst'!W$2,'P-07 HACCP score'!$C$2:$E$2,0))</f>
        <v>0</v>
      </c>
    </row>
    <row r="510" spans="1:66" x14ac:dyDescent="0.25">
      <c r="A510" s="26" t="s">
        <v>1017</v>
      </c>
      <c r="B510" s="25" t="s">
        <v>1018</v>
      </c>
      <c r="C510" s="28" t="s">
        <v>1302</v>
      </c>
      <c r="D510" s="27" t="s">
        <v>32</v>
      </c>
      <c r="E510" s="8"/>
      <c r="F510" s="9"/>
      <c r="G510" s="9"/>
      <c r="H510" s="10"/>
      <c r="I510" s="10"/>
      <c r="J510" s="10"/>
      <c r="K510" s="10"/>
      <c r="L510" s="10"/>
      <c r="M510" s="9"/>
      <c r="N510" s="9"/>
      <c r="O510" s="9"/>
      <c r="P510" s="9"/>
      <c r="Q510" s="9"/>
      <c r="R510" s="9"/>
      <c r="S510" s="9"/>
      <c r="T510" s="9"/>
      <c r="U510" s="9"/>
      <c r="V510" s="9"/>
      <c r="W510" s="9"/>
      <c r="X510" s="9"/>
      <c r="Y510" s="9"/>
      <c r="Z510" s="9"/>
      <c r="AA510" s="9"/>
      <c r="AB510" s="9"/>
      <c r="AC510" s="9"/>
      <c r="AD510" s="9"/>
      <c r="AE510" s="9"/>
      <c r="AF510" s="7"/>
      <c r="AG510" s="11">
        <f t="shared" si="50"/>
        <v>0</v>
      </c>
      <c r="AH510" s="12">
        <f t="shared" si="51"/>
        <v>0</v>
      </c>
      <c r="AI510" s="13" t="str">
        <f t="shared" si="52"/>
        <v>LAAG</v>
      </c>
      <c r="AJ510" s="33" t="str">
        <f t="shared" si="57"/>
        <v>N</v>
      </c>
      <c r="AK510" s="14" t="str">
        <f t="shared" si="53"/>
        <v>LAAG</v>
      </c>
      <c r="AL510" s="8" t="s">
        <v>33</v>
      </c>
      <c r="AM510" s="9" t="s">
        <v>34</v>
      </c>
      <c r="AN510" s="9" t="s">
        <v>35</v>
      </c>
      <c r="AO510" s="18" t="str">
        <f t="shared" si="54"/>
        <v>N</v>
      </c>
      <c r="AP510" s="15" t="str">
        <f t="shared" si="55"/>
        <v>LAAG</v>
      </c>
      <c r="AQ510" s="6">
        <f>INDEX('P-07 HACCP score'!$C$3:$E$6,MATCH(E510,'P-07 HACCP score'!$B$3:$B$6,0),MATCH('D-14 Ernst'!A$2,'P-07 HACCP score'!$C$2:$E$2,0))</f>
        <v>0</v>
      </c>
      <c r="AR510" s="6">
        <f>INDEX('P-07 HACCP score'!$C$3:$E$6,MATCH(F510,'P-07 HACCP score'!$B$3:$B$6,0),MATCH('D-14 Ernst'!B$2,'P-07 HACCP score'!$C$2:$E$2,0))</f>
        <v>0</v>
      </c>
      <c r="AS510" s="6">
        <f>INDEX('P-07 HACCP score'!$C$3:$E$6,MATCH(G510,'P-07 HACCP score'!$B$3:$B$6,0),MATCH('D-14 Ernst'!C$2,'P-07 HACCP score'!$C$2:$E$2,0))</f>
        <v>0</v>
      </c>
      <c r="AT510" s="6">
        <f>INDEX('P-07 HACCP score'!$C$3:$E$6,MATCH(M510,'P-07 HACCP score'!$B$3:$B$6,0),MATCH('D-14 Ernst'!D$2,'P-07 HACCP score'!$C$2:$E$2,0))</f>
        <v>0</v>
      </c>
      <c r="AU510" s="6">
        <f>INDEX('P-07 HACCP score'!$C$3:$E$6,MATCH(N510,'P-07 HACCP score'!$B$3:$B$6,0),MATCH('D-14 Ernst'!E$2,'P-07 HACCP score'!$C$2:$E$2,0))</f>
        <v>0</v>
      </c>
      <c r="AV510" s="6">
        <f>INDEX('P-07 HACCP score'!$C$3:$E$6,MATCH(O510,'P-07 HACCP score'!$B$3:$B$6,0),MATCH('D-14 Ernst'!F$2,'P-07 HACCP score'!$C$2:$E$2,0))</f>
        <v>0</v>
      </c>
      <c r="AW510" s="6">
        <f>INDEX('P-07 HACCP score'!$C$3:$E$6,MATCH(P510,'P-07 HACCP score'!$B$3:$B$6,0),MATCH('D-14 Ernst'!G$2,'P-07 HACCP score'!$C$2:$E$2,0))</f>
        <v>0</v>
      </c>
      <c r="AX510" s="6">
        <f>INDEX('P-07 HACCP score'!$C$3:$E$6,MATCH(Q510,'P-07 HACCP score'!$B$3:$B$6,0),MATCH('D-14 Ernst'!H$2,'P-07 HACCP score'!$C$2:$E$2,0))</f>
        <v>0</v>
      </c>
      <c r="AY510" s="6">
        <f>INDEX('P-07 HACCP score'!$C$3:$E$6,MATCH(R510,'P-07 HACCP score'!$B$3:$B$6,0),MATCH('D-14 Ernst'!I$2,'P-07 HACCP score'!$C$2:$E$2,0))</f>
        <v>0</v>
      </c>
      <c r="AZ510" s="6">
        <f>INDEX('P-07 HACCP score'!$C$3:$E$6,MATCH(S510,'P-07 HACCP score'!$B$3:$B$6,0),MATCH('D-14 Ernst'!J$2,'P-07 HACCP score'!$C$2:$E$2,0))</f>
        <v>0</v>
      </c>
      <c r="BA510" s="6">
        <f>INDEX('P-07 HACCP score'!$C$3:$E$6,MATCH(T510,'P-07 HACCP score'!$B$3:$B$6,0),MATCH('D-14 Ernst'!K$2,'P-07 HACCP score'!$C$2:$E$2,0))</f>
        <v>0</v>
      </c>
      <c r="BB510" s="6" t="e">
        <f>INDEX('P-07 HACCP score'!$C$3:$E$6,MATCH(#REF!,'P-07 HACCP score'!$B$3:$B$6,0),MATCH('D-14 Ernst'!#REF!,'P-07 HACCP score'!$C$2:$E$2,0))</f>
        <v>#REF!</v>
      </c>
      <c r="BC510" s="6">
        <f>INDEX('P-07 HACCP score'!$C$3:$E$6,MATCH(U510,'P-07 HACCP score'!$B$3:$B$6,0),MATCH('D-14 Ernst'!L$2,'P-07 HACCP score'!$C$2:$E$2,0))</f>
        <v>0</v>
      </c>
      <c r="BD510" s="6">
        <f>INDEX('P-07 HACCP score'!$C$3:$E$6,MATCH(V510,'P-07 HACCP score'!$B$3:$B$6,0),MATCH('D-14 Ernst'!M$2,'P-07 HACCP score'!$C$2:$E$2,0))</f>
        <v>0</v>
      </c>
      <c r="BE510" s="6">
        <f>INDEX('P-07 HACCP score'!$C$3:$E$6,MATCH(W510,'P-07 HACCP score'!$B$3:$B$6,0),MATCH('D-14 Ernst'!N$2,'P-07 HACCP score'!$C$2:$E$2,0))</f>
        <v>0</v>
      </c>
      <c r="BF510" s="6">
        <f>INDEX('P-07 HACCP score'!$C$3:$E$6,MATCH(X510,'P-07 HACCP score'!$B$3:$B$6,0),MATCH('D-14 Ernst'!O$2,'P-07 HACCP score'!$C$2:$E$2,0))</f>
        <v>0</v>
      </c>
      <c r="BG510" s="6">
        <f>INDEX('P-07 HACCP score'!$C$3:$E$6,MATCH(Y510,'P-07 HACCP score'!$B$3:$B$6,0),MATCH('D-14 Ernst'!P$2,'P-07 HACCP score'!$C$2:$E$2,0))</f>
        <v>0</v>
      </c>
      <c r="BH510" s="6">
        <f>INDEX('P-07 HACCP score'!$C$3:$E$6,MATCH(Z510,'P-07 HACCP score'!$B$3:$B$6,0),MATCH('D-14 Ernst'!Q$2,'P-07 HACCP score'!$C$2:$E$2,0))</f>
        <v>0</v>
      </c>
      <c r="BI510" s="6">
        <f>INDEX('P-07 HACCP score'!$C$3:$E$6,MATCH(AA510,'P-07 HACCP score'!$B$3:$B$6,0),MATCH('D-14 Ernst'!R$2,'P-07 HACCP score'!$C$2:$E$2,0))</f>
        <v>0</v>
      </c>
      <c r="BJ510" s="6">
        <f>INDEX('P-07 HACCP score'!$C$3:$E$6,MATCH(AB510,'P-07 HACCP score'!$B$3:$B$6,0),MATCH('D-14 Ernst'!S$2,'P-07 HACCP score'!$C$2:$E$2,0))</f>
        <v>0</v>
      </c>
      <c r="BK510" s="6">
        <f>INDEX('P-07 HACCP score'!$C$3:$E$6,MATCH(AC510,'P-07 HACCP score'!$B$3:$B$6,0),MATCH('D-14 Ernst'!T$2,'P-07 HACCP score'!$C$2:$E$2,0))</f>
        <v>0</v>
      </c>
      <c r="BL510" s="6">
        <f>INDEX('P-07 HACCP score'!$C$3:$E$6,MATCH(AD510,'P-07 HACCP score'!$B$3:$B$6,0),MATCH('D-14 Ernst'!U$2,'P-07 HACCP score'!$C$2:$E$2,0))</f>
        <v>0</v>
      </c>
      <c r="BM510" s="6">
        <f>INDEX('P-07 HACCP score'!$C$3:$E$6,MATCH(AE510,'P-07 HACCP score'!$B$3:$B$6,0),MATCH('D-14 Ernst'!V$2,'P-07 HACCP score'!$C$2:$E$2,0))</f>
        <v>0</v>
      </c>
      <c r="BN510" s="6">
        <f>INDEX('P-07 HACCP score'!$C$3:$E$6,MATCH(AF510,'P-07 HACCP score'!$B$3:$B$6,0),MATCH('D-14 Ernst'!W$2,'P-07 HACCP score'!$C$2:$E$2,0))</f>
        <v>0</v>
      </c>
    </row>
    <row r="511" spans="1:66" x14ac:dyDescent="0.25">
      <c r="A511" s="26" t="s">
        <v>1019</v>
      </c>
      <c r="B511" s="25" t="s">
        <v>1020</v>
      </c>
      <c r="C511" s="28" t="s">
        <v>1302</v>
      </c>
      <c r="D511" s="27" t="s">
        <v>32</v>
      </c>
      <c r="E511" s="8"/>
      <c r="F511" s="9"/>
      <c r="G511" s="9"/>
      <c r="H511" s="10"/>
      <c r="I511" s="10"/>
      <c r="J511" s="10"/>
      <c r="K511" s="10"/>
      <c r="L511" s="10"/>
      <c r="M511" s="9"/>
      <c r="N511" s="9" t="s">
        <v>33</v>
      </c>
      <c r="O511" s="9"/>
      <c r="P511" s="9"/>
      <c r="Q511" s="9"/>
      <c r="R511" s="9"/>
      <c r="S511" s="9"/>
      <c r="T511" s="9"/>
      <c r="U511" s="9"/>
      <c r="V511" s="9"/>
      <c r="W511" s="9"/>
      <c r="X511" s="9"/>
      <c r="Y511" s="9"/>
      <c r="Z511" s="9"/>
      <c r="AA511" s="9"/>
      <c r="AB511" s="9"/>
      <c r="AC511" s="9"/>
      <c r="AD511" s="9"/>
      <c r="AE511" s="9"/>
      <c r="AF511" s="7"/>
      <c r="AG511" s="11">
        <f t="shared" si="50"/>
        <v>0</v>
      </c>
      <c r="AH511" s="12">
        <f t="shared" si="51"/>
        <v>0</v>
      </c>
      <c r="AI511" s="13" t="str">
        <f t="shared" si="52"/>
        <v>LAAG</v>
      </c>
      <c r="AJ511" s="33" t="str">
        <f t="shared" si="57"/>
        <v>N</v>
      </c>
      <c r="AK511" s="14" t="str">
        <f t="shared" si="53"/>
        <v>LAAG</v>
      </c>
      <c r="AL511" s="8" t="s">
        <v>33</v>
      </c>
      <c r="AM511" s="9" t="s">
        <v>34</v>
      </c>
      <c r="AN511" s="9" t="s">
        <v>35</v>
      </c>
      <c r="AO511" s="18" t="str">
        <f t="shared" si="54"/>
        <v>N</v>
      </c>
      <c r="AP511" s="15" t="str">
        <f t="shared" si="55"/>
        <v>LAAG</v>
      </c>
      <c r="AQ511" s="6">
        <f>INDEX('P-07 HACCP score'!$C$3:$E$6,MATCH(E511,'P-07 HACCP score'!$B$3:$B$6,0),MATCH('D-14 Ernst'!A$2,'P-07 HACCP score'!$C$2:$E$2,0))</f>
        <v>0</v>
      </c>
      <c r="AR511" s="6">
        <f>INDEX('P-07 HACCP score'!$C$3:$E$6,MATCH(F511,'P-07 HACCP score'!$B$3:$B$6,0),MATCH('D-14 Ernst'!B$2,'P-07 HACCP score'!$C$2:$E$2,0))</f>
        <v>0</v>
      </c>
      <c r="AS511" s="6">
        <f>INDEX('P-07 HACCP score'!$C$3:$E$6,MATCH(G511,'P-07 HACCP score'!$B$3:$B$6,0),MATCH('D-14 Ernst'!C$2,'P-07 HACCP score'!$C$2:$E$2,0))</f>
        <v>0</v>
      </c>
      <c r="AT511" s="6">
        <f>INDEX('P-07 HACCP score'!$C$3:$E$6,MATCH(M511,'P-07 HACCP score'!$B$3:$B$6,0),MATCH('D-14 Ernst'!D$2,'P-07 HACCP score'!$C$2:$E$2,0))</f>
        <v>0</v>
      </c>
      <c r="AU511" s="6">
        <f>INDEX('P-07 HACCP score'!$C$3:$E$6,MATCH(N511,'P-07 HACCP score'!$B$3:$B$6,0),MATCH('D-14 Ernst'!E$2,'P-07 HACCP score'!$C$2:$E$2,0))</f>
        <v>2</v>
      </c>
      <c r="AV511" s="6">
        <f>INDEX('P-07 HACCP score'!$C$3:$E$6,MATCH(O511,'P-07 HACCP score'!$B$3:$B$6,0),MATCH('D-14 Ernst'!F$2,'P-07 HACCP score'!$C$2:$E$2,0))</f>
        <v>0</v>
      </c>
      <c r="AW511" s="6">
        <f>INDEX('P-07 HACCP score'!$C$3:$E$6,MATCH(P511,'P-07 HACCP score'!$B$3:$B$6,0),MATCH('D-14 Ernst'!G$2,'P-07 HACCP score'!$C$2:$E$2,0))</f>
        <v>0</v>
      </c>
      <c r="AX511" s="6">
        <f>INDEX('P-07 HACCP score'!$C$3:$E$6,MATCH(Q511,'P-07 HACCP score'!$B$3:$B$6,0),MATCH('D-14 Ernst'!H$2,'P-07 HACCP score'!$C$2:$E$2,0))</f>
        <v>0</v>
      </c>
      <c r="AY511" s="6">
        <f>INDEX('P-07 HACCP score'!$C$3:$E$6,MATCH(R511,'P-07 HACCP score'!$B$3:$B$6,0),MATCH('D-14 Ernst'!I$2,'P-07 HACCP score'!$C$2:$E$2,0))</f>
        <v>0</v>
      </c>
      <c r="AZ511" s="6">
        <f>INDEX('P-07 HACCP score'!$C$3:$E$6,MATCH(S511,'P-07 HACCP score'!$B$3:$B$6,0),MATCH('D-14 Ernst'!J$2,'P-07 HACCP score'!$C$2:$E$2,0))</f>
        <v>0</v>
      </c>
      <c r="BA511" s="6">
        <f>INDEX('P-07 HACCP score'!$C$3:$E$6,MATCH(T511,'P-07 HACCP score'!$B$3:$B$6,0),MATCH('D-14 Ernst'!K$2,'P-07 HACCP score'!$C$2:$E$2,0))</f>
        <v>0</v>
      </c>
      <c r="BB511" s="6" t="e">
        <f>INDEX('P-07 HACCP score'!$C$3:$E$6,MATCH(#REF!,'P-07 HACCP score'!$B$3:$B$6,0),MATCH('D-14 Ernst'!#REF!,'P-07 HACCP score'!$C$2:$E$2,0))</f>
        <v>#REF!</v>
      </c>
      <c r="BC511" s="6">
        <f>INDEX('P-07 HACCP score'!$C$3:$E$6,MATCH(U511,'P-07 HACCP score'!$B$3:$B$6,0),MATCH('D-14 Ernst'!L$2,'P-07 HACCP score'!$C$2:$E$2,0))</f>
        <v>0</v>
      </c>
      <c r="BD511" s="6">
        <f>INDEX('P-07 HACCP score'!$C$3:$E$6,MATCH(V511,'P-07 HACCP score'!$B$3:$B$6,0),MATCH('D-14 Ernst'!M$2,'P-07 HACCP score'!$C$2:$E$2,0))</f>
        <v>0</v>
      </c>
      <c r="BE511" s="6">
        <f>INDEX('P-07 HACCP score'!$C$3:$E$6,MATCH(W511,'P-07 HACCP score'!$B$3:$B$6,0),MATCH('D-14 Ernst'!N$2,'P-07 HACCP score'!$C$2:$E$2,0))</f>
        <v>0</v>
      </c>
      <c r="BF511" s="6">
        <f>INDEX('P-07 HACCP score'!$C$3:$E$6,MATCH(X511,'P-07 HACCP score'!$B$3:$B$6,0),MATCH('D-14 Ernst'!O$2,'P-07 HACCP score'!$C$2:$E$2,0))</f>
        <v>0</v>
      </c>
      <c r="BG511" s="6">
        <f>INDEX('P-07 HACCP score'!$C$3:$E$6,MATCH(Y511,'P-07 HACCP score'!$B$3:$B$6,0),MATCH('D-14 Ernst'!P$2,'P-07 HACCP score'!$C$2:$E$2,0))</f>
        <v>0</v>
      </c>
      <c r="BH511" s="6">
        <f>INDEX('P-07 HACCP score'!$C$3:$E$6,MATCH(Z511,'P-07 HACCP score'!$B$3:$B$6,0),MATCH('D-14 Ernst'!Q$2,'P-07 HACCP score'!$C$2:$E$2,0))</f>
        <v>0</v>
      </c>
      <c r="BI511" s="6">
        <f>INDEX('P-07 HACCP score'!$C$3:$E$6,MATCH(AA511,'P-07 HACCP score'!$B$3:$B$6,0),MATCH('D-14 Ernst'!R$2,'P-07 HACCP score'!$C$2:$E$2,0))</f>
        <v>0</v>
      </c>
      <c r="BJ511" s="6">
        <f>INDEX('P-07 HACCP score'!$C$3:$E$6,MATCH(AB511,'P-07 HACCP score'!$B$3:$B$6,0),MATCH('D-14 Ernst'!S$2,'P-07 HACCP score'!$C$2:$E$2,0))</f>
        <v>0</v>
      </c>
      <c r="BK511" s="6">
        <f>INDEX('P-07 HACCP score'!$C$3:$E$6,MATCH(AC511,'P-07 HACCP score'!$B$3:$B$6,0),MATCH('D-14 Ernst'!T$2,'P-07 HACCP score'!$C$2:$E$2,0))</f>
        <v>0</v>
      </c>
      <c r="BL511" s="6">
        <f>INDEX('P-07 HACCP score'!$C$3:$E$6,MATCH(AD511,'P-07 HACCP score'!$B$3:$B$6,0),MATCH('D-14 Ernst'!U$2,'P-07 HACCP score'!$C$2:$E$2,0))</f>
        <v>0</v>
      </c>
      <c r="BM511" s="6">
        <f>INDEX('P-07 HACCP score'!$C$3:$E$6,MATCH(AE511,'P-07 HACCP score'!$B$3:$B$6,0),MATCH('D-14 Ernst'!V$2,'P-07 HACCP score'!$C$2:$E$2,0))</f>
        <v>0</v>
      </c>
      <c r="BN511" s="6">
        <f>INDEX('P-07 HACCP score'!$C$3:$E$6,MATCH(AF511,'P-07 HACCP score'!$B$3:$B$6,0),MATCH('D-14 Ernst'!W$2,'P-07 HACCP score'!$C$2:$E$2,0))</f>
        <v>0</v>
      </c>
    </row>
    <row r="512" spans="1:66" x14ac:dyDescent="0.25">
      <c r="A512" s="26" t="s">
        <v>1021</v>
      </c>
      <c r="B512" s="25" t="s">
        <v>1022</v>
      </c>
      <c r="C512" s="28" t="s">
        <v>1023</v>
      </c>
      <c r="D512" s="27" t="s">
        <v>83</v>
      </c>
      <c r="E512" s="8"/>
      <c r="F512" s="9"/>
      <c r="G512" s="9"/>
      <c r="H512" s="10"/>
      <c r="I512" s="10"/>
      <c r="J512" s="10"/>
      <c r="K512" s="10"/>
      <c r="L512" s="10"/>
      <c r="M512" s="9"/>
      <c r="N512" s="9"/>
      <c r="O512" s="9"/>
      <c r="P512" s="9"/>
      <c r="Q512" s="9"/>
      <c r="R512" s="9"/>
      <c r="S512" s="9"/>
      <c r="T512" s="9"/>
      <c r="U512" s="9"/>
      <c r="V512" s="9"/>
      <c r="W512" s="9"/>
      <c r="X512" s="9"/>
      <c r="Y512" s="9"/>
      <c r="Z512" s="9"/>
      <c r="AA512" s="9"/>
      <c r="AB512" s="9"/>
      <c r="AC512" s="9"/>
      <c r="AD512" s="9"/>
      <c r="AE512" s="9"/>
      <c r="AF512" s="7"/>
      <c r="AG512" s="11">
        <f t="shared" si="50"/>
        <v>0</v>
      </c>
      <c r="AH512" s="12">
        <f t="shared" si="51"/>
        <v>0</v>
      </c>
      <c r="AI512" s="13" t="str">
        <f t="shared" si="52"/>
        <v>LAAG</v>
      </c>
      <c r="AJ512" s="33" t="str">
        <f t="shared" si="57"/>
        <v>N</v>
      </c>
      <c r="AK512" s="14" t="str">
        <f t="shared" si="53"/>
        <v>LAAG</v>
      </c>
      <c r="AL512" s="8" t="s">
        <v>33</v>
      </c>
      <c r="AM512" s="9" t="s">
        <v>39</v>
      </c>
      <c r="AN512" s="9" t="s">
        <v>35</v>
      </c>
      <c r="AO512" s="18" t="str">
        <f t="shared" si="54"/>
        <v>N</v>
      </c>
      <c r="AP512" s="15" t="str">
        <f t="shared" si="55"/>
        <v>LAAG</v>
      </c>
      <c r="AQ512" s="6">
        <f>INDEX('P-07 HACCP score'!$C$3:$E$6,MATCH(E512,'P-07 HACCP score'!$B$3:$B$6,0),MATCH('D-14 Ernst'!A$2,'P-07 HACCP score'!$C$2:$E$2,0))</f>
        <v>0</v>
      </c>
      <c r="AR512" s="6">
        <f>INDEX('P-07 HACCP score'!$C$3:$E$6,MATCH(F512,'P-07 HACCP score'!$B$3:$B$6,0),MATCH('D-14 Ernst'!B$2,'P-07 HACCP score'!$C$2:$E$2,0))</f>
        <v>0</v>
      </c>
      <c r="AS512" s="6">
        <f>INDEX('P-07 HACCP score'!$C$3:$E$6,MATCH(G512,'P-07 HACCP score'!$B$3:$B$6,0),MATCH('D-14 Ernst'!C$2,'P-07 HACCP score'!$C$2:$E$2,0))</f>
        <v>0</v>
      </c>
      <c r="AT512" s="6">
        <f>INDEX('P-07 HACCP score'!$C$3:$E$6,MATCH(M512,'P-07 HACCP score'!$B$3:$B$6,0),MATCH('D-14 Ernst'!D$2,'P-07 HACCP score'!$C$2:$E$2,0))</f>
        <v>0</v>
      </c>
      <c r="AU512" s="6">
        <f>INDEX('P-07 HACCP score'!$C$3:$E$6,MATCH(N512,'P-07 HACCP score'!$B$3:$B$6,0),MATCH('D-14 Ernst'!E$2,'P-07 HACCP score'!$C$2:$E$2,0))</f>
        <v>0</v>
      </c>
      <c r="AV512" s="6">
        <f>INDEX('P-07 HACCP score'!$C$3:$E$6,MATCH(O512,'P-07 HACCP score'!$B$3:$B$6,0),MATCH('D-14 Ernst'!F$2,'P-07 HACCP score'!$C$2:$E$2,0))</f>
        <v>0</v>
      </c>
      <c r="AW512" s="6">
        <f>INDEX('P-07 HACCP score'!$C$3:$E$6,MATCH(P512,'P-07 HACCP score'!$B$3:$B$6,0),MATCH('D-14 Ernst'!G$2,'P-07 HACCP score'!$C$2:$E$2,0))</f>
        <v>0</v>
      </c>
      <c r="AX512" s="6">
        <f>INDEX('P-07 HACCP score'!$C$3:$E$6,MATCH(Q512,'P-07 HACCP score'!$B$3:$B$6,0),MATCH('D-14 Ernst'!H$2,'P-07 HACCP score'!$C$2:$E$2,0))</f>
        <v>0</v>
      </c>
      <c r="AY512" s="6">
        <f>INDEX('P-07 HACCP score'!$C$3:$E$6,MATCH(R512,'P-07 HACCP score'!$B$3:$B$6,0),MATCH('D-14 Ernst'!I$2,'P-07 HACCP score'!$C$2:$E$2,0))</f>
        <v>0</v>
      </c>
      <c r="AZ512" s="6">
        <f>INDEX('P-07 HACCP score'!$C$3:$E$6,MATCH(S512,'P-07 HACCP score'!$B$3:$B$6,0),MATCH('D-14 Ernst'!J$2,'P-07 HACCP score'!$C$2:$E$2,0))</f>
        <v>0</v>
      </c>
      <c r="BA512" s="6">
        <f>INDEX('P-07 HACCP score'!$C$3:$E$6,MATCH(T512,'P-07 HACCP score'!$B$3:$B$6,0),MATCH('D-14 Ernst'!K$2,'P-07 HACCP score'!$C$2:$E$2,0))</f>
        <v>0</v>
      </c>
      <c r="BB512" s="6" t="e">
        <f>INDEX('P-07 HACCP score'!$C$3:$E$6,MATCH(#REF!,'P-07 HACCP score'!$B$3:$B$6,0),MATCH('D-14 Ernst'!#REF!,'P-07 HACCP score'!$C$2:$E$2,0))</f>
        <v>#REF!</v>
      </c>
      <c r="BC512" s="6">
        <f>INDEX('P-07 HACCP score'!$C$3:$E$6,MATCH(U512,'P-07 HACCP score'!$B$3:$B$6,0),MATCH('D-14 Ernst'!L$2,'P-07 HACCP score'!$C$2:$E$2,0))</f>
        <v>0</v>
      </c>
      <c r="BD512" s="6">
        <f>INDEX('P-07 HACCP score'!$C$3:$E$6,MATCH(V512,'P-07 HACCP score'!$B$3:$B$6,0),MATCH('D-14 Ernst'!M$2,'P-07 HACCP score'!$C$2:$E$2,0))</f>
        <v>0</v>
      </c>
      <c r="BE512" s="6">
        <f>INDEX('P-07 HACCP score'!$C$3:$E$6,MATCH(W512,'P-07 HACCP score'!$B$3:$B$6,0),MATCH('D-14 Ernst'!N$2,'P-07 HACCP score'!$C$2:$E$2,0))</f>
        <v>0</v>
      </c>
      <c r="BF512" s="6">
        <f>INDEX('P-07 HACCP score'!$C$3:$E$6,MATCH(X512,'P-07 HACCP score'!$B$3:$B$6,0),MATCH('D-14 Ernst'!O$2,'P-07 HACCP score'!$C$2:$E$2,0))</f>
        <v>0</v>
      </c>
      <c r="BG512" s="6">
        <f>INDEX('P-07 HACCP score'!$C$3:$E$6,MATCH(Y512,'P-07 HACCP score'!$B$3:$B$6,0),MATCH('D-14 Ernst'!P$2,'P-07 HACCP score'!$C$2:$E$2,0))</f>
        <v>0</v>
      </c>
      <c r="BH512" s="6">
        <f>INDEX('P-07 HACCP score'!$C$3:$E$6,MATCH(Z512,'P-07 HACCP score'!$B$3:$B$6,0),MATCH('D-14 Ernst'!Q$2,'P-07 HACCP score'!$C$2:$E$2,0))</f>
        <v>0</v>
      </c>
      <c r="BI512" s="6">
        <f>INDEX('P-07 HACCP score'!$C$3:$E$6,MATCH(AA512,'P-07 HACCP score'!$B$3:$B$6,0),MATCH('D-14 Ernst'!R$2,'P-07 HACCP score'!$C$2:$E$2,0))</f>
        <v>0</v>
      </c>
      <c r="BJ512" s="6">
        <f>INDEX('P-07 HACCP score'!$C$3:$E$6,MATCH(AB512,'P-07 HACCP score'!$B$3:$B$6,0),MATCH('D-14 Ernst'!S$2,'P-07 HACCP score'!$C$2:$E$2,0))</f>
        <v>0</v>
      </c>
      <c r="BK512" s="6">
        <f>INDEX('P-07 HACCP score'!$C$3:$E$6,MATCH(AC512,'P-07 HACCP score'!$B$3:$B$6,0),MATCH('D-14 Ernst'!T$2,'P-07 HACCP score'!$C$2:$E$2,0))</f>
        <v>0</v>
      </c>
      <c r="BL512" s="6">
        <f>INDEX('P-07 HACCP score'!$C$3:$E$6,MATCH(AD512,'P-07 HACCP score'!$B$3:$B$6,0),MATCH('D-14 Ernst'!U$2,'P-07 HACCP score'!$C$2:$E$2,0))</f>
        <v>0</v>
      </c>
      <c r="BM512" s="6">
        <f>INDEX('P-07 HACCP score'!$C$3:$E$6,MATCH(AE512,'P-07 HACCP score'!$B$3:$B$6,0),MATCH('D-14 Ernst'!V$2,'P-07 HACCP score'!$C$2:$E$2,0))</f>
        <v>0</v>
      </c>
      <c r="BN512" s="6">
        <f>INDEX('P-07 HACCP score'!$C$3:$E$6,MATCH(AF512,'P-07 HACCP score'!$B$3:$B$6,0),MATCH('D-14 Ernst'!W$2,'P-07 HACCP score'!$C$2:$E$2,0))</f>
        <v>0</v>
      </c>
    </row>
    <row r="513" spans="1:66" x14ac:dyDescent="0.25">
      <c r="A513" s="26" t="s">
        <v>1024</v>
      </c>
      <c r="B513" s="25" t="s">
        <v>1025</v>
      </c>
      <c r="C513" s="28" t="s">
        <v>86</v>
      </c>
      <c r="D513" s="27" t="s">
        <v>83</v>
      </c>
      <c r="E513" s="8"/>
      <c r="F513" s="9"/>
      <c r="G513" s="9"/>
      <c r="H513" s="10"/>
      <c r="I513" s="10"/>
      <c r="J513" s="10"/>
      <c r="K513" s="10"/>
      <c r="L513" s="10"/>
      <c r="M513" s="9"/>
      <c r="N513" s="9"/>
      <c r="O513" s="9"/>
      <c r="P513" s="9"/>
      <c r="Q513" s="9"/>
      <c r="R513" s="9"/>
      <c r="S513" s="9"/>
      <c r="T513" s="9"/>
      <c r="U513" s="9"/>
      <c r="V513" s="9"/>
      <c r="W513" s="9"/>
      <c r="X513" s="9"/>
      <c r="Y513" s="9"/>
      <c r="Z513" s="9"/>
      <c r="AA513" s="9"/>
      <c r="AB513" s="9"/>
      <c r="AC513" s="9"/>
      <c r="AD513" s="9"/>
      <c r="AE513" s="9"/>
      <c r="AF513" s="7"/>
      <c r="AG513" s="11">
        <f t="shared" si="50"/>
        <v>0</v>
      </c>
      <c r="AH513" s="12">
        <f t="shared" si="51"/>
        <v>0</v>
      </c>
      <c r="AI513" s="13" t="str">
        <f t="shared" si="52"/>
        <v>LAAG</v>
      </c>
      <c r="AJ513" s="33" t="str">
        <f t="shared" si="57"/>
        <v>N</v>
      </c>
      <c r="AK513" s="14" t="str">
        <f t="shared" si="53"/>
        <v>LAAG</v>
      </c>
      <c r="AL513" s="8" t="s">
        <v>33</v>
      </c>
      <c r="AM513" s="9" t="s">
        <v>39</v>
      </c>
      <c r="AN513" s="9" t="s">
        <v>35</v>
      </c>
      <c r="AO513" s="18" t="str">
        <f t="shared" si="54"/>
        <v>N</v>
      </c>
      <c r="AP513" s="15" t="str">
        <f t="shared" si="55"/>
        <v>LAAG</v>
      </c>
      <c r="AQ513" s="6">
        <f>INDEX('P-07 HACCP score'!$C$3:$E$6,MATCH(E513,'P-07 HACCP score'!$B$3:$B$6,0),MATCH('D-14 Ernst'!A$2,'P-07 HACCP score'!$C$2:$E$2,0))</f>
        <v>0</v>
      </c>
      <c r="AR513" s="6">
        <f>INDEX('P-07 HACCP score'!$C$3:$E$6,MATCH(F513,'P-07 HACCP score'!$B$3:$B$6,0),MATCH('D-14 Ernst'!B$2,'P-07 HACCP score'!$C$2:$E$2,0))</f>
        <v>0</v>
      </c>
      <c r="AS513" s="6">
        <f>INDEX('P-07 HACCP score'!$C$3:$E$6,MATCH(G513,'P-07 HACCP score'!$B$3:$B$6,0),MATCH('D-14 Ernst'!C$2,'P-07 HACCP score'!$C$2:$E$2,0))</f>
        <v>0</v>
      </c>
      <c r="AT513" s="6">
        <f>INDEX('P-07 HACCP score'!$C$3:$E$6,MATCH(M513,'P-07 HACCP score'!$B$3:$B$6,0),MATCH('D-14 Ernst'!D$2,'P-07 HACCP score'!$C$2:$E$2,0))</f>
        <v>0</v>
      </c>
      <c r="AU513" s="6">
        <f>INDEX('P-07 HACCP score'!$C$3:$E$6,MATCH(N513,'P-07 HACCP score'!$B$3:$B$6,0),MATCH('D-14 Ernst'!E$2,'P-07 HACCP score'!$C$2:$E$2,0))</f>
        <v>0</v>
      </c>
      <c r="AV513" s="6">
        <f>INDEX('P-07 HACCP score'!$C$3:$E$6,MATCH(O513,'P-07 HACCP score'!$B$3:$B$6,0),MATCH('D-14 Ernst'!F$2,'P-07 HACCP score'!$C$2:$E$2,0))</f>
        <v>0</v>
      </c>
      <c r="AW513" s="6">
        <f>INDEX('P-07 HACCP score'!$C$3:$E$6,MATCH(P513,'P-07 HACCP score'!$B$3:$B$6,0),MATCH('D-14 Ernst'!G$2,'P-07 HACCP score'!$C$2:$E$2,0))</f>
        <v>0</v>
      </c>
      <c r="AX513" s="6">
        <f>INDEX('P-07 HACCP score'!$C$3:$E$6,MATCH(Q513,'P-07 HACCP score'!$B$3:$B$6,0),MATCH('D-14 Ernst'!H$2,'P-07 HACCP score'!$C$2:$E$2,0))</f>
        <v>0</v>
      </c>
      <c r="AY513" s="6">
        <f>INDEX('P-07 HACCP score'!$C$3:$E$6,MATCH(R513,'P-07 HACCP score'!$B$3:$B$6,0),MATCH('D-14 Ernst'!I$2,'P-07 HACCP score'!$C$2:$E$2,0))</f>
        <v>0</v>
      </c>
      <c r="AZ513" s="6">
        <f>INDEX('P-07 HACCP score'!$C$3:$E$6,MATCH(S513,'P-07 HACCP score'!$B$3:$B$6,0),MATCH('D-14 Ernst'!J$2,'P-07 HACCP score'!$C$2:$E$2,0))</f>
        <v>0</v>
      </c>
      <c r="BA513" s="6">
        <f>INDEX('P-07 HACCP score'!$C$3:$E$6,MATCH(T513,'P-07 HACCP score'!$B$3:$B$6,0),MATCH('D-14 Ernst'!K$2,'P-07 HACCP score'!$C$2:$E$2,0))</f>
        <v>0</v>
      </c>
      <c r="BB513" s="6" t="e">
        <f>INDEX('P-07 HACCP score'!$C$3:$E$6,MATCH(#REF!,'P-07 HACCP score'!$B$3:$B$6,0),MATCH('D-14 Ernst'!#REF!,'P-07 HACCP score'!$C$2:$E$2,0))</f>
        <v>#REF!</v>
      </c>
      <c r="BC513" s="6">
        <f>INDEX('P-07 HACCP score'!$C$3:$E$6,MATCH(U513,'P-07 HACCP score'!$B$3:$B$6,0),MATCH('D-14 Ernst'!L$2,'P-07 HACCP score'!$C$2:$E$2,0))</f>
        <v>0</v>
      </c>
      <c r="BD513" s="6">
        <f>INDEX('P-07 HACCP score'!$C$3:$E$6,MATCH(V513,'P-07 HACCP score'!$B$3:$B$6,0),MATCH('D-14 Ernst'!M$2,'P-07 HACCP score'!$C$2:$E$2,0))</f>
        <v>0</v>
      </c>
      <c r="BE513" s="6">
        <f>INDEX('P-07 HACCP score'!$C$3:$E$6,MATCH(W513,'P-07 HACCP score'!$B$3:$B$6,0),MATCH('D-14 Ernst'!N$2,'P-07 HACCP score'!$C$2:$E$2,0))</f>
        <v>0</v>
      </c>
      <c r="BF513" s="6">
        <f>INDEX('P-07 HACCP score'!$C$3:$E$6,MATCH(X513,'P-07 HACCP score'!$B$3:$B$6,0),MATCH('D-14 Ernst'!O$2,'P-07 HACCP score'!$C$2:$E$2,0))</f>
        <v>0</v>
      </c>
      <c r="BG513" s="6">
        <f>INDEX('P-07 HACCP score'!$C$3:$E$6,MATCH(Y513,'P-07 HACCP score'!$B$3:$B$6,0),MATCH('D-14 Ernst'!P$2,'P-07 HACCP score'!$C$2:$E$2,0))</f>
        <v>0</v>
      </c>
      <c r="BH513" s="6">
        <f>INDEX('P-07 HACCP score'!$C$3:$E$6,MATCH(Z513,'P-07 HACCP score'!$B$3:$B$6,0),MATCH('D-14 Ernst'!Q$2,'P-07 HACCP score'!$C$2:$E$2,0))</f>
        <v>0</v>
      </c>
      <c r="BI513" s="6">
        <f>INDEX('P-07 HACCP score'!$C$3:$E$6,MATCH(AA513,'P-07 HACCP score'!$B$3:$B$6,0),MATCH('D-14 Ernst'!R$2,'P-07 HACCP score'!$C$2:$E$2,0))</f>
        <v>0</v>
      </c>
      <c r="BJ513" s="6">
        <f>INDEX('P-07 HACCP score'!$C$3:$E$6,MATCH(AB513,'P-07 HACCP score'!$B$3:$B$6,0),MATCH('D-14 Ernst'!S$2,'P-07 HACCP score'!$C$2:$E$2,0))</f>
        <v>0</v>
      </c>
      <c r="BK513" s="6">
        <f>INDEX('P-07 HACCP score'!$C$3:$E$6,MATCH(AC513,'P-07 HACCP score'!$B$3:$B$6,0),MATCH('D-14 Ernst'!T$2,'P-07 HACCP score'!$C$2:$E$2,0))</f>
        <v>0</v>
      </c>
      <c r="BL513" s="6">
        <f>INDEX('P-07 HACCP score'!$C$3:$E$6,MATCH(AD513,'P-07 HACCP score'!$B$3:$B$6,0),MATCH('D-14 Ernst'!U$2,'P-07 HACCP score'!$C$2:$E$2,0))</f>
        <v>0</v>
      </c>
      <c r="BM513" s="6">
        <f>INDEX('P-07 HACCP score'!$C$3:$E$6,MATCH(AE513,'P-07 HACCP score'!$B$3:$B$6,0),MATCH('D-14 Ernst'!V$2,'P-07 HACCP score'!$C$2:$E$2,0))</f>
        <v>0</v>
      </c>
      <c r="BN513" s="6">
        <f>INDEX('P-07 HACCP score'!$C$3:$E$6,MATCH(AF513,'P-07 HACCP score'!$B$3:$B$6,0),MATCH('D-14 Ernst'!W$2,'P-07 HACCP score'!$C$2:$E$2,0))</f>
        <v>0</v>
      </c>
    </row>
    <row r="514" spans="1:66" x14ac:dyDescent="0.25">
      <c r="A514" s="26" t="s">
        <v>1026</v>
      </c>
      <c r="B514" s="25" t="s">
        <v>1027</v>
      </c>
      <c r="C514" s="28" t="s">
        <v>1311</v>
      </c>
      <c r="D514" s="27" t="s">
        <v>151</v>
      </c>
      <c r="E514" s="8"/>
      <c r="F514" s="9"/>
      <c r="G514" s="9"/>
      <c r="H514" s="10"/>
      <c r="I514" s="10"/>
      <c r="J514" s="10"/>
      <c r="K514" s="10"/>
      <c r="L514" s="10"/>
      <c r="M514" s="9"/>
      <c r="N514" s="9"/>
      <c r="O514" s="9"/>
      <c r="P514" s="9"/>
      <c r="Q514" s="9"/>
      <c r="R514" s="9"/>
      <c r="S514" s="9"/>
      <c r="T514" s="9"/>
      <c r="U514" s="9" t="s">
        <v>33</v>
      </c>
      <c r="V514" s="9" t="s">
        <v>33</v>
      </c>
      <c r="W514" s="9"/>
      <c r="X514" s="9"/>
      <c r="Y514" s="9"/>
      <c r="Z514" s="9"/>
      <c r="AA514" s="9"/>
      <c r="AB514" s="9"/>
      <c r="AC514" s="9"/>
      <c r="AD514" s="9"/>
      <c r="AE514" s="9"/>
      <c r="AF514" s="7"/>
      <c r="AG514" s="11">
        <f t="shared" ref="AG514:AG577" si="58">COUNTIF($AQ514:$BN514,3)</f>
        <v>1</v>
      </c>
      <c r="AH514" s="12">
        <f t="shared" ref="AH514:AH577" si="59">COUNTIF($AQ514:$BN514,4)</f>
        <v>0</v>
      </c>
      <c r="AI514" s="13" t="str">
        <f t="shared" ref="AI514:AI577" si="60">IF(AH514&gt;=1,"HOOG",IF(AG514&gt;=2,"MIDDEN","LAAG"))</f>
        <v>LAAG</v>
      </c>
      <c r="AJ514" s="33" t="str">
        <f t="shared" si="57"/>
        <v>N</v>
      </c>
      <c r="AK514" s="14" t="str">
        <f t="shared" ref="AK514:AK577" si="61">IF(AND(AI514="HOOG",AJ514="J"),"MIDDEN",AI514)</f>
        <v>LAAG</v>
      </c>
      <c r="AL514" s="8" t="s">
        <v>33</v>
      </c>
      <c r="AM514" s="9" t="s">
        <v>39</v>
      </c>
      <c r="AN514" s="9" t="s">
        <v>35</v>
      </c>
      <c r="AO514" s="18" t="str">
        <f t="shared" ref="AO514:AO577" si="62">IF(AND(AL514="H",AM514="K"),"J",IF(OR(AND(AL514="L",AM514="K",AN514="J"),AND(AL514="H",AM514="G",AN514="J")),"J","N"))</f>
        <v>N</v>
      </c>
      <c r="AP514" s="15" t="str">
        <f t="shared" ref="AP514:AP577" si="63">IF(AO514="N",AK514,IF(AK514="LAAG","MIDDEN","HOOG"))</f>
        <v>LAAG</v>
      </c>
      <c r="AQ514" s="6">
        <f>INDEX('P-07 HACCP score'!$C$3:$E$6,MATCH(E514,'P-07 HACCP score'!$B$3:$B$6,0),MATCH('D-14 Ernst'!A$2,'P-07 HACCP score'!$C$2:$E$2,0))</f>
        <v>0</v>
      </c>
      <c r="AR514" s="6">
        <f>INDEX('P-07 HACCP score'!$C$3:$E$6,MATCH(F514,'P-07 HACCP score'!$B$3:$B$6,0),MATCH('D-14 Ernst'!B$2,'P-07 HACCP score'!$C$2:$E$2,0))</f>
        <v>0</v>
      </c>
      <c r="AS514" s="6">
        <f>INDEX('P-07 HACCP score'!$C$3:$E$6,MATCH(G514,'P-07 HACCP score'!$B$3:$B$6,0),MATCH('D-14 Ernst'!C$2,'P-07 HACCP score'!$C$2:$E$2,0))</f>
        <v>0</v>
      </c>
      <c r="AT514" s="6">
        <f>INDEX('P-07 HACCP score'!$C$3:$E$6,MATCH(M514,'P-07 HACCP score'!$B$3:$B$6,0),MATCH('D-14 Ernst'!D$2,'P-07 HACCP score'!$C$2:$E$2,0))</f>
        <v>0</v>
      </c>
      <c r="AU514" s="6">
        <f>INDEX('P-07 HACCP score'!$C$3:$E$6,MATCH(N514,'P-07 HACCP score'!$B$3:$B$6,0),MATCH('D-14 Ernst'!E$2,'P-07 HACCP score'!$C$2:$E$2,0))</f>
        <v>0</v>
      </c>
      <c r="AV514" s="6">
        <f>INDEX('P-07 HACCP score'!$C$3:$E$6,MATCH(O514,'P-07 HACCP score'!$B$3:$B$6,0),MATCH('D-14 Ernst'!F$2,'P-07 HACCP score'!$C$2:$E$2,0))</f>
        <v>0</v>
      </c>
      <c r="AW514" s="6">
        <f>INDEX('P-07 HACCP score'!$C$3:$E$6,MATCH(P514,'P-07 HACCP score'!$B$3:$B$6,0),MATCH('D-14 Ernst'!G$2,'P-07 HACCP score'!$C$2:$E$2,0))</f>
        <v>0</v>
      </c>
      <c r="AX514" s="6">
        <f>INDEX('P-07 HACCP score'!$C$3:$E$6,MATCH(Q514,'P-07 HACCP score'!$B$3:$B$6,0),MATCH('D-14 Ernst'!H$2,'P-07 HACCP score'!$C$2:$E$2,0))</f>
        <v>0</v>
      </c>
      <c r="AY514" s="6">
        <f>INDEX('P-07 HACCP score'!$C$3:$E$6,MATCH(R514,'P-07 HACCP score'!$B$3:$B$6,0),MATCH('D-14 Ernst'!I$2,'P-07 HACCP score'!$C$2:$E$2,0))</f>
        <v>0</v>
      </c>
      <c r="AZ514" s="6">
        <f>INDEX('P-07 HACCP score'!$C$3:$E$6,MATCH(S514,'P-07 HACCP score'!$B$3:$B$6,0),MATCH('D-14 Ernst'!J$2,'P-07 HACCP score'!$C$2:$E$2,0))</f>
        <v>0</v>
      </c>
      <c r="BA514" s="6">
        <f>INDEX('P-07 HACCP score'!$C$3:$E$6,MATCH(T514,'P-07 HACCP score'!$B$3:$B$6,0),MATCH('D-14 Ernst'!K$2,'P-07 HACCP score'!$C$2:$E$2,0))</f>
        <v>0</v>
      </c>
      <c r="BB514" s="6" t="e">
        <f>INDEX('P-07 HACCP score'!$C$3:$E$6,MATCH(#REF!,'P-07 HACCP score'!$B$3:$B$6,0),MATCH('D-14 Ernst'!#REF!,'P-07 HACCP score'!$C$2:$E$2,0))</f>
        <v>#REF!</v>
      </c>
      <c r="BC514" s="6">
        <f>INDEX('P-07 HACCP score'!$C$3:$E$6,MATCH(U514,'P-07 HACCP score'!$B$3:$B$6,0),MATCH('D-14 Ernst'!L$2,'P-07 HACCP score'!$C$2:$E$2,0))</f>
        <v>3</v>
      </c>
      <c r="BD514" s="6">
        <f>INDEX('P-07 HACCP score'!$C$3:$E$6,MATCH(V514,'P-07 HACCP score'!$B$3:$B$6,0),MATCH('D-14 Ernst'!M$2,'P-07 HACCP score'!$C$2:$E$2,0))</f>
        <v>2</v>
      </c>
      <c r="BE514" s="6">
        <f>INDEX('P-07 HACCP score'!$C$3:$E$6,MATCH(W514,'P-07 HACCP score'!$B$3:$B$6,0),MATCH('D-14 Ernst'!N$2,'P-07 HACCP score'!$C$2:$E$2,0))</f>
        <v>0</v>
      </c>
      <c r="BF514" s="6">
        <f>INDEX('P-07 HACCP score'!$C$3:$E$6,MATCH(X514,'P-07 HACCP score'!$B$3:$B$6,0),MATCH('D-14 Ernst'!O$2,'P-07 HACCP score'!$C$2:$E$2,0))</f>
        <v>0</v>
      </c>
      <c r="BG514" s="6">
        <f>INDEX('P-07 HACCP score'!$C$3:$E$6,MATCH(Y514,'P-07 HACCP score'!$B$3:$B$6,0),MATCH('D-14 Ernst'!P$2,'P-07 HACCP score'!$C$2:$E$2,0))</f>
        <v>0</v>
      </c>
      <c r="BH514" s="6">
        <f>INDEX('P-07 HACCP score'!$C$3:$E$6,MATCH(Z514,'P-07 HACCP score'!$B$3:$B$6,0),MATCH('D-14 Ernst'!Q$2,'P-07 HACCP score'!$C$2:$E$2,0))</f>
        <v>0</v>
      </c>
      <c r="BI514" s="6">
        <f>INDEX('P-07 HACCP score'!$C$3:$E$6,MATCH(AA514,'P-07 HACCP score'!$B$3:$B$6,0),MATCH('D-14 Ernst'!R$2,'P-07 HACCP score'!$C$2:$E$2,0))</f>
        <v>0</v>
      </c>
      <c r="BJ514" s="6">
        <f>INDEX('P-07 HACCP score'!$C$3:$E$6,MATCH(AB514,'P-07 HACCP score'!$B$3:$B$6,0),MATCH('D-14 Ernst'!S$2,'P-07 HACCP score'!$C$2:$E$2,0))</f>
        <v>0</v>
      </c>
      <c r="BK514" s="6">
        <f>INDEX('P-07 HACCP score'!$C$3:$E$6,MATCH(AC514,'P-07 HACCP score'!$B$3:$B$6,0),MATCH('D-14 Ernst'!T$2,'P-07 HACCP score'!$C$2:$E$2,0))</f>
        <v>0</v>
      </c>
      <c r="BL514" s="6">
        <f>INDEX('P-07 HACCP score'!$C$3:$E$6,MATCH(AD514,'P-07 HACCP score'!$B$3:$B$6,0),MATCH('D-14 Ernst'!U$2,'P-07 HACCP score'!$C$2:$E$2,0))</f>
        <v>0</v>
      </c>
      <c r="BM514" s="6">
        <f>INDEX('P-07 HACCP score'!$C$3:$E$6,MATCH(AE514,'P-07 HACCP score'!$B$3:$B$6,0),MATCH('D-14 Ernst'!V$2,'P-07 HACCP score'!$C$2:$E$2,0))</f>
        <v>0</v>
      </c>
      <c r="BN514" s="6">
        <f>INDEX('P-07 HACCP score'!$C$3:$E$6,MATCH(AF514,'P-07 HACCP score'!$B$3:$B$6,0),MATCH('D-14 Ernst'!W$2,'P-07 HACCP score'!$C$2:$E$2,0))</f>
        <v>0</v>
      </c>
    </row>
    <row r="515" spans="1:66" x14ac:dyDescent="0.25">
      <c r="A515" s="26" t="s">
        <v>1028</v>
      </c>
      <c r="B515" s="25" t="s">
        <v>1029</v>
      </c>
      <c r="C515" s="28" t="s">
        <v>1311</v>
      </c>
      <c r="D515" s="27" t="s">
        <v>151</v>
      </c>
      <c r="E515" s="8"/>
      <c r="F515" s="9"/>
      <c r="G515" s="9"/>
      <c r="H515" s="10"/>
      <c r="I515" s="10"/>
      <c r="J515" s="10"/>
      <c r="K515" s="10"/>
      <c r="L515" s="10"/>
      <c r="M515" s="9"/>
      <c r="N515" s="9"/>
      <c r="O515" s="9" t="s">
        <v>33</v>
      </c>
      <c r="P515" s="9"/>
      <c r="Q515" s="9" t="s">
        <v>54</v>
      </c>
      <c r="R515" s="9" t="s">
        <v>33</v>
      </c>
      <c r="S515" s="9"/>
      <c r="T515" s="9"/>
      <c r="U515" s="9"/>
      <c r="V515" s="9"/>
      <c r="W515" s="9"/>
      <c r="X515" s="9"/>
      <c r="Y515" s="9"/>
      <c r="Z515" s="9"/>
      <c r="AA515" s="9"/>
      <c r="AB515" s="9"/>
      <c r="AC515" s="9"/>
      <c r="AD515" s="9"/>
      <c r="AE515" s="9"/>
      <c r="AF515" s="7"/>
      <c r="AG515" s="11">
        <f t="shared" si="58"/>
        <v>2</v>
      </c>
      <c r="AH515" s="12">
        <f t="shared" si="59"/>
        <v>0</v>
      </c>
      <c r="AI515" s="13" t="str">
        <f t="shared" si="60"/>
        <v>MIDDEN</v>
      </c>
      <c r="AJ515" s="33" t="str">
        <f t="shared" si="57"/>
        <v>N</v>
      </c>
      <c r="AK515" s="14" t="str">
        <f t="shared" si="61"/>
        <v>MIDDEN</v>
      </c>
      <c r="AL515" s="8" t="s">
        <v>38</v>
      </c>
      <c r="AM515" s="9" t="s">
        <v>39</v>
      </c>
      <c r="AN515" s="9" t="s">
        <v>35</v>
      </c>
      <c r="AO515" s="18" t="str">
        <f t="shared" si="62"/>
        <v>N</v>
      </c>
      <c r="AP515" s="15" t="str">
        <f t="shared" si="63"/>
        <v>MIDDEN</v>
      </c>
      <c r="AQ515" s="6">
        <f>INDEX('P-07 HACCP score'!$C$3:$E$6,MATCH(E515,'P-07 HACCP score'!$B$3:$B$6,0),MATCH('D-14 Ernst'!A$2,'P-07 HACCP score'!$C$2:$E$2,0))</f>
        <v>0</v>
      </c>
      <c r="AR515" s="6">
        <f>INDEX('P-07 HACCP score'!$C$3:$E$6,MATCH(F515,'P-07 HACCP score'!$B$3:$B$6,0),MATCH('D-14 Ernst'!B$2,'P-07 HACCP score'!$C$2:$E$2,0))</f>
        <v>0</v>
      </c>
      <c r="AS515" s="6">
        <f>INDEX('P-07 HACCP score'!$C$3:$E$6,MATCH(G515,'P-07 HACCP score'!$B$3:$B$6,0),MATCH('D-14 Ernst'!C$2,'P-07 HACCP score'!$C$2:$E$2,0))</f>
        <v>0</v>
      </c>
      <c r="AT515" s="6">
        <f>INDEX('P-07 HACCP score'!$C$3:$E$6,MATCH(M515,'P-07 HACCP score'!$B$3:$B$6,0),MATCH('D-14 Ernst'!D$2,'P-07 HACCP score'!$C$2:$E$2,0))</f>
        <v>0</v>
      </c>
      <c r="AU515" s="6">
        <f>INDEX('P-07 HACCP score'!$C$3:$E$6,MATCH(N515,'P-07 HACCP score'!$B$3:$B$6,0),MATCH('D-14 Ernst'!E$2,'P-07 HACCP score'!$C$2:$E$2,0))</f>
        <v>0</v>
      </c>
      <c r="AV515" s="6">
        <f>INDEX('P-07 HACCP score'!$C$3:$E$6,MATCH(O515,'P-07 HACCP score'!$B$3:$B$6,0),MATCH('D-14 Ernst'!F$2,'P-07 HACCP score'!$C$2:$E$2,0))</f>
        <v>3</v>
      </c>
      <c r="AW515" s="6">
        <f>INDEX('P-07 HACCP score'!$C$3:$E$6,MATCH(P515,'P-07 HACCP score'!$B$3:$B$6,0),MATCH('D-14 Ernst'!G$2,'P-07 HACCP score'!$C$2:$E$2,0))</f>
        <v>0</v>
      </c>
      <c r="AX515" s="6">
        <f>INDEX('P-07 HACCP score'!$C$3:$E$6,MATCH(Q515,'P-07 HACCP score'!$B$3:$B$6,0),MATCH('D-14 Ernst'!H$2,'P-07 HACCP score'!$C$2:$E$2,0))</f>
        <v>3</v>
      </c>
      <c r="AY515" s="6">
        <f>INDEX('P-07 HACCP score'!$C$3:$E$6,MATCH(R515,'P-07 HACCP score'!$B$3:$B$6,0),MATCH('D-14 Ernst'!I$2,'P-07 HACCP score'!$C$2:$E$2,0))</f>
        <v>2</v>
      </c>
      <c r="AZ515" s="6">
        <f>INDEX('P-07 HACCP score'!$C$3:$E$6,MATCH(S515,'P-07 HACCP score'!$B$3:$B$6,0),MATCH('D-14 Ernst'!J$2,'P-07 HACCP score'!$C$2:$E$2,0))</f>
        <v>0</v>
      </c>
      <c r="BA515" s="6">
        <f>INDEX('P-07 HACCP score'!$C$3:$E$6,MATCH(T515,'P-07 HACCP score'!$B$3:$B$6,0),MATCH('D-14 Ernst'!K$2,'P-07 HACCP score'!$C$2:$E$2,0))</f>
        <v>0</v>
      </c>
      <c r="BB515" s="6" t="e">
        <f>INDEX('P-07 HACCP score'!$C$3:$E$6,MATCH(#REF!,'P-07 HACCP score'!$B$3:$B$6,0),MATCH('D-14 Ernst'!#REF!,'P-07 HACCP score'!$C$2:$E$2,0))</f>
        <v>#REF!</v>
      </c>
      <c r="BC515" s="6">
        <f>INDEX('P-07 HACCP score'!$C$3:$E$6,MATCH(U515,'P-07 HACCP score'!$B$3:$B$6,0),MATCH('D-14 Ernst'!L$2,'P-07 HACCP score'!$C$2:$E$2,0))</f>
        <v>0</v>
      </c>
      <c r="BD515" s="6">
        <f>INDEX('P-07 HACCP score'!$C$3:$E$6,MATCH(V515,'P-07 HACCP score'!$B$3:$B$6,0),MATCH('D-14 Ernst'!M$2,'P-07 HACCP score'!$C$2:$E$2,0))</f>
        <v>0</v>
      </c>
      <c r="BE515" s="6">
        <f>INDEX('P-07 HACCP score'!$C$3:$E$6,MATCH(W515,'P-07 HACCP score'!$B$3:$B$6,0),MATCH('D-14 Ernst'!N$2,'P-07 HACCP score'!$C$2:$E$2,0))</f>
        <v>0</v>
      </c>
      <c r="BF515" s="6">
        <f>INDEX('P-07 HACCP score'!$C$3:$E$6,MATCH(X515,'P-07 HACCP score'!$B$3:$B$6,0),MATCH('D-14 Ernst'!O$2,'P-07 HACCP score'!$C$2:$E$2,0))</f>
        <v>0</v>
      </c>
      <c r="BG515" s="6">
        <f>INDEX('P-07 HACCP score'!$C$3:$E$6,MATCH(Y515,'P-07 HACCP score'!$B$3:$B$6,0),MATCH('D-14 Ernst'!P$2,'P-07 HACCP score'!$C$2:$E$2,0))</f>
        <v>0</v>
      </c>
      <c r="BH515" s="6">
        <f>INDEX('P-07 HACCP score'!$C$3:$E$6,MATCH(Z515,'P-07 HACCP score'!$B$3:$B$6,0),MATCH('D-14 Ernst'!Q$2,'P-07 HACCP score'!$C$2:$E$2,0))</f>
        <v>0</v>
      </c>
      <c r="BI515" s="6">
        <f>INDEX('P-07 HACCP score'!$C$3:$E$6,MATCH(AA515,'P-07 HACCP score'!$B$3:$B$6,0),MATCH('D-14 Ernst'!R$2,'P-07 HACCP score'!$C$2:$E$2,0))</f>
        <v>0</v>
      </c>
      <c r="BJ515" s="6">
        <f>INDEX('P-07 HACCP score'!$C$3:$E$6,MATCH(AB515,'P-07 HACCP score'!$B$3:$B$6,0),MATCH('D-14 Ernst'!S$2,'P-07 HACCP score'!$C$2:$E$2,0))</f>
        <v>0</v>
      </c>
      <c r="BK515" s="6">
        <f>INDEX('P-07 HACCP score'!$C$3:$E$6,MATCH(AC515,'P-07 HACCP score'!$B$3:$B$6,0),MATCH('D-14 Ernst'!T$2,'P-07 HACCP score'!$C$2:$E$2,0))</f>
        <v>0</v>
      </c>
      <c r="BL515" s="6">
        <f>INDEX('P-07 HACCP score'!$C$3:$E$6,MATCH(AD515,'P-07 HACCP score'!$B$3:$B$6,0),MATCH('D-14 Ernst'!U$2,'P-07 HACCP score'!$C$2:$E$2,0))</f>
        <v>0</v>
      </c>
      <c r="BM515" s="6">
        <f>INDEX('P-07 HACCP score'!$C$3:$E$6,MATCH(AE515,'P-07 HACCP score'!$B$3:$B$6,0),MATCH('D-14 Ernst'!V$2,'P-07 HACCP score'!$C$2:$E$2,0))</f>
        <v>0</v>
      </c>
      <c r="BN515" s="6">
        <f>INDEX('P-07 HACCP score'!$C$3:$E$6,MATCH(AF515,'P-07 HACCP score'!$B$3:$B$6,0),MATCH('D-14 Ernst'!W$2,'P-07 HACCP score'!$C$2:$E$2,0))</f>
        <v>0</v>
      </c>
    </row>
    <row r="516" spans="1:66" x14ac:dyDescent="0.25">
      <c r="A516" s="26" t="s">
        <v>1030</v>
      </c>
      <c r="B516" s="25" t="s">
        <v>1031</v>
      </c>
      <c r="C516" s="28" t="s">
        <v>1315</v>
      </c>
      <c r="D516" s="27" t="s">
        <v>32</v>
      </c>
      <c r="E516" s="8"/>
      <c r="F516" s="9"/>
      <c r="G516" s="9"/>
      <c r="H516" s="10"/>
      <c r="I516" s="10"/>
      <c r="J516" s="10"/>
      <c r="K516" s="10"/>
      <c r="L516" s="10"/>
      <c r="M516" s="9"/>
      <c r="N516" s="9"/>
      <c r="O516" s="9"/>
      <c r="P516" s="9"/>
      <c r="Q516" s="9"/>
      <c r="R516" s="9"/>
      <c r="S516" s="9"/>
      <c r="T516" s="9"/>
      <c r="U516" s="9"/>
      <c r="V516" s="9"/>
      <c r="W516" s="9"/>
      <c r="X516" s="9"/>
      <c r="Y516" s="9"/>
      <c r="Z516" s="9"/>
      <c r="AA516" s="9"/>
      <c r="AB516" s="9"/>
      <c r="AC516" s="9" t="s">
        <v>33</v>
      </c>
      <c r="AD516" s="9"/>
      <c r="AE516" s="9"/>
      <c r="AF516" s="7"/>
      <c r="AG516" s="11">
        <f t="shared" si="58"/>
        <v>0</v>
      </c>
      <c r="AH516" s="12">
        <f t="shared" si="59"/>
        <v>0</v>
      </c>
      <c r="AI516" s="13" t="str">
        <f t="shared" si="60"/>
        <v>LAAG</v>
      </c>
      <c r="AJ516" s="33" t="str">
        <f t="shared" si="57"/>
        <v>N</v>
      </c>
      <c r="AK516" s="14" t="str">
        <f t="shared" si="61"/>
        <v>LAAG</v>
      </c>
      <c r="AL516" s="8" t="s">
        <v>38</v>
      </c>
      <c r="AM516" s="9" t="s">
        <v>39</v>
      </c>
      <c r="AN516" s="9" t="s">
        <v>35</v>
      </c>
      <c r="AO516" s="18" t="str">
        <f t="shared" si="62"/>
        <v>N</v>
      </c>
      <c r="AP516" s="15" t="str">
        <f t="shared" si="63"/>
        <v>LAAG</v>
      </c>
      <c r="AQ516" s="6">
        <f>INDEX('P-07 HACCP score'!$C$3:$E$6,MATCH(E516,'P-07 HACCP score'!$B$3:$B$6,0),MATCH('D-14 Ernst'!A$2,'P-07 HACCP score'!$C$2:$E$2,0))</f>
        <v>0</v>
      </c>
      <c r="AR516" s="6">
        <f>INDEX('P-07 HACCP score'!$C$3:$E$6,MATCH(F516,'P-07 HACCP score'!$B$3:$B$6,0),MATCH('D-14 Ernst'!B$2,'P-07 HACCP score'!$C$2:$E$2,0))</f>
        <v>0</v>
      </c>
      <c r="AS516" s="6">
        <f>INDEX('P-07 HACCP score'!$C$3:$E$6,MATCH(G516,'P-07 HACCP score'!$B$3:$B$6,0),MATCH('D-14 Ernst'!C$2,'P-07 HACCP score'!$C$2:$E$2,0))</f>
        <v>0</v>
      </c>
      <c r="AT516" s="6">
        <f>INDEX('P-07 HACCP score'!$C$3:$E$6,MATCH(M516,'P-07 HACCP score'!$B$3:$B$6,0),MATCH('D-14 Ernst'!D$2,'P-07 HACCP score'!$C$2:$E$2,0))</f>
        <v>0</v>
      </c>
      <c r="AU516" s="6">
        <f>INDEX('P-07 HACCP score'!$C$3:$E$6,MATCH(N516,'P-07 HACCP score'!$B$3:$B$6,0),MATCH('D-14 Ernst'!E$2,'P-07 HACCP score'!$C$2:$E$2,0))</f>
        <v>0</v>
      </c>
      <c r="AV516" s="6">
        <f>INDEX('P-07 HACCP score'!$C$3:$E$6,MATCH(O516,'P-07 HACCP score'!$B$3:$B$6,0),MATCH('D-14 Ernst'!F$2,'P-07 HACCP score'!$C$2:$E$2,0))</f>
        <v>0</v>
      </c>
      <c r="AW516" s="6">
        <f>INDEX('P-07 HACCP score'!$C$3:$E$6,MATCH(P516,'P-07 HACCP score'!$B$3:$B$6,0),MATCH('D-14 Ernst'!G$2,'P-07 HACCP score'!$C$2:$E$2,0))</f>
        <v>0</v>
      </c>
      <c r="AX516" s="6">
        <f>INDEX('P-07 HACCP score'!$C$3:$E$6,MATCH(Q516,'P-07 HACCP score'!$B$3:$B$6,0),MATCH('D-14 Ernst'!H$2,'P-07 HACCP score'!$C$2:$E$2,0))</f>
        <v>0</v>
      </c>
      <c r="AY516" s="6">
        <f>INDEX('P-07 HACCP score'!$C$3:$E$6,MATCH(R516,'P-07 HACCP score'!$B$3:$B$6,0),MATCH('D-14 Ernst'!I$2,'P-07 HACCP score'!$C$2:$E$2,0))</f>
        <v>0</v>
      </c>
      <c r="AZ516" s="6">
        <f>INDEX('P-07 HACCP score'!$C$3:$E$6,MATCH(S516,'P-07 HACCP score'!$B$3:$B$6,0),MATCH('D-14 Ernst'!J$2,'P-07 HACCP score'!$C$2:$E$2,0))</f>
        <v>0</v>
      </c>
      <c r="BA516" s="6">
        <f>INDEX('P-07 HACCP score'!$C$3:$E$6,MATCH(T516,'P-07 HACCP score'!$B$3:$B$6,0),MATCH('D-14 Ernst'!K$2,'P-07 HACCP score'!$C$2:$E$2,0))</f>
        <v>0</v>
      </c>
      <c r="BB516" s="6" t="e">
        <f>INDEX('P-07 HACCP score'!$C$3:$E$6,MATCH(#REF!,'P-07 HACCP score'!$B$3:$B$6,0),MATCH('D-14 Ernst'!#REF!,'P-07 HACCP score'!$C$2:$E$2,0))</f>
        <v>#REF!</v>
      </c>
      <c r="BC516" s="6">
        <f>INDEX('P-07 HACCP score'!$C$3:$E$6,MATCH(U516,'P-07 HACCP score'!$B$3:$B$6,0),MATCH('D-14 Ernst'!L$2,'P-07 HACCP score'!$C$2:$E$2,0))</f>
        <v>0</v>
      </c>
      <c r="BD516" s="6">
        <f>INDEX('P-07 HACCP score'!$C$3:$E$6,MATCH(V516,'P-07 HACCP score'!$B$3:$B$6,0),MATCH('D-14 Ernst'!M$2,'P-07 HACCP score'!$C$2:$E$2,0))</f>
        <v>0</v>
      </c>
      <c r="BE516" s="6">
        <f>INDEX('P-07 HACCP score'!$C$3:$E$6,MATCH(W516,'P-07 HACCP score'!$B$3:$B$6,0),MATCH('D-14 Ernst'!N$2,'P-07 HACCP score'!$C$2:$E$2,0))</f>
        <v>0</v>
      </c>
      <c r="BF516" s="6">
        <f>INDEX('P-07 HACCP score'!$C$3:$E$6,MATCH(X516,'P-07 HACCP score'!$B$3:$B$6,0),MATCH('D-14 Ernst'!O$2,'P-07 HACCP score'!$C$2:$E$2,0))</f>
        <v>0</v>
      </c>
      <c r="BG516" s="6">
        <f>INDEX('P-07 HACCP score'!$C$3:$E$6,MATCH(Y516,'P-07 HACCP score'!$B$3:$B$6,0),MATCH('D-14 Ernst'!P$2,'P-07 HACCP score'!$C$2:$E$2,0))</f>
        <v>0</v>
      </c>
      <c r="BH516" s="6">
        <f>INDEX('P-07 HACCP score'!$C$3:$E$6,MATCH(Z516,'P-07 HACCP score'!$B$3:$B$6,0),MATCH('D-14 Ernst'!Q$2,'P-07 HACCP score'!$C$2:$E$2,0))</f>
        <v>0</v>
      </c>
      <c r="BI516" s="6">
        <f>INDEX('P-07 HACCP score'!$C$3:$E$6,MATCH(AA516,'P-07 HACCP score'!$B$3:$B$6,0),MATCH('D-14 Ernst'!R$2,'P-07 HACCP score'!$C$2:$E$2,0))</f>
        <v>0</v>
      </c>
      <c r="BJ516" s="6">
        <f>INDEX('P-07 HACCP score'!$C$3:$E$6,MATCH(AB516,'P-07 HACCP score'!$B$3:$B$6,0),MATCH('D-14 Ernst'!S$2,'P-07 HACCP score'!$C$2:$E$2,0))</f>
        <v>0</v>
      </c>
      <c r="BK516" s="6">
        <f>INDEX('P-07 HACCP score'!$C$3:$E$6,MATCH(AC516,'P-07 HACCP score'!$B$3:$B$6,0),MATCH('D-14 Ernst'!T$2,'P-07 HACCP score'!$C$2:$E$2,0))</f>
        <v>1</v>
      </c>
      <c r="BL516" s="6">
        <f>INDEX('P-07 HACCP score'!$C$3:$E$6,MATCH(AD516,'P-07 HACCP score'!$B$3:$B$6,0),MATCH('D-14 Ernst'!U$2,'P-07 HACCP score'!$C$2:$E$2,0))</f>
        <v>0</v>
      </c>
      <c r="BM516" s="6">
        <f>INDEX('P-07 HACCP score'!$C$3:$E$6,MATCH(AE516,'P-07 HACCP score'!$B$3:$B$6,0),MATCH('D-14 Ernst'!V$2,'P-07 HACCP score'!$C$2:$E$2,0))</f>
        <v>0</v>
      </c>
      <c r="BN516" s="6">
        <f>INDEX('P-07 HACCP score'!$C$3:$E$6,MATCH(AF516,'P-07 HACCP score'!$B$3:$B$6,0),MATCH('D-14 Ernst'!W$2,'P-07 HACCP score'!$C$2:$E$2,0))</f>
        <v>0</v>
      </c>
    </row>
    <row r="517" spans="1:66" x14ac:dyDescent="0.25">
      <c r="A517" s="26" t="s">
        <v>1032</v>
      </c>
      <c r="B517" s="25" t="s">
        <v>1033</v>
      </c>
      <c r="C517" s="28" t="s">
        <v>1315</v>
      </c>
      <c r="D517" s="27" t="s">
        <v>32</v>
      </c>
      <c r="E517" s="8" t="s">
        <v>33</v>
      </c>
      <c r="F517" s="9"/>
      <c r="G517" s="9"/>
      <c r="H517" s="10"/>
      <c r="I517" s="10"/>
      <c r="J517" s="10"/>
      <c r="K517" s="10"/>
      <c r="L517" s="10"/>
      <c r="M517" s="9"/>
      <c r="N517" s="9"/>
      <c r="O517" s="9"/>
      <c r="P517" s="9"/>
      <c r="Q517" s="9"/>
      <c r="R517" s="9"/>
      <c r="S517" s="9"/>
      <c r="T517" s="9"/>
      <c r="U517" s="9"/>
      <c r="V517" s="9"/>
      <c r="W517" s="9"/>
      <c r="X517" s="9"/>
      <c r="Y517" s="9"/>
      <c r="Z517" s="9"/>
      <c r="AA517" s="9"/>
      <c r="AB517" s="9"/>
      <c r="AC517" s="9" t="s">
        <v>33</v>
      </c>
      <c r="AD517" s="9"/>
      <c r="AE517" s="9"/>
      <c r="AF517" s="7"/>
      <c r="AG517" s="11">
        <f t="shared" si="58"/>
        <v>0</v>
      </c>
      <c r="AH517" s="12">
        <f t="shared" si="59"/>
        <v>0</v>
      </c>
      <c r="AI517" s="13" t="str">
        <f t="shared" si="60"/>
        <v>LAAG</v>
      </c>
      <c r="AJ517" s="33" t="str">
        <f t="shared" si="57"/>
        <v>N</v>
      </c>
      <c r="AK517" s="14" t="str">
        <f t="shared" si="61"/>
        <v>LAAG</v>
      </c>
      <c r="AL517" s="8" t="s">
        <v>38</v>
      </c>
      <c r="AM517" s="9" t="s">
        <v>39</v>
      </c>
      <c r="AN517" s="9" t="s">
        <v>35</v>
      </c>
      <c r="AO517" s="18" t="str">
        <f t="shared" si="62"/>
        <v>N</v>
      </c>
      <c r="AP517" s="15" t="str">
        <f t="shared" si="63"/>
        <v>LAAG</v>
      </c>
      <c r="AQ517" s="6">
        <f>INDEX('P-07 HACCP score'!$C$3:$E$6,MATCH(E517,'P-07 HACCP score'!$B$3:$B$6,0),MATCH('D-14 Ernst'!A$2,'P-07 HACCP score'!$C$2:$E$2,0))</f>
        <v>2</v>
      </c>
      <c r="AR517" s="6">
        <f>INDEX('P-07 HACCP score'!$C$3:$E$6,MATCH(F517,'P-07 HACCP score'!$B$3:$B$6,0),MATCH('D-14 Ernst'!B$2,'P-07 HACCP score'!$C$2:$E$2,0))</f>
        <v>0</v>
      </c>
      <c r="AS517" s="6">
        <f>INDEX('P-07 HACCP score'!$C$3:$E$6,MATCH(G517,'P-07 HACCP score'!$B$3:$B$6,0),MATCH('D-14 Ernst'!C$2,'P-07 HACCP score'!$C$2:$E$2,0))</f>
        <v>0</v>
      </c>
      <c r="AT517" s="6">
        <f>INDEX('P-07 HACCP score'!$C$3:$E$6,MATCH(M517,'P-07 HACCP score'!$B$3:$B$6,0),MATCH('D-14 Ernst'!D$2,'P-07 HACCP score'!$C$2:$E$2,0))</f>
        <v>0</v>
      </c>
      <c r="AU517" s="6">
        <f>INDEX('P-07 HACCP score'!$C$3:$E$6,MATCH(N517,'P-07 HACCP score'!$B$3:$B$6,0),MATCH('D-14 Ernst'!E$2,'P-07 HACCP score'!$C$2:$E$2,0))</f>
        <v>0</v>
      </c>
      <c r="AV517" s="6">
        <f>INDEX('P-07 HACCP score'!$C$3:$E$6,MATCH(O517,'P-07 HACCP score'!$B$3:$B$6,0),MATCH('D-14 Ernst'!F$2,'P-07 HACCP score'!$C$2:$E$2,0))</f>
        <v>0</v>
      </c>
      <c r="AW517" s="6">
        <f>INDEX('P-07 HACCP score'!$C$3:$E$6,MATCH(P517,'P-07 HACCP score'!$B$3:$B$6,0),MATCH('D-14 Ernst'!G$2,'P-07 HACCP score'!$C$2:$E$2,0))</f>
        <v>0</v>
      </c>
      <c r="AX517" s="6">
        <f>INDEX('P-07 HACCP score'!$C$3:$E$6,MATCH(Q517,'P-07 HACCP score'!$B$3:$B$6,0),MATCH('D-14 Ernst'!H$2,'P-07 HACCP score'!$C$2:$E$2,0))</f>
        <v>0</v>
      </c>
      <c r="AY517" s="6">
        <f>INDEX('P-07 HACCP score'!$C$3:$E$6,MATCH(R517,'P-07 HACCP score'!$B$3:$B$6,0),MATCH('D-14 Ernst'!I$2,'P-07 HACCP score'!$C$2:$E$2,0))</f>
        <v>0</v>
      </c>
      <c r="AZ517" s="6">
        <f>INDEX('P-07 HACCP score'!$C$3:$E$6,MATCH(S517,'P-07 HACCP score'!$B$3:$B$6,0),MATCH('D-14 Ernst'!J$2,'P-07 HACCP score'!$C$2:$E$2,0))</f>
        <v>0</v>
      </c>
      <c r="BA517" s="6">
        <f>INDEX('P-07 HACCP score'!$C$3:$E$6,MATCH(T517,'P-07 HACCP score'!$B$3:$B$6,0),MATCH('D-14 Ernst'!K$2,'P-07 HACCP score'!$C$2:$E$2,0))</f>
        <v>0</v>
      </c>
      <c r="BB517" s="6" t="e">
        <f>INDEX('P-07 HACCP score'!$C$3:$E$6,MATCH(#REF!,'P-07 HACCP score'!$B$3:$B$6,0),MATCH('D-14 Ernst'!#REF!,'P-07 HACCP score'!$C$2:$E$2,0))</f>
        <v>#REF!</v>
      </c>
      <c r="BC517" s="6">
        <f>INDEX('P-07 HACCP score'!$C$3:$E$6,MATCH(U517,'P-07 HACCP score'!$B$3:$B$6,0),MATCH('D-14 Ernst'!L$2,'P-07 HACCP score'!$C$2:$E$2,0))</f>
        <v>0</v>
      </c>
      <c r="BD517" s="6">
        <f>INDEX('P-07 HACCP score'!$C$3:$E$6,MATCH(V517,'P-07 HACCP score'!$B$3:$B$6,0),MATCH('D-14 Ernst'!M$2,'P-07 HACCP score'!$C$2:$E$2,0))</f>
        <v>0</v>
      </c>
      <c r="BE517" s="6">
        <f>INDEX('P-07 HACCP score'!$C$3:$E$6,MATCH(W517,'P-07 HACCP score'!$B$3:$B$6,0),MATCH('D-14 Ernst'!N$2,'P-07 HACCP score'!$C$2:$E$2,0))</f>
        <v>0</v>
      </c>
      <c r="BF517" s="6">
        <f>INDEX('P-07 HACCP score'!$C$3:$E$6,MATCH(X517,'P-07 HACCP score'!$B$3:$B$6,0),MATCH('D-14 Ernst'!O$2,'P-07 HACCP score'!$C$2:$E$2,0))</f>
        <v>0</v>
      </c>
      <c r="BG517" s="6">
        <f>INDEX('P-07 HACCP score'!$C$3:$E$6,MATCH(Y517,'P-07 HACCP score'!$B$3:$B$6,0),MATCH('D-14 Ernst'!P$2,'P-07 HACCP score'!$C$2:$E$2,0))</f>
        <v>0</v>
      </c>
      <c r="BH517" s="6">
        <f>INDEX('P-07 HACCP score'!$C$3:$E$6,MATCH(Z517,'P-07 HACCP score'!$B$3:$B$6,0),MATCH('D-14 Ernst'!Q$2,'P-07 HACCP score'!$C$2:$E$2,0))</f>
        <v>0</v>
      </c>
      <c r="BI517" s="6">
        <f>INDEX('P-07 HACCP score'!$C$3:$E$6,MATCH(AA517,'P-07 HACCP score'!$B$3:$B$6,0),MATCH('D-14 Ernst'!R$2,'P-07 HACCP score'!$C$2:$E$2,0))</f>
        <v>0</v>
      </c>
      <c r="BJ517" s="6">
        <f>INDEX('P-07 HACCP score'!$C$3:$E$6,MATCH(AB517,'P-07 HACCP score'!$B$3:$B$6,0),MATCH('D-14 Ernst'!S$2,'P-07 HACCP score'!$C$2:$E$2,0))</f>
        <v>0</v>
      </c>
      <c r="BK517" s="6">
        <f>INDEX('P-07 HACCP score'!$C$3:$E$6,MATCH(AC517,'P-07 HACCP score'!$B$3:$B$6,0),MATCH('D-14 Ernst'!T$2,'P-07 HACCP score'!$C$2:$E$2,0))</f>
        <v>1</v>
      </c>
      <c r="BL517" s="6">
        <f>INDEX('P-07 HACCP score'!$C$3:$E$6,MATCH(AD517,'P-07 HACCP score'!$B$3:$B$6,0),MATCH('D-14 Ernst'!U$2,'P-07 HACCP score'!$C$2:$E$2,0))</f>
        <v>0</v>
      </c>
      <c r="BM517" s="6">
        <f>INDEX('P-07 HACCP score'!$C$3:$E$6,MATCH(AE517,'P-07 HACCP score'!$B$3:$B$6,0),MATCH('D-14 Ernst'!V$2,'P-07 HACCP score'!$C$2:$E$2,0))</f>
        <v>0</v>
      </c>
      <c r="BN517" s="6">
        <f>INDEX('P-07 HACCP score'!$C$3:$E$6,MATCH(AF517,'P-07 HACCP score'!$B$3:$B$6,0),MATCH('D-14 Ernst'!W$2,'P-07 HACCP score'!$C$2:$E$2,0))</f>
        <v>0</v>
      </c>
    </row>
    <row r="518" spans="1:66" x14ac:dyDescent="0.25">
      <c r="A518" s="26" t="s">
        <v>1034</v>
      </c>
      <c r="B518" s="25" t="s">
        <v>1035</v>
      </c>
      <c r="C518" s="28" t="s">
        <v>1036</v>
      </c>
      <c r="D518" s="27" t="s">
        <v>83</v>
      </c>
      <c r="E518" s="8"/>
      <c r="F518" s="9"/>
      <c r="G518" s="9"/>
      <c r="H518" s="10"/>
      <c r="I518" s="10"/>
      <c r="J518" s="10"/>
      <c r="K518" s="10"/>
      <c r="L518" s="10"/>
      <c r="M518" s="9"/>
      <c r="N518" s="9"/>
      <c r="O518" s="9"/>
      <c r="P518" s="9"/>
      <c r="Q518" s="9"/>
      <c r="R518" s="9"/>
      <c r="S518" s="9"/>
      <c r="T518" s="9"/>
      <c r="U518" s="9"/>
      <c r="V518" s="9"/>
      <c r="W518" s="9"/>
      <c r="X518" s="9"/>
      <c r="Y518" s="9"/>
      <c r="Z518" s="9"/>
      <c r="AA518" s="9"/>
      <c r="AB518" s="9"/>
      <c r="AC518" s="9"/>
      <c r="AD518" s="9"/>
      <c r="AE518" s="9"/>
      <c r="AF518" s="7"/>
      <c r="AG518" s="11">
        <f t="shared" si="58"/>
        <v>0</v>
      </c>
      <c r="AH518" s="12">
        <f t="shared" si="59"/>
        <v>0</v>
      </c>
      <c r="AI518" s="13" t="str">
        <f t="shared" si="60"/>
        <v>LAAG</v>
      </c>
      <c r="AJ518" s="33" t="str">
        <f t="shared" si="57"/>
        <v>N</v>
      </c>
      <c r="AK518" s="14" t="str">
        <f t="shared" si="61"/>
        <v>LAAG</v>
      </c>
      <c r="AL518" s="8" t="s">
        <v>176</v>
      </c>
      <c r="AM518" s="9" t="s">
        <v>176</v>
      </c>
      <c r="AN518" s="9" t="s">
        <v>176</v>
      </c>
      <c r="AO518" s="18" t="str">
        <f t="shared" si="62"/>
        <v>N</v>
      </c>
      <c r="AP518" s="15" t="str">
        <f t="shared" si="63"/>
        <v>LAAG</v>
      </c>
      <c r="AQ518" s="6">
        <f>INDEX('P-07 HACCP score'!$C$3:$E$6,MATCH(E518,'P-07 HACCP score'!$B$3:$B$6,0),MATCH('D-14 Ernst'!A$2,'P-07 HACCP score'!$C$2:$E$2,0))</f>
        <v>0</v>
      </c>
      <c r="AR518" s="6">
        <f>INDEX('P-07 HACCP score'!$C$3:$E$6,MATCH(F518,'P-07 HACCP score'!$B$3:$B$6,0),MATCH('D-14 Ernst'!B$2,'P-07 HACCP score'!$C$2:$E$2,0))</f>
        <v>0</v>
      </c>
      <c r="AS518" s="6">
        <f>INDEX('P-07 HACCP score'!$C$3:$E$6,MATCH(G518,'P-07 HACCP score'!$B$3:$B$6,0),MATCH('D-14 Ernst'!C$2,'P-07 HACCP score'!$C$2:$E$2,0))</f>
        <v>0</v>
      </c>
      <c r="AT518" s="6">
        <f>INDEX('P-07 HACCP score'!$C$3:$E$6,MATCH(M518,'P-07 HACCP score'!$B$3:$B$6,0),MATCH('D-14 Ernst'!D$2,'P-07 HACCP score'!$C$2:$E$2,0))</f>
        <v>0</v>
      </c>
      <c r="AU518" s="6">
        <f>INDEX('P-07 HACCP score'!$C$3:$E$6,MATCH(N518,'P-07 HACCP score'!$B$3:$B$6,0),MATCH('D-14 Ernst'!E$2,'P-07 HACCP score'!$C$2:$E$2,0))</f>
        <v>0</v>
      </c>
      <c r="AV518" s="6">
        <f>INDEX('P-07 HACCP score'!$C$3:$E$6,MATCH(O518,'P-07 HACCP score'!$B$3:$B$6,0),MATCH('D-14 Ernst'!F$2,'P-07 HACCP score'!$C$2:$E$2,0))</f>
        <v>0</v>
      </c>
      <c r="AW518" s="6">
        <f>INDEX('P-07 HACCP score'!$C$3:$E$6,MATCH(P518,'P-07 HACCP score'!$B$3:$B$6,0),MATCH('D-14 Ernst'!G$2,'P-07 HACCP score'!$C$2:$E$2,0))</f>
        <v>0</v>
      </c>
      <c r="AX518" s="6">
        <f>INDEX('P-07 HACCP score'!$C$3:$E$6,MATCH(Q518,'P-07 HACCP score'!$B$3:$B$6,0),MATCH('D-14 Ernst'!H$2,'P-07 HACCP score'!$C$2:$E$2,0))</f>
        <v>0</v>
      </c>
      <c r="AY518" s="6">
        <f>INDEX('P-07 HACCP score'!$C$3:$E$6,MATCH(R518,'P-07 HACCP score'!$B$3:$B$6,0),MATCH('D-14 Ernst'!I$2,'P-07 HACCP score'!$C$2:$E$2,0))</f>
        <v>0</v>
      </c>
      <c r="AZ518" s="6">
        <f>INDEX('P-07 HACCP score'!$C$3:$E$6,MATCH(S518,'P-07 HACCP score'!$B$3:$B$6,0),MATCH('D-14 Ernst'!J$2,'P-07 HACCP score'!$C$2:$E$2,0))</f>
        <v>0</v>
      </c>
      <c r="BA518" s="6">
        <f>INDEX('P-07 HACCP score'!$C$3:$E$6,MATCH(T518,'P-07 HACCP score'!$B$3:$B$6,0),MATCH('D-14 Ernst'!K$2,'P-07 HACCP score'!$C$2:$E$2,0))</f>
        <v>0</v>
      </c>
      <c r="BB518" s="6" t="e">
        <f>INDEX('P-07 HACCP score'!$C$3:$E$6,MATCH(#REF!,'P-07 HACCP score'!$B$3:$B$6,0),MATCH('D-14 Ernst'!#REF!,'P-07 HACCP score'!$C$2:$E$2,0))</f>
        <v>#REF!</v>
      </c>
      <c r="BC518" s="6">
        <f>INDEX('P-07 HACCP score'!$C$3:$E$6,MATCH(U518,'P-07 HACCP score'!$B$3:$B$6,0),MATCH('D-14 Ernst'!L$2,'P-07 HACCP score'!$C$2:$E$2,0))</f>
        <v>0</v>
      </c>
      <c r="BD518" s="6">
        <f>INDEX('P-07 HACCP score'!$C$3:$E$6,MATCH(V518,'P-07 HACCP score'!$B$3:$B$6,0),MATCH('D-14 Ernst'!M$2,'P-07 HACCP score'!$C$2:$E$2,0))</f>
        <v>0</v>
      </c>
      <c r="BE518" s="6">
        <f>INDEX('P-07 HACCP score'!$C$3:$E$6,MATCH(W518,'P-07 HACCP score'!$B$3:$B$6,0),MATCH('D-14 Ernst'!N$2,'P-07 HACCP score'!$C$2:$E$2,0))</f>
        <v>0</v>
      </c>
      <c r="BF518" s="6">
        <f>INDEX('P-07 HACCP score'!$C$3:$E$6,MATCH(X518,'P-07 HACCP score'!$B$3:$B$6,0),MATCH('D-14 Ernst'!O$2,'P-07 HACCP score'!$C$2:$E$2,0))</f>
        <v>0</v>
      </c>
      <c r="BG518" s="6">
        <f>INDEX('P-07 HACCP score'!$C$3:$E$6,MATCH(Y518,'P-07 HACCP score'!$B$3:$B$6,0),MATCH('D-14 Ernst'!P$2,'P-07 HACCP score'!$C$2:$E$2,0))</f>
        <v>0</v>
      </c>
      <c r="BH518" s="6">
        <f>INDEX('P-07 HACCP score'!$C$3:$E$6,MATCH(Z518,'P-07 HACCP score'!$B$3:$B$6,0),MATCH('D-14 Ernst'!Q$2,'P-07 HACCP score'!$C$2:$E$2,0))</f>
        <v>0</v>
      </c>
      <c r="BI518" s="6">
        <f>INDEX('P-07 HACCP score'!$C$3:$E$6,MATCH(AA518,'P-07 HACCP score'!$B$3:$B$6,0),MATCH('D-14 Ernst'!R$2,'P-07 HACCP score'!$C$2:$E$2,0))</f>
        <v>0</v>
      </c>
      <c r="BJ518" s="6">
        <f>INDEX('P-07 HACCP score'!$C$3:$E$6,MATCH(AB518,'P-07 HACCP score'!$B$3:$B$6,0),MATCH('D-14 Ernst'!S$2,'P-07 HACCP score'!$C$2:$E$2,0))</f>
        <v>0</v>
      </c>
      <c r="BK518" s="6">
        <f>INDEX('P-07 HACCP score'!$C$3:$E$6,MATCH(AC518,'P-07 HACCP score'!$B$3:$B$6,0),MATCH('D-14 Ernst'!T$2,'P-07 HACCP score'!$C$2:$E$2,0))</f>
        <v>0</v>
      </c>
      <c r="BL518" s="6">
        <f>INDEX('P-07 HACCP score'!$C$3:$E$6,MATCH(AD518,'P-07 HACCP score'!$B$3:$B$6,0),MATCH('D-14 Ernst'!U$2,'P-07 HACCP score'!$C$2:$E$2,0))</f>
        <v>0</v>
      </c>
      <c r="BM518" s="6">
        <f>INDEX('P-07 HACCP score'!$C$3:$E$6,MATCH(AE518,'P-07 HACCP score'!$B$3:$B$6,0),MATCH('D-14 Ernst'!V$2,'P-07 HACCP score'!$C$2:$E$2,0))</f>
        <v>0</v>
      </c>
      <c r="BN518" s="6">
        <f>INDEX('P-07 HACCP score'!$C$3:$E$6,MATCH(AF518,'P-07 HACCP score'!$B$3:$B$6,0),MATCH('D-14 Ernst'!W$2,'P-07 HACCP score'!$C$2:$E$2,0))</f>
        <v>0</v>
      </c>
    </row>
    <row r="519" spans="1:66" x14ac:dyDescent="0.25">
      <c r="A519" s="26" t="s">
        <v>1037</v>
      </c>
      <c r="B519" s="25" t="s">
        <v>1038</v>
      </c>
      <c r="C519" s="28" t="s">
        <v>797</v>
      </c>
      <c r="D519" s="27" t="s">
        <v>83</v>
      </c>
      <c r="E519" s="8"/>
      <c r="F519" s="9"/>
      <c r="G519" s="9"/>
      <c r="H519" s="10"/>
      <c r="I519" s="10"/>
      <c r="J519" s="10"/>
      <c r="K519" s="10"/>
      <c r="L519" s="10"/>
      <c r="M519" s="9"/>
      <c r="N519" s="9"/>
      <c r="O519" s="9"/>
      <c r="P519" s="9"/>
      <c r="Q519" s="9"/>
      <c r="R519" s="9"/>
      <c r="S519" s="9"/>
      <c r="T519" s="9"/>
      <c r="U519" s="9"/>
      <c r="V519" s="9"/>
      <c r="W519" s="9"/>
      <c r="X519" s="9"/>
      <c r="Y519" s="9"/>
      <c r="Z519" s="9"/>
      <c r="AA519" s="9"/>
      <c r="AB519" s="9"/>
      <c r="AC519" s="9"/>
      <c r="AD519" s="9"/>
      <c r="AE519" s="9"/>
      <c r="AF519" s="7"/>
      <c r="AG519" s="11">
        <f t="shared" si="58"/>
        <v>0</v>
      </c>
      <c r="AH519" s="12">
        <f t="shared" si="59"/>
        <v>0</v>
      </c>
      <c r="AI519" s="13" t="str">
        <f t="shared" si="60"/>
        <v>LAAG</v>
      </c>
      <c r="AJ519" s="33" t="str">
        <f t="shared" si="57"/>
        <v>N</v>
      </c>
      <c r="AK519" s="14" t="str">
        <f t="shared" si="61"/>
        <v>LAAG</v>
      </c>
      <c r="AL519" s="8" t="s">
        <v>33</v>
      </c>
      <c r="AM519" s="9" t="s">
        <v>39</v>
      </c>
      <c r="AN519" s="9" t="s">
        <v>35</v>
      </c>
      <c r="AO519" s="18" t="str">
        <f t="shared" si="62"/>
        <v>N</v>
      </c>
      <c r="AP519" s="15" t="str">
        <f t="shared" si="63"/>
        <v>LAAG</v>
      </c>
      <c r="AQ519" s="6">
        <f>INDEX('P-07 HACCP score'!$C$3:$E$6,MATCH(E519,'P-07 HACCP score'!$B$3:$B$6,0),MATCH('D-14 Ernst'!A$2,'P-07 HACCP score'!$C$2:$E$2,0))</f>
        <v>0</v>
      </c>
      <c r="AR519" s="6">
        <f>INDEX('P-07 HACCP score'!$C$3:$E$6,MATCH(F519,'P-07 HACCP score'!$B$3:$B$6,0),MATCH('D-14 Ernst'!B$2,'P-07 HACCP score'!$C$2:$E$2,0))</f>
        <v>0</v>
      </c>
      <c r="AS519" s="6">
        <f>INDEX('P-07 HACCP score'!$C$3:$E$6,MATCH(G519,'P-07 HACCP score'!$B$3:$B$6,0),MATCH('D-14 Ernst'!C$2,'P-07 HACCP score'!$C$2:$E$2,0))</f>
        <v>0</v>
      </c>
      <c r="AT519" s="6">
        <f>INDEX('P-07 HACCP score'!$C$3:$E$6,MATCH(M519,'P-07 HACCP score'!$B$3:$B$6,0),MATCH('D-14 Ernst'!D$2,'P-07 HACCP score'!$C$2:$E$2,0))</f>
        <v>0</v>
      </c>
      <c r="AU519" s="6">
        <f>INDEX('P-07 HACCP score'!$C$3:$E$6,MATCH(N519,'P-07 HACCP score'!$B$3:$B$6,0),MATCH('D-14 Ernst'!E$2,'P-07 HACCP score'!$C$2:$E$2,0))</f>
        <v>0</v>
      </c>
      <c r="AV519" s="6">
        <f>INDEX('P-07 HACCP score'!$C$3:$E$6,MATCH(O519,'P-07 HACCP score'!$B$3:$B$6,0),MATCH('D-14 Ernst'!F$2,'P-07 HACCP score'!$C$2:$E$2,0))</f>
        <v>0</v>
      </c>
      <c r="AW519" s="6">
        <f>INDEX('P-07 HACCP score'!$C$3:$E$6,MATCH(P519,'P-07 HACCP score'!$B$3:$B$6,0),MATCH('D-14 Ernst'!G$2,'P-07 HACCP score'!$C$2:$E$2,0))</f>
        <v>0</v>
      </c>
      <c r="AX519" s="6">
        <f>INDEX('P-07 HACCP score'!$C$3:$E$6,MATCH(Q519,'P-07 HACCP score'!$B$3:$B$6,0),MATCH('D-14 Ernst'!H$2,'P-07 HACCP score'!$C$2:$E$2,0))</f>
        <v>0</v>
      </c>
      <c r="AY519" s="6">
        <f>INDEX('P-07 HACCP score'!$C$3:$E$6,MATCH(R519,'P-07 HACCP score'!$B$3:$B$6,0),MATCH('D-14 Ernst'!I$2,'P-07 HACCP score'!$C$2:$E$2,0))</f>
        <v>0</v>
      </c>
      <c r="AZ519" s="6">
        <f>INDEX('P-07 HACCP score'!$C$3:$E$6,MATCH(S519,'P-07 HACCP score'!$B$3:$B$6,0),MATCH('D-14 Ernst'!J$2,'P-07 HACCP score'!$C$2:$E$2,0))</f>
        <v>0</v>
      </c>
      <c r="BA519" s="6">
        <f>INDEX('P-07 HACCP score'!$C$3:$E$6,MATCH(T519,'P-07 HACCP score'!$B$3:$B$6,0),MATCH('D-14 Ernst'!K$2,'P-07 HACCP score'!$C$2:$E$2,0))</f>
        <v>0</v>
      </c>
      <c r="BB519" s="6" t="e">
        <f>INDEX('P-07 HACCP score'!$C$3:$E$6,MATCH(#REF!,'P-07 HACCP score'!$B$3:$B$6,0),MATCH('D-14 Ernst'!#REF!,'P-07 HACCP score'!$C$2:$E$2,0))</f>
        <v>#REF!</v>
      </c>
      <c r="BC519" s="6">
        <f>INDEX('P-07 HACCP score'!$C$3:$E$6,MATCH(U519,'P-07 HACCP score'!$B$3:$B$6,0),MATCH('D-14 Ernst'!L$2,'P-07 HACCP score'!$C$2:$E$2,0))</f>
        <v>0</v>
      </c>
      <c r="BD519" s="6">
        <f>INDEX('P-07 HACCP score'!$C$3:$E$6,MATCH(V519,'P-07 HACCP score'!$B$3:$B$6,0),MATCH('D-14 Ernst'!M$2,'P-07 HACCP score'!$C$2:$E$2,0))</f>
        <v>0</v>
      </c>
      <c r="BE519" s="6">
        <f>INDEX('P-07 HACCP score'!$C$3:$E$6,MATCH(W519,'P-07 HACCP score'!$B$3:$B$6,0),MATCH('D-14 Ernst'!N$2,'P-07 HACCP score'!$C$2:$E$2,0))</f>
        <v>0</v>
      </c>
      <c r="BF519" s="6">
        <f>INDEX('P-07 HACCP score'!$C$3:$E$6,MATCH(X519,'P-07 HACCP score'!$B$3:$B$6,0),MATCH('D-14 Ernst'!O$2,'P-07 HACCP score'!$C$2:$E$2,0))</f>
        <v>0</v>
      </c>
      <c r="BG519" s="6">
        <f>INDEX('P-07 HACCP score'!$C$3:$E$6,MATCH(Y519,'P-07 HACCP score'!$B$3:$B$6,0),MATCH('D-14 Ernst'!P$2,'P-07 HACCP score'!$C$2:$E$2,0))</f>
        <v>0</v>
      </c>
      <c r="BH519" s="6">
        <f>INDEX('P-07 HACCP score'!$C$3:$E$6,MATCH(Z519,'P-07 HACCP score'!$B$3:$B$6,0),MATCH('D-14 Ernst'!Q$2,'P-07 HACCP score'!$C$2:$E$2,0))</f>
        <v>0</v>
      </c>
      <c r="BI519" s="6">
        <f>INDEX('P-07 HACCP score'!$C$3:$E$6,MATCH(AA519,'P-07 HACCP score'!$B$3:$B$6,0),MATCH('D-14 Ernst'!R$2,'P-07 HACCP score'!$C$2:$E$2,0))</f>
        <v>0</v>
      </c>
      <c r="BJ519" s="6">
        <f>INDEX('P-07 HACCP score'!$C$3:$E$6,MATCH(AB519,'P-07 HACCP score'!$B$3:$B$6,0),MATCH('D-14 Ernst'!S$2,'P-07 HACCP score'!$C$2:$E$2,0))</f>
        <v>0</v>
      </c>
      <c r="BK519" s="6">
        <f>INDEX('P-07 HACCP score'!$C$3:$E$6,MATCH(AC519,'P-07 HACCP score'!$B$3:$B$6,0),MATCH('D-14 Ernst'!T$2,'P-07 HACCP score'!$C$2:$E$2,0))</f>
        <v>0</v>
      </c>
      <c r="BL519" s="6">
        <f>INDEX('P-07 HACCP score'!$C$3:$E$6,MATCH(AD519,'P-07 HACCP score'!$B$3:$B$6,0),MATCH('D-14 Ernst'!U$2,'P-07 HACCP score'!$C$2:$E$2,0))</f>
        <v>0</v>
      </c>
      <c r="BM519" s="6">
        <f>INDEX('P-07 HACCP score'!$C$3:$E$6,MATCH(AE519,'P-07 HACCP score'!$B$3:$B$6,0),MATCH('D-14 Ernst'!V$2,'P-07 HACCP score'!$C$2:$E$2,0))</f>
        <v>0</v>
      </c>
      <c r="BN519" s="6">
        <f>INDEX('P-07 HACCP score'!$C$3:$E$6,MATCH(AF519,'P-07 HACCP score'!$B$3:$B$6,0),MATCH('D-14 Ernst'!W$2,'P-07 HACCP score'!$C$2:$E$2,0))</f>
        <v>0</v>
      </c>
    </row>
    <row r="520" spans="1:66" x14ac:dyDescent="0.25">
      <c r="A520" s="26" t="s">
        <v>1039</v>
      </c>
      <c r="B520" s="25" t="s">
        <v>1040</v>
      </c>
      <c r="C520" s="28" t="s">
        <v>476</v>
      </c>
      <c r="D520" s="27" t="s">
        <v>175</v>
      </c>
      <c r="E520" s="8"/>
      <c r="F520" s="9"/>
      <c r="G520" s="9"/>
      <c r="H520" s="10"/>
      <c r="I520" s="10"/>
      <c r="J520" s="10"/>
      <c r="K520" s="10"/>
      <c r="L520" s="10"/>
      <c r="M520" s="9"/>
      <c r="N520" s="9"/>
      <c r="O520" s="9" t="s">
        <v>33</v>
      </c>
      <c r="P520" s="9" t="s">
        <v>33</v>
      </c>
      <c r="Q520" s="9" t="s">
        <v>33</v>
      </c>
      <c r="R520" s="9"/>
      <c r="S520" s="9"/>
      <c r="T520" s="9" t="s">
        <v>33</v>
      </c>
      <c r="U520" s="9"/>
      <c r="V520" s="9"/>
      <c r="W520" s="9"/>
      <c r="X520" s="9"/>
      <c r="Y520" s="9"/>
      <c r="Z520" s="9"/>
      <c r="AA520" s="9"/>
      <c r="AB520" s="9"/>
      <c r="AC520" s="9"/>
      <c r="AD520" s="9"/>
      <c r="AE520" s="9"/>
      <c r="AF520" s="7"/>
      <c r="AG520" s="11">
        <f t="shared" si="58"/>
        <v>1</v>
      </c>
      <c r="AH520" s="12">
        <f t="shared" si="59"/>
        <v>0</v>
      </c>
      <c r="AI520" s="13" t="str">
        <f t="shared" si="60"/>
        <v>LAAG</v>
      </c>
      <c r="AJ520" s="33" t="str">
        <f t="shared" si="57"/>
        <v>N</v>
      </c>
      <c r="AK520" s="14" t="str">
        <f t="shared" si="61"/>
        <v>LAAG</v>
      </c>
      <c r="AL520" s="8" t="s">
        <v>33</v>
      </c>
      <c r="AM520" s="9" t="s">
        <v>39</v>
      </c>
      <c r="AN520" s="9" t="s">
        <v>35</v>
      </c>
      <c r="AO520" s="18" t="str">
        <f t="shared" si="62"/>
        <v>N</v>
      </c>
      <c r="AP520" s="15" t="str">
        <f t="shared" si="63"/>
        <v>LAAG</v>
      </c>
      <c r="AQ520" s="6">
        <f>INDEX('P-07 HACCP score'!$C$3:$E$6,MATCH(E520,'P-07 HACCP score'!$B$3:$B$6,0),MATCH('D-14 Ernst'!A$2,'P-07 HACCP score'!$C$2:$E$2,0))</f>
        <v>0</v>
      </c>
      <c r="AR520" s="6">
        <f>INDEX('P-07 HACCP score'!$C$3:$E$6,MATCH(F520,'P-07 HACCP score'!$B$3:$B$6,0),MATCH('D-14 Ernst'!B$2,'P-07 HACCP score'!$C$2:$E$2,0))</f>
        <v>0</v>
      </c>
      <c r="AS520" s="6">
        <f>INDEX('P-07 HACCP score'!$C$3:$E$6,MATCH(G520,'P-07 HACCP score'!$B$3:$B$6,0),MATCH('D-14 Ernst'!C$2,'P-07 HACCP score'!$C$2:$E$2,0))</f>
        <v>0</v>
      </c>
      <c r="AT520" s="6">
        <f>INDEX('P-07 HACCP score'!$C$3:$E$6,MATCH(M520,'P-07 HACCP score'!$B$3:$B$6,0),MATCH('D-14 Ernst'!D$2,'P-07 HACCP score'!$C$2:$E$2,0))</f>
        <v>0</v>
      </c>
      <c r="AU520" s="6">
        <f>INDEX('P-07 HACCP score'!$C$3:$E$6,MATCH(N520,'P-07 HACCP score'!$B$3:$B$6,0),MATCH('D-14 Ernst'!E$2,'P-07 HACCP score'!$C$2:$E$2,0))</f>
        <v>0</v>
      </c>
      <c r="AV520" s="6">
        <f>INDEX('P-07 HACCP score'!$C$3:$E$6,MATCH(O520,'P-07 HACCP score'!$B$3:$B$6,0),MATCH('D-14 Ernst'!F$2,'P-07 HACCP score'!$C$2:$E$2,0))</f>
        <v>3</v>
      </c>
      <c r="AW520" s="6">
        <f>INDEX('P-07 HACCP score'!$C$3:$E$6,MATCH(P520,'P-07 HACCP score'!$B$3:$B$6,0),MATCH('D-14 Ernst'!G$2,'P-07 HACCP score'!$C$2:$E$2,0))</f>
        <v>1</v>
      </c>
      <c r="AX520" s="6">
        <f>INDEX('P-07 HACCP score'!$C$3:$E$6,MATCH(Q520,'P-07 HACCP score'!$B$3:$B$6,0),MATCH('D-14 Ernst'!H$2,'P-07 HACCP score'!$C$2:$E$2,0))</f>
        <v>2</v>
      </c>
      <c r="AY520" s="6">
        <f>INDEX('P-07 HACCP score'!$C$3:$E$6,MATCH(R520,'P-07 HACCP score'!$B$3:$B$6,0),MATCH('D-14 Ernst'!I$2,'P-07 HACCP score'!$C$2:$E$2,0))</f>
        <v>0</v>
      </c>
      <c r="AZ520" s="6">
        <f>INDEX('P-07 HACCP score'!$C$3:$E$6,MATCH(S520,'P-07 HACCP score'!$B$3:$B$6,0),MATCH('D-14 Ernst'!J$2,'P-07 HACCP score'!$C$2:$E$2,0))</f>
        <v>0</v>
      </c>
      <c r="BA520" s="6">
        <f>INDEX('P-07 HACCP score'!$C$3:$E$6,MATCH(T520,'P-07 HACCP score'!$B$3:$B$6,0),MATCH('D-14 Ernst'!K$2,'P-07 HACCP score'!$C$2:$E$2,0))</f>
        <v>1</v>
      </c>
      <c r="BB520" s="6" t="e">
        <f>INDEX('P-07 HACCP score'!$C$3:$E$6,MATCH(#REF!,'P-07 HACCP score'!$B$3:$B$6,0),MATCH('D-14 Ernst'!#REF!,'P-07 HACCP score'!$C$2:$E$2,0))</f>
        <v>#REF!</v>
      </c>
      <c r="BC520" s="6">
        <f>INDEX('P-07 HACCP score'!$C$3:$E$6,MATCH(U520,'P-07 HACCP score'!$B$3:$B$6,0),MATCH('D-14 Ernst'!L$2,'P-07 HACCP score'!$C$2:$E$2,0))</f>
        <v>0</v>
      </c>
      <c r="BD520" s="6">
        <f>INDEX('P-07 HACCP score'!$C$3:$E$6,MATCH(V520,'P-07 HACCP score'!$B$3:$B$6,0),MATCH('D-14 Ernst'!M$2,'P-07 HACCP score'!$C$2:$E$2,0))</f>
        <v>0</v>
      </c>
      <c r="BE520" s="6">
        <f>INDEX('P-07 HACCP score'!$C$3:$E$6,MATCH(W520,'P-07 HACCP score'!$B$3:$B$6,0),MATCH('D-14 Ernst'!N$2,'P-07 HACCP score'!$C$2:$E$2,0))</f>
        <v>0</v>
      </c>
      <c r="BF520" s="6">
        <f>INDEX('P-07 HACCP score'!$C$3:$E$6,MATCH(X520,'P-07 HACCP score'!$B$3:$B$6,0),MATCH('D-14 Ernst'!O$2,'P-07 HACCP score'!$C$2:$E$2,0))</f>
        <v>0</v>
      </c>
      <c r="BG520" s="6">
        <f>INDEX('P-07 HACCP score'!$C$3:$E$6,MATCH(Y520,'P-07 HACCP score'!$B$3:$B$6,0),MATCH('D-14 Ernst'!P$2,'P-07 HACCP score'!$C$2:$E$2,0))</f>
        <v>0</v>
      </c>
      <c r="BH520" s="6">
        <f>INDEX('P-07 HACCP score'!$C$3:$E$6,MATCH(Z520,'P-07 HACCP score'!$B$3:$B$6,0),MATCH('D-14 Ernst'!Q$2,'P-07 HACCP score'!$C$2:$E$2,0))</f>
        <v>0</v>
      </c>
      <c r="BI520" s="6">
        <f>INDEX('P-07 HACCP score'!$C$3:$E$6,MATCH(AA520,'P-07 HACCP score'!$B$3:$B$6,0),MATCH('D-14 Ernst'!R$2,'P-07 HACCP score'!$C$2:$E$2,0))</f>
        <v>0</v>
      </c>
      <c r="BJ520" s="6">
        <f>INDEX('P-07 HACCP score'!$C$3:$E$6,MATCH(AB520,'P-07 HACCP score'!$B$3:$B$6,0),MATCH('D-14 Ernst'!S$2,'P-07 HACCP score'!$C$2:$E$2,0))</f>
        <v>0</v>
      </c>
      <c r="BK520" s="6">
        <f>INDEX('P-07 HACCP score'!$C$3:$E$6,MATCH(AC520,'P-07 HACCP score'!$B$3:$B$6,0),MATCH('D-14 Ernst'!T$2,'P-07 HACCP score'!$C$2:$E$2,0))</f>
        <v>0</v>
      </c>
      <c r="BL520" s="6">
        <f>INDEX('P-07 HACCP score'!$C$3:$E$6,MATCH(AD520,'P-07 HACCP score'!$B$3:$B$6,0),MATCH('D-14 Ernst'!U$2,'P-07 HACCP score'!$C$2:$E$2,0))</f>
        <v>0</v>
      </c>
      <c r="BM520" s="6">
        <f>INDEX('P-07 HACCP score'!$C$3:$E$6,MATCH(AE520,'P-07 HACCP score'!$B$3:$B$6,0),MATCH('D-14 Ernst'!V$2,'P-07 HACCP score'!$C$2:$E$2,0))</f>
        <v>0</v>
      </c>
      <c r="BN520" s="6">
        <f>INDEX('P-07 HACCP score'!$C$3:$E$6,MATCH(AF520,'P-07 HACCP score'!$B$3:$B$6,0),MATCH('D-14 Ernst'!W$2,'P-07 HACCP score'!$C$2:$E$2,0))</f>
        <v>0</v>
      </c>
    </row>
    <row r="521" spans="1:66" x14ac:dyDescent="0.25">
      <c r="A521" s="26" t="s">
        <v>1041</v>
      </c>
      <c r="B521" s="25" t="s">
        <v>1042</v>
      </c>
      <c r="C521" s="28" t="s">
        <v>174</v>
      </c>
      <c r="D521" s="27" t="s">
        <v>175</v>
      </c>
      <c r="E521" s="8" t="s">
        <v>33</v>
      </c>
      <c r="F521" s="9"/>
      <c r="G521" s="9"/>
      <c r="H521" s="10"/>
      <c r="I521" s="10"/>
      <c r="J521" s="10"/>
      <c r="K521" s="10"/>
      <c r="L521" s="10"/>
      <c r="M521" s="9"/>
      <c r="N521" s="9" t="s">
        <v>33</v>
      </c>
      <c r="O521" s="9" t="s">
        <v>38</v>
      </c>
      <c r="P521" s="9" t="s">
        <v>38</v>
      </c>
      <c r="Q521" s="9" t="s">
        <v>38</v>
      </c>
      <c r="R521" s="9" t="s">
        <v>33</v>
      </c>
      <c r="S521" s="9"/>
      <c r="T521" s="9"/>
      <c r="U521" s="9"/>
      <c r="V521" s="9"/>
      <c r="W521" s="9"/>
      <c r="X521" s="9"/>
      <c r="Y521" s="9"/>
      <c r="Z521" s="9"/>
      <c r="AA521" s="9"/>
      <c r="AB521" s="9"/>
      <c r="AC521" s="9"/>
      <c r="AD521" s="9"/>
      <c r="AE521" s="9"/>
      <c r="AF521" s="7"/>
      <c r="AG521" s="11">
        <f t="shared" si="58"/>
        <v>1</v>
      </c>
      <c r="AH521" s="12">
        <f t="shared" si="59"/>
        <v>2</v>
      </c>
      <c r="AI521" s="13" t="str">
        <f t="shared" si="60"/>
        <v>HOOG</v>
      </c>
      <c r="AJ521" s="33" t="str">
        <f t="shared" ref="AJ521:AJ552" si="64">IF(AND(AH521=1,OR(G521="H",V521="H"),D521&lt;&gt;"4"),"J","N" )</f>
        <v>N</v>
      </c>
      <c r="AK521" s="14" t="str">
        <f t="shared" si="61"/>
        <v>HOOG</v>
      </c>
      <c r="AL521" s="8" t="s">
        <v>33</v>
      </c>
      <c r="AM521" s="9" t="s">
        <v>39</v>
      </c>
      <c r="AN521" s="9" t="s">
        <v>35</v>
      </c>
      <c r="AO521" s="18" t="str">
        <f t="shared" si="62"/>
        <v>N</v>
      </c>
      <c r="AP521" s="15" t="str">
        <f t="shared" si="63"/>
        <v>HOOG</v>
      </c>
      <c r="AQ521" s="6">
        <f>INDEX('P-07 HACCP score'!$C$3:$E$6,MATCH(E521,'P-07 HACCP score'!$B$3:$B$6,0),MATCH('D-14 Ernst'!A$2,'P-07 HACCP score'!$C$2:$E$2,0))</f>
        <v>2</v>
      </c>
      <c r="AR521" s="6">
        <f>INDEX('P-07 HACCP score'!$C$3:$E$6,MATCH(F521,'P-07 HACCP score'!$B$3:$B$6,0),MATCH('D-14 Ernst'!B$2,'P-07 HACCP score'!$C$2:$E$2,0))</f>
        <v>0</v>
      </c>
      <c r="AS521" s="6">
        <f>INDEX('P-07 HACCP score'!$C$3:$E$6,MATCH(G521,'P-07 HACCP score'!$B$3:$B$6,0),MATCH('D-14 Ernst'!C$2,'P-07 HACCP score'!$C$2:$E$2,0))</f>
        <v>0</v>
      </c>
      <c r="AT521" s="6">
        <f>INDEX('P-07 HACCP score'!$C$3:$E$6,MATCH(M521,'P-07 HACCP score'!$B$3:$B$6,0),MATCH('D-14 Ernst'!D$2,'P-07 HACCP score'!$C$2:$E$2,0))</f>
        <v>0</v>
      </c>
      <c r="AU521" s="6">
        <f>INDEX('P-07 HACCP score'!$C$3:$E$6,MATCH(N521,'P-07 HACCP score'!$B$3:$B$6,0),MATCH('D-14 Ernst'!E$2,'P-07 HACCP score'!$C$2:$E$2,0))</f>
        <v>2</v>
      </c>
      <c r="AV521" s="6">
        <f>INDEX('P-07 HACCP score'!$C$3:$E$6,MATCH(O521,'P-07 HACCP score'!$B$3:$B$6,0),MATCH('D-14 Ernst'!F$2,'P-07 HACCP score'!$C$2:$E$2,0))</f>
        <v>4</v>
      </c>
      <c r="AW521" s="6">
        <f>INDEX('P-07 HACCP score'!$C$3:$E$6,MATCH(P521,'P-07 HACCP score'!$B$3:$B$6,0),MATCH('D-14 Ernst'!G$2,'P-07 HACCP score'!$C$2:$E$2,0))</f>
        <v>3</v>
      </c>
      <c r="AX521" s="6">
        <f>INDEX('P-07 HACCP score'!$C$3:$E$6,MATCH(Q521,'P-07 HACCP score'!$B$3:$B$6,0),MATCH('D-14 Ernst'!H$2,'P-07 HACCP score'!$C$2:$E$2,0))</f>
        <v>4</v>
      </c>
      <c r="AY521" s="6">
        <f>INDEX('P-07 HACCP score'!$C$3:$E$6,MATCH(R521,'P-07 HACCP score'!$B$3:$B$6,0),MATCH('D-14 Ernst'!I$2,'P-07 HACCP score'!$C$2:$E$2,0))</f>
        <v>2</v>
      </c>
      <c r="AZ521" s="6">
        <f>INDEX('P-07 HACCP score'!$C$3:$E$6,MATCH(S521,'P-07 HACCP score'!$B$3:$B$6,0),MATCH('D-14 Ernst'!J$2,'P-07 HACCP score'!$C$2:$E$2,0))</f>
        <v>0</v>
      </c>
      <c r="BA521" s="6">
        <f>INDEX('P-07 HACCP score'!$C$3:$E$6,MATCH(T521,'P-07 HACCP score'!$B$3:$B$6,0),MATCH('D-14 Ernst'!K$2,'P-07 HACCP score'!$C$2:$E$2,0))</f>
        <v>0</v>
      </c>
      <c r="BB521" s="6" t="e">
        <f>INDEX('P-07 HACCP score'!$C$3:$E$6,MATCH(#REF!,'P-07 HACCP score'!$B$3:$B$6,0),MATCH('D-14 Ernst'!#REF!,'P-07 HACCP score'!$C$2:$E$2,0))</f>
        <v>#REF!</v>
      </c>
      <c r="BC521" s="6">
        <f>INDEX('P-07 HACCP score'!$C$3:$E$6,MATCH(U521,'P-07 HACCP score'!$B$3:$B$6,0),MATCH('D-14 Ernst'!L$2,'P-07 HACCP score'!$C$2:$E$2,0))</f>
        <v>0</v>
      </c>
      <c r="BD521" s="6">
        <f>INDEX('P-07 HACCP score'!$C$3:$E$6,MATCH(V521,'P-07 HACCP score'!$B$3:$B$6,0),MATCH('D-14 Ernst'!M$2,'P-07 HACCP score'!$C$2:$E$2,0))</f>
        <v>0</v>
      </c>
      <c r="BE521" s="6">
        <f>INDEX('P-07 HACCP score'!$C$3:$E$6,MATCH(W521,'P-07 HACCP score'!$B$3:$B$6,0),MATCH('D-14 Ernst'!N$2,'P-07 HACCP score'!$C$2:$E$2,0))</f>
        <v>0</v>
      </c>
      <c r="BF521" s="6">
        <f>INDEX('P-07 HACCP score'!$C$3:$E$6,MATCH(X521,'P-07 HACCP score'!$B$3:$B$6,0),MATCH('D-14 Ernst'!O$2,'P-07 HACCP score'!$C$2:$E$2,0))</f>
        <v>0</v>
      </c>
      <c r="BG521" s="6">
        <f>INDEX('P-07 HACCP score'!$C$3:$E$6,MATCH(Y521,'P-07 HACCP score'!$B$3:$B$6,0),MATCH('D-14 Ernst'!P$2,'P-07 HACCP score'!$C$2:$E$2,0))</f>
        <v>0</v>
      </c>
      <c r="BH521" s="6">
        <f>INDEX('P-07 HACCP score'!$C$3:$E$6,MATCH(Z521,'P-07 HACCP score'!$B$3:$B$6,0),MATCH('D-14 Ernst'!Q$2,'P-07 HACCP score'!$C$2:$E$2,0))</f>
        <v>0</v>
      </c>
      <c r="BI521" s="6">
        <f>INDEX('P-07 HACCP score'!$C$3:$E$6,MATCH(AA521,'P-07 HACCP score'!$B$3:$B$6,0),MATCH('D-14 Ernst'!R$2,'P-07 HACCP score'!$C$2:$E$2,0))</f>
        <v>0</v>
      </c>
      <c r="BJ521" s="6">
        <f>INDEX('P-07 HACCP score'!$C$3:$E$6,MATCH(AB521,'P-07 HACCP score'!$B$3:$B$6,0),MATCH('D-14 Ernst'!S$2,'P-07 HACCP score'!$C$2:$E$2,0))</f>
        <v>0</v>
      </c>
      <c r="BK521" s="6">
        <f>INDEX('P-07 HACCP score'!$C$3:$E$6,MATCH(AC521,'P-07 HACCP score'!$B$3:$B$6,0),MATCH('D-14 Ernst'!T$2,'P-07 HACCP score'!$C$2:$E$2,0))</f>
        <v>0</v>
      </c>
      <c r="BL521" s="6">
        <f>INDEX('P-07 HACCP score'!$C$3:$E$6,MATCH(AD521,'P-07 HACCP score'!$B$3:$B$6,0),MATCH('D-14 Ernst'!U$2,'P-07 HACCP score'!$C$2:$E$2,0))</f>
        <v>0</v>
      </c>
      <c r="BM521" s="6">
        <f>INDEX('P-07 HACCP score'!$C$3:$E$6,MATCH(AE521,'P-07 HACCP score'!$B$3:$B$6,0),MATCH('D-14 Ernst'!V$2,'P-07 HACCP score'!$C$2:$E$2,0))</f>
        <v>0</v>
      </c>
      <c r="BN521" s="6">
        <f>INDEX('P-07 HACCP score'!$C$3:$E$6,MATCH(AF521,'P-07 HACCP score'!$B$3:$B$6,0),MATCH('D-14 Ernst'!W$2,'P-07 HACCP score'!$C$2:$E$2,0))</f>
        <v>0</v>
      </c>
    </row>
    <row r="522" spans="1:66" x14ac:dyDescent="0.25">
      <c r="A522" s="26" t="s">
        <v>1043</v>
      </c>
      <c r="B522" s="25" t="s">
        <v>1044</v>
      </c>
      <c r="C522" s="28" t="s">
        <v>174</v>
      </c>
      <c r="D522" s="27" t="s">
        <v>175</v>
      </c>
      <c r="E522" s="8" t="s">
        <v>33</v>
      </c>
      <c r="F522" s="9"/>
      <c r="G522" s="9"/>
      <c r="H522" s="10"/>
      <c r="I522" s="10"/>
      <c r="J522" s="10"/>
      <c r="K522" s="10"/>
      <c r="L522" s="10"/>
      <c r="M522" s="9"/>
      <c r="N522" s="9"/>
      <c r="O522" s="9" t="s">
        <v>33</v>
      </c>
      <c r="P522" s="9" t="s">
        <v>33</v>
      </c>
      <c r="Q522" s="9" t="s">
        <v>33</v>
      </c>
      <c r="R522" s="9" t="s">
        <v>33</v>
      </c>
      <c r="S522" s="9"/>
      <c r="T522" s="9"/>
      <c r="U522" s="9"/>
      <c r="V522" s="9"/>
      <c r="W522" s="9"/>
      <c r="X522" s="9"/>
      <c r="Y522" s="9"/>
      <c r="Z522" s="9"/>
      <c r="AA522" s="9"/>
      <c r="AB522" s="9"/>
      <c r="AC522" s="9"/>
      <c r="AD522" s="9"/>
      <c r="AE522" s="9"/>
      <c r="AF522" s="7"/>
      <c r="AG522" s="11">
        <f t="shared" si="58"/>
        <v>1</v>
      </c>
      <c r="AH522" s="12">
        <f t="shared" si="59"/>
        <v>0</v>
      </c>
      <c r="AI522" s="13" t="str">
        <f t="shared" si="60"/>
        <v>LAAG</v>
      </c>
      <c r="AJ522" s="33" t="str">
        <f t="shared" si="64"/>
        <v>N</v>
      </c>
      <c r="AK522" s="14" t="str">
        <f t="shared" si="61"/>
        <v>LAAG</v>
      </c>
      <c r="AL522" s="8" t="s">
        <v>33</v>
      </c>
      <c r="AM522" s="9" t="s">
        <v>39</v>
      </c>
      <c r="AN522" s="9" t="s">
        <v>35</v>
      </c>
      <c r="AO522" s="18" t="str">
        <f t="shared" si="62"/>
        <v>N</v>
      </c>
      <c r="AP522" s="15" t="str">
        <f t="shared" si="63"/>
        <v>LAAG</v>
      </c>
      <c r="AQ522" s="6">
        <f>INDEX('P-07 HACCP score'!$C$3:$E$6,MATCH(E522,'P-07 HACCP score'!$B$3:$B$6,0),MATCH('D-14 Ernst'!A$2,'P-07 HACCP score'!$C$2:$E$2,0))</f>
        <v>2</v>
      </c>
      <c r="AR522" s="6">
        <f>INDEX('P-07 HACCP score'!$C$3:$E$6,MATCH(F522,'P-07 HACCP score'!$B$3:$B$6,0),MATCH('D-14 Ernst'!B$2,'P-07 HACCP score'!$C$2:$E$2,0))</f>
        <v>0</v>
      </c>
      <c r="AS522" s="6">
        <f>INDEX('P-07 HACCP score'!$C$3:$E$6,MATCH(G522,'P-07 HACCP score'!$B$3:$B$6,0),MATCH('D-14 Ernst'!C$2,'P-07 HACCP score'!$C$2:$E$2,0))</f>
        <v>0</v>
      </c>
      <c r="AT522" s="6">
        <f>INDEX('P-07 HACCP score'!$C$3:$E$6,MATCH(M522,'P-07 HACCP score'!$B$3:$B$6,0),MATCH('D-14 Ernst'!D$2,'P-07 HACCP score'!$C$2:$E$2,0))</f>
        <v>0</v>
      </c>
      <c r="AU522" s="6">
        <f>INDEX('P-07 HACCP score'!$C$3:$E$6,MATCH(N522,'P-07 HACCP score'!$B$3:$B$6,0),MATCH('D-14 Ernst'!E$2,'P-07 HACCP score'!$C$2:$E$2,0))</f>
        <v>0</v>
      </c>
      <c r="AV522" s="6">
        <f>INDEX('P-07 HACCP score'!$C$3:$E$6,MATCH(O522,'P-07 HACCP score'!$B$3:$B$6,0),MATCH('D-14 Ernst'!F$2,'P-07 HACCP score'!$C$2:$E$2,0))</f>
        <v>3</v>
      </c>
      <c r="AW522" s="6">
        <f>INDEX('P-07 HACCP score'!$C$3:$E$6,MATCH(P522,'P-07 HACCP score'!$B$3:$B$6,0),MATCH('D-14 Ernst'!G$2,'P-07 HACCP score'!$C$2:$E$2,0))</f>
        <v>1</v>
      </c>
      <c r="AX522" s="6">
        <f>INDEX('P-07 HACCP score'!$C$3:$E$6,MATCH(Q522,'P-07 HACCP score'!$B$3:$B$6,0),MATCH('D-14 Ernst'!H$2,'P-07 HACCP score'!$C$2:$E$2,0))</f>
        <v>2</v>
      </c>
      <c r="AY522" s="6">
        <f>INDEX('P-07 HACCP score'!$C$3:$E$6,MATCH(R522,'P-07 HACCP score'!$B$3:$B$6,0),MATCH('D-14 Ernst'!I$2,'P-07 HACCP score'!$C$2:$E$2,0))</f>
        <v>2</v>
      </c>
      <c r="AZ522" s="6">
        <f>INDEX('P-07 HACCP score'!$C$3:$E$6,MATCH(S522,'P-07 HACCP score'!$B$3:$B$6,0),MATCH('D-14 Ernst'!J$2,'P-07 HACCP score'!$C$2:$E$2,0))</f>
        <v>0</v>
      </c>
      <c r="BA522" s="6">
        <f>INDEX('P-07 HACCP score'!$C$3:$E$6,MATCH(T522,'P-07 HACCP score'!$B$3:$B$6,0),MATCH('D-14 Ernst'!K$2,'P-07 HACCP score'!$C$2:$E$2,0))</f>
        <v>0</v>
      </c>
      <c r="BB522" s="6" t="e">
        <f>INDEX('P-07 HACCP score'!$C$3:$E$6,MATCH(#REF!,'P-07 HACCP score'!$B$3:$B$6,0),MATCH('D-14 Ernst'!#REF!,'P-07 HACCP score'!$C$2:$E$2,0))</f>
        <v>#REF!</v>
      </c>
      <c r="BC522" s="6">
        <f>INDEX('P-07 HACCP score'!$C$3:$E$6,MATCH(U522,'P-07 HACCP score'!$B$3:$B$6,0),MATCH('D-14 Ernst'!L$2,'P-07 HACCP score'!$C$2:$E$2,0))</f>
        <v>0</v>
      </c>
      <c r="BD522" s="6">
        <f>INDEX('P-07 HACCP score'!$C$3:$E$6,MATCH(V522,'P-07 HACCP score'!$B$3:$B$6,0),MATCH('D-14 Ernst'!M$2,'P-07 HACCP score'!$C$2:$E$2,0))</f>
        <v>0</v>
      </c>
      <c r="BE522" s="6">
        <f>INDEX('P-07 HACCP score'!$C$3:$E$6,MATCH(W522,'P-07 HACCP score'!$B$3:$B$6,0),MATCH('D-14 Ernst'!N$2,'P-07 HACCP score'!$C$2:$E$2,0))</f>
        <v>0</v>
      </c>
      <c r="BF522" s="6">
        <f>INDEX('P-07 HACCP score'!$C$3:$E$6,MATCH(X522,'P-07 HACCP score'!$B$3:$B$6,0),MATCH('D-14 Ernst'!O$2,'P-07 HACCP score'!$C$2:$E$2,0))</f>
        <v>0</v>
      </c>
      <c r="BG522" s="6">
        <f>INDEX('P-07 HACCP score'!$C$3:$E$6,MATCH(Y522,'P-07 HACCP score'!$B$3:$B$6,0),MATCH('D-14 Ernst'!P$2,'P-07 HACCP score'!$C$2:$E$2,0))</f>
        <v>0</v>
      </c>
      <c r="BH522" s="6">
        <f>INDEX('P-07 HACCP score'!$C$3:$E$6,MATCH(Z522,'P-07 HACCP score'!$B$3:$B$6,0),MATCH('D-14 Ernst'!Q$2,'P-07 HACCP score'!$C$2:$E$2,0))</f>
        <v>0</v>
      </c>
      <c r="BI522" s="6">
        <f>INDEX('P-07 HACCP score'!$C$3:$E$6,MATCH(AA522,'P-07 HACCP score'!$B$3:$B$6,0),MATCH('D-14 Ernst'!R$2,'P-07 HACCP score'!$C$2:$E$2,0))</f>
        <v>0</v>
      </c>
      <c r="BJ522" s="6">
        <f>INDEX('P-07 HACCP score'!$C$3:$E$6,MATCH(AB522,'P-07 HACCP score'!$B$3:$B$6,0),MATCH('D-14 Ernst'!S$2,'P-07 HACCP score'!$C$2:$E$2,0))</f>
        <v>0</v>
      </c>
      <c r="BK522" s="6">
        <f>INDEX('P-07 HACCP score'!$C$3:$E$6,MATCH(AC522,'P-07 HACCP score'!$B$3:$B$6,0),MATCH('D-14 Ernst'!T$2,'P-07 HACCP score'!$C$2:$E$2,0))</f>
        <v>0</v>
      </c>
      <c r="BL522" s="6">
        <f>INDEX('P-07 HACCP score'!$C$3:$E$6,MATCH(AD522,'P-07 HACCP score'!$B$3:$B$6,0),MATCH('D-14 Ernst'!U$2,'P-07 HACCP score'!$C$2:$E$2,0))</f>
        <v>0</v>
      </c>
      <c r="BM522" s="6">
        <f>INDEX('P-07 HACCP score'!$C$3:$E$6,MATCH(AE522,'P-07 HACCP score'!$B$3:$B$6,0),MATCH('D-14 Ernst'!V$2,'P-07 HACCP score'!$C$2:$E$2,0))</f>
        <v>0</v>
      </c>
      <c r="BN522" s="6">
        <f>INDEX('P-07 HACCP score'!$C$3:$E$6,MATCH(AF522,'P-07 HACCP score'!$B$3:$B$6,0),MATCH('D-14 Ernst'!W$2,'P-07 HACCP score'!$C$2:$E$2,0))</f>
        <v>0</v>
      </c>
    </row>
    <row r="523" spans="1:66" x14ac:dyDescent="0.25">
      <c r="A523" s="26" t="s">
        <v>1045</v>
      </c>
      <c r="B523" s="25" t="s">
        <v>1046</v>
      </c>
      <c r="C523" s="28" t="s">
        <v>1301</v>
      </c>
      <c r="D523" s="27" t="s">
        <v>167</v>
      </c>
      <c r="E523" s="8" t="s">
        <v>33</v>
      </c>
      <c r="F523" s="9" t="s">
        <v>33</v>
      </c>
      <c r="G523" s="9"/>
      <c r="H523" s="10"/>
      <c r="I523" s="10"/>
      <c r="J523" s="10"/>
      <c r="K523" s="10"/>
      <c r="L523" s="10"/>
      <c r="M523" s="9"/>
      <c r="N523" s="9" t="s">
        <v>33</v>
      </c>
      <c r="O523" s="9" t="s">
        <v>38</v>
      </c>
      <c r="P523" s="9" t="s">
        <v>38</v>
      </c>
      <c r="Q523" s="9" t="s">
        <v>38</v>
      </c>
      <c r="R523" s="9" t="s">
        <v>33</v>
      </c>
      <c r="S523" s="9"/>
      <c r="T523" s="9"/>
      <c r="U523" s="9"/>
      <c r="V523" s="9"/>
      <c r="W523" s="9"/>
      <c r="X523" s="9"/>
      <c r="Y523" s="9"/>
      <c r="Z523" s="9"/>
      <c r="AA523" s="9"/>
      <c r="AB523" s="9"/>
      <c r="AC523" s="9"/>
      <c r="AD523" s="9"/>
      <c r="AE523" s="9"/>
      <c r="AF523" s="7"/>
      <c r="AG523" s="11">
        <f t="shared" si="58"/>
        <v>2</v>
      </c>
      <c r="AH523" s="12">
        <f t="shared" si="59"/>
        <v>2</v>
      </c>
      <c r="AI523" s="13" t="str">
        <f t="shared" si="60"/>
        <v>HOOG</v>
      </c>
      <c r="AJ523" s="33" t="str">
        <f t="shared" si="64"/>
        <v>N</v>
      </c>
      <c r="AK523" s="14" t="str">
        <f t="shared" si="61"/>
        <v>HOOG</v>
      </c>
      <c r="AL523" s="8" t="s">
        <v>38</v>
      </c>
      <c r="AM523" s="9" t="s">
        <v>34</v>
      </c>
      <c r="AN523" s="9" t="s">
        <v>35</v>
      </c>
      <c r="AO523" s="18" t="str">
        <f t="shared" si="62"/>
        <v>J</v>
      </c>
      <c r="AP523" s="15" t="str">
        <f t="shared" si="63"/>
        <v>HOOG</v>
      </c>
      <c r="AQ523" s="6">
        <f>INDEX('P-07 HACCP score'!$C$3:$E$6,MATCH(E523,'P-07 HACCP score'!$B$3:$B$6,0),MATCH('D-14 Ernst'!A$2,'P-07 HACCP score'!$C$2:$E$2,0))</f>
        <v>2</v>
      </c>
      <c r="AR523" s="6">
        <f>INDEX('P-07 HACCP score'!$C$3:$E$6,MATCH(F523,'P-07 HACCP score'!$B$3:$B$6,0),MATCH('D-14 Ernst'!B$2,'P-07 HACCP score'!$C$2:$E$2,0))</f>
        <v>3</v>
      </c>
      <c r="AS523" s="6">
        <f>INDEX('P-07 HACCP score'!$C$3:$E$6,MATCH(G523,'P-07 HACCP score'!$B$3:$B$6,0),MATCH('D-14 Ernst'!C$2,'P-07 HACCP score'!$C$2:$E$2,0))</f>
        <v>0</v>
      </c>
      <c r="AT523" s="6">
        <f>INDEX('P-07 HACCP score'!$C$3:$E$6,MATCH(M523,'P-07 HACCP score'!$B$3:$B$6,0),MATCH('D-14 Ernst'!D$2,'P-07 HACCP score'!$C$2:$E$2,0))</f>
        <v>0</v>
      </c>
      <c r="AU523" s="6">
        <f>INDEX('P-07 HACCP score'!$C$3:$E$6,MATCH(N523,'P-07 HACCP score'!$B$3:$B$6,0),MATCH('D-14 Ernst'!E$2,'P-07 HACCP score'!$C$2:$E$2,0))</f>
        <v>2</v>
      </c>
      <c r="AV523" s="6">
        <f>INDEX('P-07 HACCP score'!$C$3:$E$6,MATCH(O523,'P-07 HACCP score'!$B$3:$B$6,0),MATCH('D-14 Ernst'!F$2,'P-07 HACCP score'!$C$2:$E$2,0))</f>
        <v>4</v>
      </c>
      <c r="AW523" s="6">
        <f>INDEX('P-07 HACCP score'!$C$3:$E$6,MATCH(P523,'P-07 HACCP score'!$B$3:$B$6,0),MATCH('D-14 Ernst'!G$2,'P-07 HACCP score'!$C$2:$E$2,0))</f>
        <v>3</v>
      </c>
      <c r="AX523" s="6">
        <f>INDEX('P-07 HACCP score'!$C$3:$E$6,MATCH(Q523,'P-07 HACCP score'!$B$3:$B$6,0),MATCH('D-14 Ernst'!H$2,'P-07 HACCP score'!$C$2:$E$2,0))</f>
        <v>4</v>
      </c>
      <c r="AY523" s="6">
        <f>INDEX('P-07 HACCP score'!$C$3:$E$6,MATCH(R523,'P-07 HACCP score'!$B$3:$B$6,0),MATCH('D-14 Ernst'!I$2,'P-07 HACCP score'!$C$2:$E$2,0))</f>
        <v>2</v>
      </c>
      <c r="AZ523" s="6">
        <f>INDEX('P-07 HACCP score'!$C$3:$E$6,MATCH(S523,'P-07 HACCP score'!$B$3:$B$6,0),MATCH('D-14 Ernst'!J$2,'P-07 HACCP score'!$C$2:$E$2,0))</f>
        <v>0</v>
      </c>
      <c r="BA523" s="6">
        <f>INDEX('P-07 HACCP score'!$C$3:$E$6,MATCH(T523,'P-07 HACCP score'!$B$3:$B$6,0),MATCH('D-14 Ernst'!K$2,'P-07 HACCP score'!$C$2:$E$2,0))</f>
        <v>0</v>
      </c>
      <c r="BB523" s="6" t="e">
        <f>INDEX('P-07 HACCP score'!$C$3:$E$6,MATCH(#REF!,'P-07 HACCP score'!$B$3:$B$6,0),MATCH('D-14 Ernst'!#REF!,'P-07 HACCP score'!$C$2:$E$2,0))</f>
        <v>#REF!</v>
      </c>
      <c r="BC523" s="6">
        <f>INDEX('P-07 HACCP score'!$C$3:$E$6,MATCH(U523,'P-07 HACCP score'!$B$3:$B$6,0),MATCH('D-14 Ernst'!L$2,'P-07 HACCP score'!$C$2:$E$2,0))</f>
        <v>0</v>
      </c>
      <c r="BD523" s="6">
        <f>INDEX('P-07 HACCP score'!$C$3:$E$6,MATCH(V523,'P-07 HACCP score'!$B$3:$B$6,0),MATCH('D-14 Ernst'!M$2,'P-07 HACCP score'!$C$2:$E$2,0))</f>
        <v>0</v>
      </c>
      <c r="BE523" s="6">
        <f>INDEX('P-07 HACCP score'!$C$3:$E$6,MATCH(W523,'P-07 HACCP score'!$B$3:$B$6,0),MATCH('D-14 Ernst'!N$2,'P-07 HACCP score'!$C$2:$E$2,0))</f>
        <v>0</v>
      </c>
      <c r="BF523" s="6">
        <f>INDEX('P-07 HACCP score'!$C$3:$E$6,MATCH(X523,'P-07 HACCP score'!$B$3:$B$6,0),MATCH('D-14 Ernst'!O$2,'P-07 HACCP score'!$C$2:$E$2,0))</f>
        <v>0</v>
      </c>
      <c r="BG523" s="6">
        <f>INDEX('P-07 HACCP score'!$C$3:$E$6,MATCH(Y523,'P-07 HACCP score'!$B$3:$B$6,0),MATCH('D-14 Ernst'!P$2,'P-07 HACCP score'!$C$2:$E$2,0))</f>
        <v>0</v>
      </c>
      <c r="BH523" s="6">
        <f>INDEX('P-07 HACCP score'!$C$3:$E$6,MATCH(Z523,'P-07 HACCP score'!$B$3:$B$6,0),MATCH('D-14 Ernst'!Q$2,'P-07 HACCP score'!$C$2:$E$2,0))</f>
        <v>0</v>
      </c>
      <c r="BI523" s="6">
        <f>INDEX('P-07 HACCP score'!$C$3:$E$6,MATCH(AA523,'P-07 HACCP score'!$B$3:$B$6,0),MATCH('D-14 Ernst'!R$2,'P-07 HACCP score'!$C$2:$E$2,0))</f>
        <v>0</v>
      </c>
      <c r="BJ523" s="6">
        <f>INDEX('P-07 HACCP score'!$C$3:$E$6,MATCH(AB523,'P-07 HACCP score'!$B$3:$B$6,0),MATCH('D-14 Ernst'!S$2,'P-07 HACCP score'!$C$2:$E$2,0))</f>
        <v>0</v>
      </c>
      <c r="BK523" s="6">
        <f>INDEX('P-07 HACCP score'!$C$3:$E$6,MATCH(AC523,'P-07 HACCP score'!$B$3:$B$6,0),MATCH('D-14 Ernst'!T$2,'P-07 HACCP score'!$C$2:$E$2,0))</f>
        <v>0</v>
      </c>
      <c r="BL523" s="6">
        <f>INDEX('P-07 HACCP score'!$C$3:$E$6,MATCH(AD523,'P-07 HACCP score'!$B$3:$B$6,0),MATCH('D-14 Ernst'!U$2,'P-07 HACCP score'!$C$2:$E$2,0))</f>
        <v>0</v>
      </c>
      <c r="BM523" s="6">
        <f>INDEX('P-07 HACCP score'!$C$3:$E$6,MATCH(AE523,'P-07 HACCP score'!$B$3:$B$6,0),MATCH('D-14 Ernst'!V$2,'P-07 HACCP score'!$C$2:$E$2,0))</f>
        <v>0</v>
      </c>
      <c r="BN523" s="6">
        <f>INDEX('P-07 HACCP score'!$C$3:$E$6,MATCH(AF523,'P-07 HACCP score'!$B$3:$B$6,0),MATCH('D-14 Ernst'!W$2,'P-07 HACCP score'!$C$2:$E$2,0))</f>
        <v>0</v>
      </c>
    </row>
    <row r="524" spans="1:66" x14ac:dyDescent="0.25">
      <c r="A524" s="26" t="s">
        <v>1323</v>
      </c>
      <c r="B524" s="25" t="s">
        <v>1288</v>
      </c>
      <c r="C524" s="28" t="s">
        <v>1301</v>
      </c>
      <c r="D524" s="27" t="s">
        <v>167</v>
      </c>
      <c r="E524" s="8" t="s">
        <v>33</v>
      </c>
      <c r="F524" s="9"/>
      <c r="G524" s="9"/>
      <c r="H524" s="10"/>
      <c r="I524" s="10"/>
      <c r="J524" s="10"/>
      <c r="K524" s="10"/>
      <c r="L524" s="10"/>
      <c r="M524" s="9"/>
      <c r="N524" s="9" t="s">
        <v>33</v>
      </c>
      <c r="O524" s="9" t="s">
        <v>33</v>
      </c>
      <c r="P524" s="9" t="s">
        <v>33</v>
      </c>
      <c r="Q524" s="9"/>
      <c r="R524" s="9" t="s">
        <v>33</v>
      </c>
      <c r="S524" s="9"/>
      <c r="T524" s="9"/>
      <c r="U524" s="9"/>
      <c r="V524" s="9"/>
      <c r="W524" s="9"/>
      <c r="X524" s="9"/>
      <c r="Y524" s="9"/>
      <c r="Z524" s="9"/>
      <c r="AA524" s="9"/>
      <c r="AB524" s="9"/>
      <c r="AC524" s="9"/>
      <c r="AD524" s="9"/>
      <c r="AE524" s="9"/>
      <c r="AF524" s="7"/>
      <c r="AG524" s="11">
        <f t="shared" si="58"/>
        <v>1</v>
      </c>
      <c r="AH524" s="12">
        <f t="shared" si="59"/>
        <v>0</v>
      </c>
      <c r="AI524" s="13" t="str">
        <f t="shared" si="60"/>
        <v>LAAG</v>
      </c>
      <c r="AJ524" s="33" t="str">
        <f t="shared" si="64"/>
        <v>N</v>
      </c>
      <c r="AK524" s="14" t="str">
        <f t="shared" si="61"/>
        <v>LAAG</v>
      </c>
      <c r="AL524" s="8" t="s">
        <v>33</v>
      </c>
      <c r="AM524" s="9" t="s">
        <v>39</v>
      </c>
      <c r="AN524" s="9" t="s">
        <v>35</v>
      </c>
      <c r="AO524" s="18" t="str">
        <f t="shared" si="62"/>
        <v>N</v>
      </c>
      <c r="AP524" s="15" t="str">
        <f t="shared" si="63"/>
        <v>LAAG</v>
      </c>
      <c r="AQ524" s="6">
        <f>INDEX('P-07 HACCP score'!$C$3:$E$6,MATCH(E524,'P-07 HACCP score'!$B$3:$B$6,0),MATCH('D-14 Ernst'!A$2,'P-07 HACCP score'!$C$2:$E$2,0))</f>
        <v>2</v>
      </c>
      <c r="AR524" s="6">
        <f>INDEX('P-07 HACCP score'!$C$3:$E$6,MATCH(F524,'P-07 HACCP score'!$B$3:$B$6,0),MATCH('D-14 Ernst'!B$2,'P-07 HACCP score'!$C$2:$E$2,0))</f>
        <v>0</v>
      </c>
      <c r="AS524" s="6">
        <f>INDEX('P-07 HACCP score'!$C$3:$E$6,MATCH(G524,'P-07 HACCP score'!$B$3:$B$6,0),MATCH('D-14 Ernst'!C$2,'P-07 HACCP score'!$C$2:$E$2,0))</f>
        <v>0</v>
      </c>
      <c r="AT524" s="6">
        <f>INDEX('P-07 HACCP score'!$C$3:$E$6,MATCH(M524,'P-07 HACCP score'!$B$3:$B$6,0),MATCH('D-14 Ernst'!D$2,'P-07 HACCP score'!$C$2:$E$2,0))</f>
        <v>0</v>
      </c>
      <c r="AU524" s="6">
        <f>INDEX('P-07 HACCP score'!$C$3:$E$6,MATCH(N524,'P-07 HACCP score'!$B$3:$B$6,0),MATCH('D-14 Ernst'!E$2,'P-07 HACCP score'!$C$2:$E$2,0))</f>
        <v>2</v>
      </c>
      <c r="AV524" s="6">
        <f>INDEX('P-07 HACCP score'!$C$3:$E$6,MATCH(O524,'P-07 HACCP score'!$B$3:$B$6,0),MATCH('D-14 Ernst'!F$2,'P-07 HACCP score'!$C$2:$E$2,0))</f>
        <v>3</v>
      </c>
      <c r="AW524" s="6">
        <f>INDEX('P-07 HACCP score'!$C$3:$E$6,MATCH(P524,'P-07 HACCP score'!$B$3:$B$6,0),MATCH('D-14 Ernst'!G$2,'P-07 HACCP score'!$C$2:$E$2,0))</f>
        <v>1</v>
      </c>
      <c r="AX524" s="6">
        <f>INDEX('P-07 HACCP score'!$C$3:$E$6,MATCH(Q524,'P-07 HACCP score'!$B$3:$B$6,0),MATCH('D-14 Ernst'!H$2,'P-07 HACCP score'!$C$2:$E$2,0))</f>
        <v>0</v>
      </c>
      <c r="AY524" s="6">
        <f>INDEX('P-07 HACCP score'!$C$3:$E$6,MATCH(R524,'P-07 HACCP score'!$B$3:$B$6,0),MATCH('D-14 Ernst'!I$2,'P-07 HACCP score'!$C$2:$E$2,0))</f>
        <v>2</v>
      </c>
      <c r="AZ524" s="6">
        <f>INDEX('P-07 HACCP score'!$C$3:$E$6,MATCH(S524,'P-07 HACCP score'!$B$3:$B$6,0),MATCH('D-14 Ernst'!J$2,'P-07 HACCP score'!$C$2:$E$2,0))</f>
        <v>0</v>
      </c>
      <c r="BA524" s="6">
        <f>INDEX('P-07 HACCP score'!$C$3:$E$6,MATCH(T524,'P-07 HACCP score'!$B$3:$B$6,0),MATCH('D-14 Ernst'!K$2,'P-07 HACCP score'!$C$2:$E$2,0))</f>
        <v>0</v>
      </c>
      <c r="BB524" s="6" t="e">
        <f>INDEX('P-07 HACCP score'!$C$3:$E$6,MATCH(#REF!,'P-07 HACCP score'!$B$3:$B$6,0),MATCH('D-14 Ernst'!#REF!,'P-07 HACCP score'!$C$2:$E$2,0))</f>
        <v>#REF!</v>
      </c>
      <c r="BC524" s="6">
        <f>INDEX('P-07 HACCP score'!$C$3:$E$6,MATCH(U524,'P-07 HACCP score'!$B$3:$B$6,0),MATCH('D-14 Ernst'!L$2,'P-07 HACCP score'!$C$2:$E$2,0))</f>
        <v>0</v>
      </c>
      <c r="BD524" s="6">
        <f>INDEX('P-07 HACCP score'!$C$3:$E$6,MATCH(V524,'P-07 HACCP score'!$B$3:$B$6,0),MATCH('D-14 Ernst'!M$2,'P-07 HACCP score'!$C$2:$E$2,0))</f>
        <v>0</v>
      </c>
      <c r="BE524" s="6">
        <f>INDEX('P-07 HACCP score'!$C$3:$E$6,MATCH(W524,'P-07 HACCP score'!$B$3:$B$6,0),MATCH('D-14 Ernst'!N$2,'P-07 HACCP score'!$C$2:$E$2,0))</f>
        <v>0</v>
      </c>
      <c r="BF524" s="6">
        <f>INDEX('P-07 HACCP score'!$C$3:$E$6,MATCH(X524,'P-07 HACCP score'!$B$3:$B$6,0),MATCH('D-14 Ernst'!O$2,'P-07 HACCP score'!$C$2:$E$2,0))</f>
        <v>0</v>
      </c>
      <c r="BG524" s="6">
        <f>INDEX('P-07 HACCP score'!$C$3:$E$6,MATCH(Y524,'P-07 HACCP score'!$B$3:$B$6,0),MATCH('D-14 Ernst'!P$2,'P-07 HACCP score'!$C$2:$E$2,0))</f>
        <v>0</v>
      </c>
      <c r="BH524" s="6">
        <f>INDEX('P-07 HACCP score'!$C$3:$E$6,MATCH(Z524,'P-07 HACCP score'!$B$3:$B$6,0),MATCH('D-14 Ernst'!Q$2,'P-07 HACCP score'!$C$2:$E$2,0))</f>
        <v>0</v>
      </c>
      <c r="BI524" s="6">
        <f>INDEX('P-07 HACCP score'!$C$3:$E$6,MATCH(AA524,'P-07 HACCP score'!$B$3:$B$6,0),MATCH('D-14 Ernst'!R$2,'P-07 HACCP score'!$C$2:$E$2,0))</f>
        <v>0</v>
      </c>
      <c r="BJ524" s="6">
        <f>INDEX('P-07 HACCP score'!$C$3:$E$6,MATCH(AB524,'P-07 HACCP score'!$B$3:$B$6,0),MATCH('D-14 Ernst'!S$2,'P-07 HACCP score'!$C$2:$E$2,0))</f>
        <v>0</v>
      </c>
      <c r="BK524" s="6">
        <f>INDEX('P-07 HACCP score'!$C$3:$E$6,MATCH(AC524,'P-07 HACCP score'!$B$3:$B$6,0),MATCH('D-14 Ernst'!T$2,'P-07 HACCP score'!$C$2:$E$2,0))</f>
        <v>0</v>
      </c>
      <c r="BL524" s="6">
        <f>INDEX('P-07 HACCP score'!$C$3:$E$6,MATCH(AD524,'P-07 HACCP score'!$B$3:$B$6,0),MATCH('D-14 Ernst'!U$2,'P-07 HACCP score'!$C$2:$E$2,0))</f>
        <v>0</v>
      </c>
      <c r="BM524" s="6">
        <f>INDEX('P-07 HACCP score'!$C$3:$E$6,MATCH(AE524,'P-07 HACCP score'!$B$3:$B$6,0),MATCH('D-14 Ernst'!V$2,'P-07 HACCP score'!$C$2:$E$2,0))</f>
        <v>0</v>
      </c>
      <c r="BN524" s="6">
        <f>INDEX('P-07 HACCP score'!$C$3:$E$6,MATCH(AF524,'P-07 HACCP score'!$B$3:$B$6,0),MATCH('D-14 Ernst'!W$2,'P-07 HACCP score'!$C$2:$E$2,0))</f>
        <v>0</v>
      </c>
    </row>
    <row r="525" spans="1:66" x14ac:dyDescent="0.25">
      <c r="A525" s="26" t="s">
        <v>1047</v>
      </c>
      <c r="B525" s="25" t="s">
        <v>1048</v>
      </c>
      <c r="C525" s="28" t="s">
        <v>1309</v>
      </c>
      <c r="D525" s="27" t="s">
        <v>32</v>
      </c>
      <c r="E525" s="8" t="s">
        <v>33</v>
      </c>
      <c r="F525" s="9"/>
      <c r="G525" s="9"/>
      <c r="H525" s="10"/>
      <c r="I525" s="10"/>
      <c r="J525" s="10"/>
      <c r="K525" s="10"/>
      <c r="L525" s="10"/>
      <c r="M525" s="9"/>
      <c r="N525" s="9"/>
      <c r="O525" s="9"/>
      <c r="P525" s="9"/>
      <c r="Q525" s="9"/>
      <c r="R525" s="9"/>
      <c r="S525" s="9"/>
      <c r="T525" s="9"/>
      <c r="U525" s="9"/>
      <c r="V525" s="9"/>
      <c r="W525" s="9"/>
      <c r="X525" s="9"/>
      <c r="Y525" s="9"/>
      <c r="Z525" s="9"/>
      <c r="AA525" s="9"/>
      <c r="AB525" s="9"/>
      <c r="AC525" s="9"/>
      <c r="AD525" s="9"/>
      <c r="AE525" s="9"/>
      <c r="AF525" s="7"/>
      <c r="AG525" s="11">
        <f t="shared" si="58"/>
        <v>0</v>
      </c>
      <c r="AH525" s="12">
        <f t="shared" si="59"/>
        <v>0</v>
      </c>
      <c r="AI525" s="13" t="str">
        <f t="shared" si="60"/>
        <v>LAAG</v>
      </c>
      <c r="AJ525" s="33" t="str">
        <f t="shared" si="64"/>
        <v>N</v>
      </c>
      <c r="AK525" s="14" t="str">
        <f t="shared" si="61"/>
        <v>LAAG</v>
      </c>
      <c r="AL525" s="8" t="s">
        <v>33</v>
      </c>
      <c r="AM525" s="9" t="s">
        <v>39</v>
      </c>
      <c r="AN525" s="9" t="s">
        <v>35</v>
      </c>
      <c r="AO525" s="18" t="str">
        <f t="shared" si="62"/>
        <v>N</v>
      </c>
      <c r="AP525" s="15" t="str">
        <f t="shared" si="63"/>
        <v>LAAG</v>
      </c>
      <c r="AQ525" s="6">
        <f>INDEX('P-07 HACCP score'!$C$3:$E$6,MATCH(E525,'P-07 HACCP score'!$B$3:$B$6,0),MATCH('D-14 Ernst'!A$2,'P-07 HACCP score'!$C$2:$E$2,0))</f>
        <v>2</v>
      </c>
      <c r="AR525" s="6">
        <f>INDEX('P-07 HACCP score'!$C$3:$E$6,MATCH(F525,'P-07 HACCP score'!$B$3:$B$6,0),MATCH('D-14 Ernst'!B$2,'P-07 HACCP score'!$C$2:$E$2,0))</f>
        <v>0</v>
      </c>
      <c r="AS525" s="6">
        <f>INDEX('P-07 HACCP score'!$C$3:$E$6,MATCH(G525,'P-07 HACCP score'!$B$3:$B$6,0),MATCH('D-14 Ernst'!C$2,'P-07 HACCP score'!$C$2:$E$2,0))</f>
        <v>0</v>
      </c>
      <c r="AT525" s="6">
        <f>INDEX('P-07 HACCP score'!$C$3:$E$6,MATCH(M525,'P-07 HACCP score'!$B$3:$B$6,0),MATCH('D-14 Ernst'!D$2,'P-07 HACCP score'!$C$2:$E$2,0))</f>
        <v>0</v>
      </c>
      <c r="AU525" s="6">
        <f>INDEX('P-07 HACCP score'!$C$3:$E$6,MATCH(N525,'P-07 HACCP score'!$B$3:$B$6,0),MATCH('D-14 Ernst'!E$2,'P-07 HACCP score'!$C$2:$E$2,0))</f>
        <v>0</v>
      </c>
      <c r="AV525" s="6">
        <f>INDEX('P-07 HACCP score'!$C$3:$E$6,MATCH(O525,'P-07 HACCP score'!$B$3:$B$6,0),MATCH('D-14 Ernst'!F$2,'P-07 HACCP score'!$C$2:$E$2,0))</f>
        <v>0</v>
      </c>
      <c r="AW525" s="6">
        <f>INDEX('P-07 HACCP score'!$C$3:$E$6,MATCH(P525,'P-07 HACCP score'!$B$3:$B$6,0),MATCH('D-14 Ernst'!G$2,'P-07 HACCP score'!$C$2:$E$2,0))</f>
        <v>0</v>
      </c>
      <c r="AX525" s="6">
        <f>INDEX('P-07 HACCP score'!$C$3:$E$6,MATCH(Q525,'P-07 HACCP score'!$B$3:$B$6,0),MATCH('D-14 Ernst'!H$2,'P-07 HACCP score'!$C$2:$E$2,0))</f>
        <v>0</v>
      </c>
      <c r="AY525" s="6">
        <f>INDEX('P-07 HACCP score'!$C$3:$E$6,MATCH(R525,'P-07 HACCP score'!$B$3:$B$6,0),MATCH('D-14 Ernst'!I$2,'P-07 HACCP score'!$C$2:$E$2,0))</f>
        <v>0</v>
      </c>
      <c r="AZ525" s="6">
        <f>INDEX('P-07 HACCP score'!$C$3:$E$6,MATCH(S525,'P-07 HACCP score'!$B$3:$B$6,0),MATCH('D-14 Ernst'!J$2,'P-07 HACCP score'!$C$2:$E$2,0))</f>
        <v>0</v>
      </c>
      <c r="BA525" s="6">
        <f>INDEX('P-07 HACCP score'!$C$3:$E$6,MATCH(T525,'P-07 HACCP score'!$B$3:$B$6,0),MATCH('D-14 Ernst'!K$2,'P-07 HACCP score'!$C$2:$E$2,0))</f>
        <v>0</v>
      </c>
      <c r="BB525" s="6" t="e">
        <f>INDEX('P-07 HACCP score'!$C$3:$E$6,MATCH(#REF!,'P-07 HACCP score'!$B$3:$B$6,0),MATCH('D-14 Ernst'!#REF!,'P-07 HACCP score'!$C$2:$E$2,0))</f>
        <v>#REF!</v>
      </c>
      <c r="BC525" s="6">
        <f>INDEX('P-07 HACCP score'!$C$3:$E$6,MATCH(U525,'P-07 HACCP score'!$B$3:$B$6,0),MATCH('D-14 Ernst'!L$2,'P-07 HACCP score'!$C$2:$E$2,0))</f>
        <v>0</v>
      </c>
      <c r="BD525" s="6">
        <f>INDEX('P-07 HACCP score'!$C$3:$E$6,MATCH(V525,'P-07 HACCP score'!$B$3:$B$6,0),MATCH('D-14 Ernst'!M$2,'P-07 HACCP score'!$C$2:$E$2,0))</f>
        <v>0</v>
      </c>
      <c r="BE525" s="6">
        <f>INDEX('P-07 HACCP score'!$C$3:$E$6,MATCH(W525,'P-07 HACCP score'!$B$3:$B$6,0),MATCH('D-14 Ernst'!N$2,'P-07 HACCP score'!$C$2:$E$2,0))</f>
        <v>0</v>
      </c>
      <c r="BF525" s="6">
        <f>INDEX('P-07 HACCP score'!$C$3:$E$6,MATCH(X525,'P-07 HACCP score'!$B$3:$B$6,0),MATCH('D-14 Ernst'!O$2,'P-07 HACCP score'!$C$2:$E$2,0))</f>
        <v>0</v>
      </c>
      <c r="BG525" s="6">
        <f>INDEX('P-07 HACCP score'!$C$3:$E$6,MATCH(Y525,'P-07 HACCP score'!$B$3:$B$6,0),MATCH('D-14 Ernst'!P$2,'P-07 HACCP score'!$C$2:$E$2,0))</f>
        <v>0</v>
      </c>
      <c r="BH525" s="6">
        <f>INDEX('P-07 HACCP score'!$C$3:$E$6,MATCH(Z525,'P-07 HACCP score'!$B$3:$B$6,0),MATCH('D-14 Ernst'!Q$2,'P-07 HACCP score'!$C$2:$E$2,0))</f>
        <v>0</v>
      </c>
      <c r="BI525" s="6">
        <f>INDEX('P-07 HACCP score'!$C$3:$E$6,MATCH(AA525,'P-07 HACCP score'!$B$3:$B$6,0),MATCH('D-14 Ernst'!R$2,'P-07 HACCP score'!$C$2:$E$2,0))</f>
        <v>0</v>
      </c>
      <c r="BJ525" s="6">
        <f>INDEX('P-07 HACCP score'!$C$3:$E$6,MATCH(AB525,'P-07 HACCP score'!$B$3:$B$6,0),MATCH('D-14 Ernst'!S$2,'P-07 HACCP score'!$C$2:$E$2,0))</f>
        <v>0</v>
      </c>
      <c r="BK525" s="6">
        <f>INDEX('P-07 HACCP score'!$C$3:$E$6,MATCH(AC525,'P-07 HACCP score'!$B$3:$B$6,0),MATCH('D-14 Ernst'!T$2,'P-07 HACCP score'!$C$2:$E$2,0))</f>
        <v>0</v>
      </c>
      <c r="BL525" s="6">
        <f>INDEX('P-07 HACCP score'!$C$3:$E$6,MATCH(AD525,'P-07 HACCP score'!$B$3:$B$6,0),MATCH('D-14 Ernst'!U$2,'P-07 HACCP score'!$C$2:$E$2,0))</f>
        <v>0</v>
      </c>
      <c r="BM525" s="6">
        <f>INDEX('P-07 HACCP score'!$C$3:$E$6,MATCH(AE525,'P-07 HACCP score'!$B$3:$B$6,0),MATCH('D-14 Ernst'!V$2,'P-07 HACCP score'!$C$2:$E$2,0))</f>
        <v>0</v>
      </c>
      <c r="BN525" s="6">
        <f>INDEX('P-07 HACCP score'!$C$3:$E$6,MATCH(AF525,'P-07 HACCP score'!$B$3:$B$6,0),MATCH('D-14 Ernst'!W$2,'P-07 HACCP score'!$C$2:$E$2,0))</f>
        <v>0</v>
      </c>
    </row>
    <row r="526" spans="1:66" x14ac:dyDescent="0.25">
      <c r="A526" s="26" t="s">
        <v>1049</v>
      </c>
      <c r="B526" s="25" t="s">
        <v>1050</v>
      </c>
      <c r="C526" s="28" t="s">
        <v>1309</v>
      </c>
      <c r="D526" s="27" t="s">
        <v>115</v>
      </c>
      <c r="E526" s="8" t="s">
        <v>33</v>
      </c>
      <c r="F526" s="9" t="s">
        <v>33</v>
      </c>
      <c r="G526" s="9" t="s">
        <v>54</v>
      </c>
      <c r="H526" s="10" t="s">
        <v>54</v>
      </c>
      <c r="I526" s="10" t="s">
        <v>54</v>
      </c>
      <c r="J526" s="10" t="s">
        <v>33</v>
      </c>
      <c r="K526" s="10" t="s">
        <v>33</v>
      </c>
      <c r="L526" s="10" t="s">
        <v>33</v>
      </c>
      <c r="M526" s="9"/>
      <c r="N526" s="9"/>
      <c r="O526" s="9"/>
      <c r="P526" s="9"/>
      <c r="Q526" s="9"/>
      <c r="R526" s="9"/>
      <c r="S526" s="9"/>
      <c r="T526" s="9"/>
      <c r="U526" s="9"/>
      <c r="V526" s="9"/>
      <c r="W526" s="9"/>
      <c r="X526" s="9"/>
      <c r="Y526" s="9"/>
      <c r="Z526" s="9"/>
      <c r="AA526" s="9"/>
      <c r="AB526" s="9"/>
      <c r="AC526" s="9"/>
      <c r="AD526" s="9"/>
      <c r="AE526" s="9"/>
      <c r="AF526" s="7"/>
      <c r="AG526" s="11">
        <f t="shared" si="58"/>
        <v>2</v>
      </c>
      <c r="AH526" s="12">
        <f t="shared" si="59"/>
        <v>0</v>
      </c>
      <c r="AI526" s="13" t="str">
        <f t="shared" si="60"/>
        <v>MIDDEN</v>
      </c>
      <c r="AJ526" s="33" t="str">
        <f t="shared" si="64"/>
        <v>N</v>
      </c>
      <c r="AK526" s="14" t="str">
        <f t="shared" si="61"/>
        <v>MIDDEN</v>
      </c>
      <c r="AL526" s="8" t="s">
        <v>176</v>
      </c>
      <c r="AM526" s="9" t="s">
        <v>176</v>
      </c>
      <c r="AN526" s="9" t="s">
        <v>176</v>
      </c>
      <c r="AO526" s="18" t="str">
        <f t="shared" si="62"/>
        <v>N</v>
      </c>
      <c r="AP526" s="15" t="str">
        <f t="shared" si="63"/>
        <v>MIDDEN</v>
      </c>
      <c r="AQ526" s="6">
        <f>INDEX('P-07 HACCP score'!$C$3:$E$6,MATCH(E526,'P-07 HACCP score'!$B$3:$B$6,0),MATCH('D-14 Ernst'!A$2,'P-07 HACCP score'!$C$2:$E$2,0))</f>
        <v>2</v>
      </c>
      <c r="AR526" s="6">
        <f>INDEX('P-07 HACCP score'!$C$3:$E$6,MATCH(F526,'P-07 HACCP score'!$B$3:$B$6,0),MATCH('D-14 Ernst'!B$2,'P-07 HACCP score'!$C$2:$E$2,0))</f>
        <v>3</v>
      </c>
      <c r="AS526" s="6">
        <f>INDEX('P-07 HACCP score'!$C$3:$E$6,MATCH(G526,'P-07 HACCP score'!$B$3:$B$6,0),MATCH('D-14 Ernst'!C$2,'P-07 HACCP score'!$C$2:$E$2,0))</f>
        <v>3</v>
      </c>
      <c r="AT526" s="6">
        <f>INDEX('P-07 HACCP score'!$C$3:$E$6,MATCH(M526,'P-07 HACCP score'!$B$3:$B$6,0),MATCH('D-14 Ernst'!D$2,'P-07 HACCP score'!$C$2:$E$2,0))</f>
        <v>0</v>
      </c>
      <c r="AU526" s="6">
        <f>INDEX('P-07 HACCP score'!$C$3:$E$6,MATCH(N526,'P-07 HACCP score'!$B$3:$B$6,0),MATCH('D-14 Ernst'!E$2,'P-07 HACCP score'!$C$2:$E$2,0))</f>
        <v>0</v>
      </c>
      <c r="AV526" s="6">
        <f>INDEX('P-07 HACCP score'!$C$3:$E$6,MATCH(O526,'P-07 HACCP score'!$B$3:$B$6,0),MATCH('D-14 Ernst'!F$2,'P-07 HACCP score'!$C$2:$E$2,0))</f>
        <v>0</v>
      </c>
      <c r="AW526" s="6">
        <f>INDEX('P-07 HACCP score'!$C$3:$E$6,MATCH(P526,'P-07 HACCP score'!$B$3:$B$6,0),MATCH('D-14 Ernst'!G$2,'P-07 HACCP score'!$C$2:$E$2,0))</f>
        <v>0</v>
      </c>
      <c r="AX526" s="6">
        <f>INDEX('P-07 HACCP score'!$C$3:$E$6,MATCH(Q526,'P-07 HACCP score'!$B$3:$B$6,0),MATCH('D-14 Ernst'!H$2,'P-07 HACCP score'!$C$2:$E$2,0))</f>
        <v>0</v>
      </c>
      <c r="AY526" s="6">
        <f>INDEX('P-07 HACCP score'!$C$3:$E$6,MATCH(R526,'P-07 HACCP score'!$B$3:$B$6,0),MATCH('D-14 Ernst'!I$2,'P-07 HACCP score'!$C$2:$E$2,0))</f>
        <v>0</v>
      </c>
      <c r="AZ526" s="6">
        <f>INDEX('P-07 HACCP score'!$C$3:$E$6,MATCH(S526,'P-07 HACCP score'!$B$3:$B$6,0),MATCH('D-14 Ernst'!J$2,'P-07 HACCP score'!$C$2:$E$2,0))</f>
        <v>0</v>
      </c>
      <c r="BA526" s="6">
        <f>INDEX('P-07 HACCP score'!$C$3:$E$6,MATCH(T526,'P-07 HACCP score'!$B$3:$B$6,0),MATCH('D-14 Ernst'!K$2,'P-07 HACCP score'!$C$2:$E$2,0))</f>
        <v>0</v>
      </c>
      <c r="BB526" s="6" t="e">
        <f>INDEX('P-07 HACCP score'!$C$3:$E$6,MATCH(#REF!,'P-07 HACCP score'!$B$3:$B$6,0),MATCH('D-14 Ernst'!#REF!,'P-07 HACCP score'!$C$2:$E$2,0))</f>
        <v>#REF!</v>
      </c>
      <c r="BC526" s="6">
        <f>INDEX('P-07 HACCP score'!$C$3:$E$6,MATCH(U526,'P-07 HACCP score'!$B$3:$B$6,0),MATCH('D-14 Ernst'!L$2,'P-07 HACCP score'!$C$2:$E$2,0))</f>
        <v>0</v>
      </c>
      <c r="BD526" s="6">
        <f>INDEX('P-07 HACCP score'!$C$3:$E$6,MATCH(V526,'P-07 HACCP score'!$B$3:$B$6,0),MATCH('D-14 Ernst'!M$2,'P-07 HACCP score'!$C$2:$E$2,0))</f>
        <v>0</v>
      </c>
      <c r="BE526" s="6">
        <f>INDEX('P-07 HACCP score'!$C$3:$E$6,MATCH(W526,'P-07 HACCP score'!$B$3:$B$6,0),MATCH('D-14 Ernst'!N$2,'P-07 HACCP score'!$C$2:$E$2,0))</f>
        <v>0</v>
      </c>
      <c r="BF526" s="6">
        <f>INDEX('P-07 HACCP score'!$C$3:$E$6,MATCH(X526,'P-07 HACCP score'!$B$3:$B$6,0),MATCH('D-14 Ernst'!O$2,'P-07 HACCP score'!$C$2:$E$2,0))</f>
        <v>0</v>
      </c>
      <c r="BG526" s="6">
        <f>INDEX('P-07 HACCP score'!$C$3:$E$6,MATCH(Y526,'P-07 HACCP score'!$B$3:$B$6,0),MATCH('D-14 Ernst'!P$2,'P-07 HACCP score'!$C$2:$E$2,0))</f>
        <v>0</v>
      </c>
      <c r="BH526" s="6">
        <f>INDEX('P-07 HACCP score'!$C$3:$E$6,MATCH(Z526,'P-07 HACCP score'!$B$3:$B$6,0),MATCH('D-14 Ernst'!Q$2,'P-07 HACCP score'!$C$2:$E$2,0))</f>
        <v>0</v>
      </c>
      <c r="BI526" s="6">
        <f>INDEX('P-07 HACCP score'!$C$3:$E$6,MATCH(AA526,'P-07 HACCP score'!$B$3:$B$6,0),MATCH('D-14 Ernst'!R$2,'P-07 HACCP score'!$C$2:$E$2,0))</f>
        <v>0</v>
      </c>
      <c r="BJ526" s="6">
        <f>INDEX('P-07 HACCP score'!$C$3:$E$6,MATCH(AB526,'P-07 HACCP score'!$B$3:$B$6,0),MATCH('D-14 Ernst'!S$2,'P-07 HACCP score'!$C$2:$E$2,0))</f>
        <v>0</v>
      </c>
      <c r="BK526" s="6">
        <f>INDEX('P-07 HACCP score'!$C$3:$E$6,MATCH(AC526,'P-07 HACCP score'!$B$3:$B$6,0),MATCH('D-14 Ernst'!T$2,'P-07 HACCP score'!$C$2:$E$2,0))</f>
        <v>0</v>
      </c>
      <c r="BL526" s="6">
        <f>INDEX('P-07 HACCP score'!$C$3:$E$6,MATCH(AD526,'P-07 HACCP score'!$B$3:$B$6,0),MATCH('D-14 Ernst'!U$2,'P-07 HACCP score'!$C$2:$E$2,0))</f>
        <v>0</v>
      </c>
      <c r="BM526" s="6">
        <f>INDEX('P-07 HACCP score'!$C$3:$E$6,MATCH(AE526,'P-07 HACCP score'!$B$3:$B$6,0),MATCH('D-14 Ernst'!V$2,'P-07 HACCP score'!$C$2:$E$2,0))</f>
        <v>0</v>
      </c>
      <c r="BN526" s="6">
        <f>INDEX('P-07 HACCP score'!$C$3:$E$6,MATCH(AF526,'P-07 HACCP score'!$B$3:$B$6,0),MATCH('D-14 Ernst'!W$2,'P-07 HACCP score'!$C$2:$E$2,0))</f>
        <v>0</v>
      </c>
    </row>
    <row r="527" spans="1:66" x14ac:dyDescent="0.25">
      <c r="A527" s="26" t="s">
        <v>1051</v>
      </c>
      <c r="B527" s="25" t="s">
        <v>1052</v>
      </c>
      <c r="C527" s="28" t="s">
        <v>1309</v>
      </c>
      <c r="D527" s="27" t="s">
        <v>32</v>
      </c>
      <c r="E527" s="8" t="s">
        <v>33</v>
      </c>
      <c r="F527" s="9"/>
      <c r="G527" s="9"/>
      <c r="H527" s="10"/>
      <c r="I527" s="10"/>
      <c r="J527" s="10"/>
      <c r="K527" s="10"/>
      <c r="L527" s="10"/>
      <c r="M527" s="9"/>
      <c r="N527" s="9"/>
      <c r="O527" s="9"/>
      <c r="P527" s="9"/>
      <c r="Q527" s="9"/>
      <c r="R527" s="9"/>
      <c r="S527" s="9"/>
      <c r="T527" s="9"/>
      <c r="U527" s="9"/>
      <c r="V527" s="9"/>
      <c r="W527" s="9"/>
      <c r="X527" s="9"/>
      <c r="Y527" s="9"/>
      <c r="Z527" s="9"/>
      <c r="AA527" s="9"/>
      <c r="AB527" s="9"/>
      <c r="AC527" s="9"/>
      <c r="AD527" s="9"/>
      <c r="AE527" s="9"/>
      <c r="AF527" s="7"/>
      <c r="AG527" s="11">
        <f t="shared" si="58"/>
        <v>0</v>
      </c>
      <c r="AH527" s="12">
        <f t="shared" si="59"/>
        <v>0</v>
      </c>
      <c r="AI527" s="13" t="str">
        <f t="shared" si="60"/>
        <v>LAAG</v>
      </c>
      <c r="AJ527" s="33" t="str">
        <f t="shared" si="64"/>
        <v>N</v>
      </c>
      <c r="AK527" s="14" t="str">
        <f t="shared" si="61"/>
        <v>LAAG</v>
      </c>
      <c r="AL527" s="8" t="s">
        <v>33</v>
      </c>
      <c r="AM527" s="9" t="s">
        <v>39</v>
      </c>
      <c r="AN527" s="9" t="s">
        <v>35</v>
      </c>
      <c r="AO527" s="18" t="str">
        <f t="shared" si="62"/>
        <v>N</v>
      </c>
      <c r="AP527" s="15" t="str">
        <f t="shared" si="63"/>
        <v>LAAG</v>
      </c>
      <c r="AQ527" s="6">
        <f>INDEX('P-07 HACCP score'!$C$3:$E$6,MATCH(E527,'P-07 HACCP score'!$B$3:$B$6,0),MATCH('D-14 Ernst'!A$2,'P-07 HACCP score'!$C$2:$E$2,0))</f>
        <v>2</v>
      </c>
      <c r="AR527" s="6">
        <f>INDEX('P-07 HACCP score'!$C$3:$E$6,MATCH(F527,'P-07 HACCP score'!$B$3:$B$6,0),MATCH('D-14 Ernst'!B$2,'P-07 HACCP score'!$C$2:$E$2,0))</f>
        <v>0</v>
      </c>
      <c r="AS527" s="6">
        <f>INDEX('P-07 HACCP score'!$C$3:$E$6,MATCH(G527,'P-07 HACCP score'!$B$3:$B$6,0),MATCH('D-14 Ernst'!C$2,'P-07 HACCP score'!$C$2:$E$2,0))</f>
        <v>0</v>
      </c>
      <c r="AT527" s="6">
        <f>INDEX('P-07 HACCP score'!$C$3:$E$6,MATCH(M527,'P-07 HACCP score'!$B$3:$B$6,0),MATCH('D-14 Ernst'!D$2,'P-07 HACCP score'!$C$2:$E$2,0))</f>
        <v>0</v>
      </c>
      <c r="AU527" s="6">
        <f>INDEX('P-07 HACCP score'!$C$3:$E$6,MATCH(N527,'P-07 HACCP score'!$B$3:$B$6,0),MATCH('D-14 Ernst'!E$2,'P-07 HACCP score'!$C$2:$E$2,0))</f>
        <v>0</v>
      </c>
      <c r="AV527" s="6">
        <f>INDEX('P-07 HACCP score'!$C$3:$E$6,MATCH(O527,'P-07 HACCP score'!$B$3:$B$6,0),MATCH('D-14 Ernst'!F$2,'P-07 HACCP score'!$C$2:$E$2,0))</f>
        <v>0</v>
      </c>
      <c r="AW527" s="6">
        <f>INDEX('P-07 HACCP score'!$C$3:$E$6,MATCH(P527,'P-07 HACCP score'!$B$3:$B$6,0),MATCH('D-14 Ernst'!G$2,'P-07 HACCP score'!$C$2:$E$2,0))</f>
        <v>0</v>
      </c>
      <c r="AX527" s="6">
        <f>INDEX('P-07 HACCP score'!$C$3:$E$6,MATCH(Q527,'P-07 HACCP score'!$B$3:$B$6,0),MATCH('D-14 Ernst'!H$2,'P-07 HACCP score'!$C$2:$E$2,0))</f>
        <v>0</v>
      </c>
      <c r="AY527" s="6">
        <f>INDEX('P-07 HACCP score'!$C$3:$E$6,MATCH(R527,'P-07 HACCP score'!$B$3:$B$6,0),MATCH('D-14 Ernst'!I$2,'P-07 HACCP score'!$C$2:$E$2,0))</f>
        <v>0</v>
      </c>
      <c r="AZ527" s="6">
        <f>INDEX('P-07 HACCP score'!$C$3:$E$6,MATCH(S527,'P-07 HACCP score'!$B$3:$B$6,0),MATCH('D-14 Ernst'!J$2,'P-07 HACCP score'!$C$2:$E$2,0))</f>
        <v>0</v>
      </c>
      <c r="BA527" s="6">
        <f>INDEX('P-07 HACCP score'!$C$3:$E$6,MATCH(T527,'P-07 HACCP score'!$B$3:$B$6,0),MATCH('D-14 Ernst'!K$2,'P-07 HACCP score'!$C$2:$E$2,0))</f>
        <v>0</v>
      </c>
      <c r="BB527" s="6" t="e">
        <f>INDEX('P-07 HACCP score'!$C$3:$E$6,MATCH(#REF!,'P-07 HACCP score'!$B$3:$B$6,0),MATCH('D-14 Ernst'!#REF!,'P-07 HACCP score'!$C$2:$E$2,0))</f>
        <v>#REF!</v>
      </c>
      <c r="BC527" s="6">
        <f>INDEX('P-07 HACCP score'!$C$3:$E$6,MATCH(U527,'P-07 HACCP score'!$B$3:$B$6,0),MATCH('D-14 Ernst'!L$2,'P-07 HACCP score'!$C$2:$E$2,0))</f>
        <v>0</v>
      </c>
      <c r="BD527" s="6">
        <f>INDEX('P-07 HACCP score'!$C$3:$E$6,MATCH(V527,'P-07 HACCP score'!$B$3:$B$6,0),MATCH('D-14 Ernst'!M$2,'P-07 HACCP score'!$C$2:$E$2,0))</f>
        <v>0</v>
      </c>
      <c r="BE527" s="6">
        <f>INDEX('P-07 HACCP score'!$C$3:$E$6,MATCH(W527,'P-07 HACCP score'!$B$3:$B$6,0),MATCH('D-14 Ernst'!N$2,'P-07 HACCP score'!$C$2:$E$2,0))</f>
        <v>0</v>
      </c>
      <c r="BF527" s="6">
        <f>INDEX('P-07 HACCP score'!$C$3:$E$6,MATCH(X527,'P-07 HACCP score'!$B$3:$B$6,0),MATCH('D-14 Ernst'!O$2,'P-07 HACCP score'!$C$2:$E$2,0))</f>
        <v>0</v>
      </c>
      <c r="BG527" s="6">
        <f>INDEX('P-07 HACCP score'!$C$3:$E$6,MATCH(Y527,'P-07 HACCP score'!$B$3:$B$6,0),MATCH('D-14 Ernst'!P$2,'P-07 HACCP score'!$C$2:$E$2,0))</f>
        <v>0</v>
      </c>
      <c r="BH527" s="6">
        <f>INDEX('P-07 HACCP score'!$C$3:$E$6,MATCH(Z527,'P-07 HACCP score'!$B$3:$B$6,0),MATCH('D-14 Ernst'!Q$2,'P-07 HACCP score'!$C$2:$E$2,0))</f>
        <v>0</v>
      </c>
      <c r="BI527" s="6">
        <f>INDEX('P-07 HACCP score'!$C$3:$E$6,MATCH(AA527,'P-07 HACCP score'!$B$3:$B$6,0),MATCH('D-14 Ernst'!R$2,'P-07 HACCP score'!$C$2:$E$2,0))</f>
        <v>0</v>
      </c>
      <c r="BJ527" s="6">
        <f>INDEX('P-07 HACCP score'!$C$3:$E$6,MATCH(AB527,'P-07 HACCP score'!$B$3:$B$6,0),MATCH('D-14 Ernst'!S$2,'P-07 HACCP score'!$C$2:$E$2,0))</f>
        <v>0</v>
      </c>
      <c r="BK527" s="6">
        <f>INDEX('P-07 HACCP score'!$C$3:$E$6,MATCH(AC527,'P-07 HACCP score'!$B$3:$B$6,0),MATCH('D-14 Ernst'!T$2,'P-07 HACCP score'!$C$2:$E$2,0))</f>
        <v>0</v>
      </c>
      <c r="BL527" s="6">
        <f>INDEX('P-07 HACCP score'!$C$3:$E$6,MATCH(AD527,'P-07 HACCP score'!$B$3:$B$6,0),MATCH('D-14 Ernst'!U$2,'P-07 HACCP score'!$C$2:$E$2,0))</f>
        <v>0</v>
      </c>
      <c r="BM527" s="6">
        <f>INDEX('P-07 HACCP score'!$C$3:$E$6,MATCH(AE527,'P-07 HACCP score'!$B$3:$B$6,0),MATCH('D-14 Ernst'!V$2,'P-07 HACCP score'!$C$2:$E$2,0))</f>
        <v>0</v>
      </c>
      <c r="BN527" s="6">
        <f>INDEX('P-07 HACCP score'!$C$3:$E$6,MATCH(AF527,'P-07 HACCP score'!$B$3:$B$6,0),MATCH('D-14 Ernst'!W$2,'P-07 HACCP score'!$C$2:$E$2,0))</f>
        <v>0</v>
      </c>
    </row>
    <row r="528" spans="1:66" x14ac:dyDescent="0.25">
      <c r="A528" s="26" t="s">
        <v>1053</v>
      </c>
      <c r="B528" s="25" t="s">
        <v>1054</v>
      </c>
      <c r="C528" s="28" t="s">
        <v>1310</v>
      </c>
      <c r="D528" s="27" t="s">
        <v>151</v>
      </c>
      <c r="E528" s="8" t="s">
        <v>33</v>
      </c>
      <c r="F528" s="9"/>
      <c r="G528" s="9"/>
      <c r="H528" s="10"/>
      <c r="I528" s="10"/>
      <c r="J528" s="10"/>
      <c r="K528" s="10"/>
      <c r="L528" s="10"/>
      <c r="M528" s="9"/>
      <c r="N528" s="9" t="s">
        <v>33</v>
      </c>
      <c r="O528" s="9" t="s">
        <v>54</v>
      </c>
      <c r="P528" s="9"/>
      <c r="Q528" s="9" t="s">
        <v>33</v>
      </c>
      <c r="R528" s="9"/>
      <c r="S528" s="9"/>
      <c r="T528" s="9"/>
      <c r="U528" s="9" t="s">
        <v>33</v>
      </c>
      <c r="V528" s="9" t="s">
        <v>33</v>
      </c>
      <c r="W528" s="9"/>
      <c r="X528" s="9"/>
      <c r="Y528" s="9"/>
      <c r="Z528" s="9"/>
      <c r="AA528" s="9"/>
      <c r="AB528" s="9"/>
      <c r="AC528" s="9"/>
      <c r="AD528" s="9"/>
      <c r="AE528" s="9"/>
      <c r="AF528" s="7"/>
      <c r="AG528" s="11">
        <f t="shared" si="58"/>
        <v>1</v>
      </c>
      <c r="AH528" s="12">
        <f t="shared" si="59"/>
        <v>1</v>
      </c>
      <c r="AI528" s="13" t="str">
        <f t="shared" si="60"/>
        <v>HOOG</v>
      </c>
      <c r="AJ528" s="33" t="str">
        <f t="shared" si="64"/>
        <v>N</v>
      </c>
      <c r="AK528" s="14" t="str">
        <f t="shared" si="61"/>
        <v>HOOG</v>
      </c>
      <c r="AL528" s="8" t="s">
        <v>33</v>
      </c>
      <c r="AM528" s="9" t="s">
        <v>39</v>
      </c>
      <c r="AN528" s="9" t="s">
        <v>35</v>
      </c>
      <c r="AO528" s="18" t="str">
        <f t="shared" si="62"/>
        <v>N</v>
      </c>
      <c r="AP528" s="15" t="str">
        <f t="shared" si="63"/>
        <v>HOOG</v>
      </c>
      <c r="AQ528" s="6">
        <f>INDEX('P-07 HACCP score'!$C$3:$E$6,MATCH(E528,'P-07 HACCP score'!$B$3:$B$6,0),MATCH('D-14 Ernst'!A$2,'P-07 HACCP score'!$C$2:$E$2,0))</f>
        <v>2</v>
      </c>
      <c r="AR528" s="6">
        <f>INDEX('P-07 HACCP score'!$C$3:$E$6,MATCH(F528,'P-07 HACCP score'!$B$3:$B$6,0),MATCH('D-14 Ernst'!B$2,'P-07 HACCP score'!$C$2:$E$2,0))</f>
        <v>0</v>
      </c>
      <c r="AS528" s="6">
        <f>INDEX('P-07 HACCP score'!$C$3:$E$6,MATCH(G528,'P-07 HACCP score'!$B$3:$B$6,0),MATCH('D-14 Ernst'!C$2,'P-07 HACCP score'!$C$2:$E$2,0))</f>
        <v>0</v>
      </c>
      <c r="AT528" s="6">
        <f>INDEX('P-07 HACCP score'!$C$3:$E$6,MATCH(M528,'P-07 HACCP score'!$B$3:$B$6,0),MATCH('D-14 Ernst'!D$2,'P-07 HACCP score'!$C$2:$E$2,0))</f>
        <v>0</v>
      </c>
      <c r="AU528" s="6">
        <f>INDEX('P-07 HACCP score'!$C$3:$E$6,MATCH(N528,'P-07 HACCP score'!$B$3:$B$6,0),MATCH('D-14 Ernst'!E$2,'P-07 HACCP score'!$C$2:$E$2,0))</f>
        <v>2</v>
      </c>
      <c r="AV528" s="6">
        <f>INDEX('P-07 HACCP score'!$C$3:$E$6,MATCH(O528,'P-07 HACCP score'!$B$3:$B$6,0),MATCH('D-14 Ernst'!F$2,'P-07 HACCP score'!$C$2:$E$2,0))</f>
        <v>4</v>
      </c>
      <c r="AW528" s="6">
        <f>INDEX('P-07 HACCP score'!$C$3:$E$6,MATCH(P528,'P-07 HACCP score'!$B$3:$B$6,0),MATCH('D-14 Ernst'!G$2,'P-07 HACCP score'!$C$2:$E$2,0))</f>
        <v>0</v>
      </c>
      <c r="AX528" s="6">
        <f>INDEX('P-07 HACCP score'!$C$3:$E$6,MATCH(Q528,'P-07 HACCP score'!$B$3:$B$6,0),MATCH('D-14 Ernst'!H$2,'P-07 HACCP score'!$C$2:$E$2,0))</f>
        <v>2</v>
      </c>
      <c r="AY528" s="6">
        <f>INDEX('P-07 HACCP score'!$C$3:$E$6,MATCH(R528,'P-07 HACCP score'!$B$3:$B$6,0),MATCH('D-14 Ernst'!I$2,'P-07 HACCP score'!$C$2:$E$2,0))</f>
        <v>0</v>
      </c>
      <c r="AZ528" s="6">
        <f>INDEX('P-07 HACCP score'!$C$3:$E$6,MATCH(S528,'P-07 HACCP score'!$B$3:$B$6,0),MATCH('D-14 Ernst'!J$2,'P-07 HACCP score'!$C$2:$E$2,0))</f>
        <v>0</v>
      </c>
      <c r="BA528" s="6">
        <f>INDEX('P-07 HACCP score'!$C$3:$E$6,MATCH(T528,'P-07 HACCP score'!$B$3:$B$6,0),MATCH('D-14 Ernst'!K$2,'P-07 HACCP score'!$C$2:$E$2,0))</f>
        <v>0</v>
      </c>
      <c r="BB528" s="6" t="e">
        <f>INDEX('P-07 HACCP score'!$C$3:$E$6,MATCH(#REF!,'P-07 HACCP score'!$B$3:$B$6,0),MATCH('D-14 Ernst'!#REF!,'P-07 HACCP score'!$C$2:$E$2,0))</f>
        <v>#REF!</v>
      </c>
      <c r="BC528" s="6">
        <f>INDEX('P-07 HACCP score'!$C$3:$E$6,MATCH(U528,'P-07 HACCP score'!$B$3:$B$6,0),MATCH('D-14 Ernst'!L$2,'P-07 HACCP score'!$C$2:$E$2,0))</f>
        <v>3</v>
      </c>
      <c r="BD528" s="6">
        <f>INDEX('P-07 HACCP score'!$C$3:$E$6,MATCH(V528,'P-07 HACCP score'!$B$3:$B$6,0),MATCH('D-14 Ernst'!M$2,'P-07 HACCP score'!$C$2:$E$2,0))</f>
        <v>2</v>
      </c>
      <c r="BE528" s="6">
        <f>INDEX('P-07 HACCP score'!$C$3:$E$6,MATCH(W528,'P-07 HACCP score'!$B$3:$B$6,0),MATCH('D-14 Ernst'!N$2,'P-07 HACCP score'!$C$2:$E$2,0))</f>
        <v>0</v>
      </c>
      <c r="BF528" s="6">
        <f>INDEX('P-07 HACCP score'!$C$3:$E$6,MATCH(X528,'P-07 HACCP score'!$B$3:$B$6,0),MATCH('D-14 Ernst'!O$2,'P-07 HACCP score'!$C$2:$E$2,0))</f>
        <v>0</v>
      </c>
      <c r="BG528" s="6">
        <f>INDEX('P-07 HACCP score'!$C$3:$E$6,MATCH(Y528,'P-07 HACCP score'!$B$3:$B$6,0),MATCH('D-14 Ernst'!P$2,'P-07 HACCP score'!$C$2:$E$2,0))</f>
        <v>0</v>
      </c>
      <c r="BH528" s="6">
        <f>INDEX('P-07 HACCP score'!$C$3:$E$6,MATCH(Z528,'P-07 HACCP score'!$B$3:$B$6,0),MATCH('D-14 Ernst'!Q$2,'P-07 HACCP score'!$C$2:$E$2,0))</f>
        <v>0</v>
      </c>
      <c r="BI528" s="6">
        <f>INDEX('P-07 HACCP score'!$C$3:$E$6,MATCH(AA528,'P-07 HACCP score'!$B$3:$B$6,0),MATCH('D-14 Ernst'!R$2,'P-07 HACCP score'!$C$2:$E$2,0))</f>
        <v>0</v>
      </c>
      <c r="BJ528" s="6">
        <f>INDEX('P-07 HACCP score'!$C$3:$E$6,MATCH(AB528,'P-07 HACCP score'!$B$3:$B$6,0),MATCH('D-14 Ernst'!S$2,'P-07 HACCP score'!$C$2:$E$2,0))</f>
        <v>0</v>
      </c>
      <c r="BK528" s="6">
        <f>INDEX('P-07 HACCP score'!$C$3:$E$6,MATCH(AC528,'P-07 HACCP score'!$B$3:$B$6,0),MATCH('D-14 Ernst'!T$2,'P-07 HACCP score'!$C$2:$E$2,0))</f>
        <v>0</v>
      </c>
      <c r="BL528" s="6">
        <f>INDEX('P-07 HACCP score'!$C$3:$E$6,MATCH(AD528,'P-07 HACCP score'!$B$3:$B$6,0),MATCH('D-14 Ernst'!U$2,'P-07 HACCP score'!$C$2:$E$2,0))</f>
        <v>0</v>
      </c>
      <c r="BM528" s="6">
        <f>INDEX('P-07 HACCP score'!$C$3:$E$6,MATCH(AE528,'P-07 HACCP score'!$B$3:$B$6,0),MATCH('D-14 Ernst'!V$2,'P-07 HACCP score'!$C$2:$E$2,0))</f>
        <v>0</v>
      </c>
      <c r="BN528" s="6">
        <f>INDEX('P-07 HACCP score'!$C$3:$E$6,MATCH(AF528,'P-07 HACCP score'!$B$3:$B$6,0),MATCH('D-14 Ernst'!W$2,'P-07 HACCP score'!$C$2:$E$2,0))</f>
        <v>0</v>
      </c>
    </row>
    <row r="529" spans="1:66" x14ac:dyDescent="0.25">
      <c r="A529" s="26" t="s">
        <v>1055</v>
      </c>
      <c r="B529" s="25" t="s">
        <v>1056</v>
      </c>
      <c r="C529" s="28" t="s">
        <v>1310</v>
      </c>
      <c r="D529" s="27" t="s">
        <v>151</v>
      </c>
      <c r="E529" s="8" t="s">
        <v>33</v>
      </c>
      <c r="F529" s="9"/>
      <c r="G529" s="9"/>
      <c r="H529" s="10"/>
      <c r="I529" s="10"/>
      <c r="J529" s="10"/>
      <c r="K529" s="10"/>
      <c r="L529" s="10"/>
      <c r="M529" s="9"/>
      <c r="N529" s="9" t="s">
        <v>33</v>
      </c>
      <c r="O529" s="9" t="s">
        <v>54</v>
      </c>
      <c r="P529" s="9"/>
      <c r="Q529" s="9" t="s">
        <v>33</v>
      </c>
      <c r="R529" s="9"/>
      <c r="S529" s="9"/>
      <c r="T529" s="9"/>
      <c r="U529" s="9" t="s">
        <v>33</v>
      </c>
      <c r="V529" s="9" t="s">
        <v>38</v>
      </c>
      <c r="W529" s="9"/>
      <c r="X529" s="9"/>
      <c r="Y529" s="9"/>
      <c r="Z529" s="9"/>
      <c r="AA529" s="9"/>
      <c r="AB529" s="9"/>
      <c r="AC529" s="9"/>
      <c r="AD529" s="9"/>
      <c r="AE529" s="9"/>
      <c r="AF529" s="7"/>
      <c r="AG529" s="11">
        <f t="shared" si="58"/>
        <v>1</v>
      </c>
      <c r="AH529" s="12">
        <f t="shared" si="59"/>
        <v>2</v>
      </c>
      <c r="AI529" s="13" t="str">
        <f t="shared" si="60"/>
        <v>HOOG</v>
      </c>
      <c r="AJ529" s="33" t="str">
        <f t="shared" si="64"/>
        <v>N</v>
      </c>
      <c r="AK529" s="14" t="str">
        <f t="shared" si="61"/>
        <v>HOOG</v>
      </c>
      <c r="AL529" s="8" t="s">
        <v>33</v>
      </c>
      <c r="AM529" s="9" t="s">
        <v>39</v>
      </c>
      <c r="AN529" s="9" t="s">
        <v>35</v>
      </c>
      <c r="AO529" s="18" t="str">
        <f t="shared" si="62"/>
        <v>N</v>
      </c>
      <c r="AP529" s="15" t="str">
        <f t="shared" si="63"/>
        <v>HOOG</v>
      </c>
      <c r="AQ529" s="6">
        <f>INDEX('P-07 HACCP score'!$C$3:$E$6,MATCH(E529,'P-07 HACCP score'!$B$3:$B$6,0),MATCH('D-14 Ernst'!A$2,'P-07 HACCP score'!$C$2:$E$2,0))</f>
        <v>2</v>
      </c>
      <c r="AR529" s="6">
        <f>INDEX('P-07 HACCP score'!$C$3:$E$6,MATCH(F529,'P-07 HACCP score'!$B$3:$B$6,0),MATCH('D-14 Ernst'!B$2,'P-07 HACCP score'!$C$2:$E$2,0))</f>
        <v>0</v>
      </c>
      <c r="AS529" s="6">
        <f>INDEX('P-07 HACCP score'!$C$3:$E$6,MATCH(G529,'P-07 HACCP score'!$B$3:$B$6,0),MATCH('D-14 Ernst'!C$2,'P-07 HACCP score'!$C$2:$E$2,0))</f>
        <v>0</v>
      </c>
      <c r="AT529" s="6">
        <f>INDEX('P-07 HACCP score'!$C$3:$E$6,MATCH(M529,'P-07 HACCP score'!$B$3:$B$6,0),MATCH('D-14 Ernst'!D$2,'P-07 HACCP score'!$C$2:$E$2,0))</f>
        <v>0</v>
      </c>
      <c r="AU529" s="6">
        <f>INDEX('P-07 HACCP score'!$C$3:$E$6,MATCH(N529,'P-07 HACCP score'!$B$3:$B$6,0),MATCH('D-14 Ernst'!E$2,'P-07 HACCP score'!$C$2:$E$2,0))</f>
        <v>2</v>
      </c>
      <c r="AV529" s="6">
        <f>INDEX('P-07 HACCP score'!$C$3:$E$6,MATCH(O529,'P-07 HACCP score'!$B$3:$B$6,0),MATCH('D-14 Ernst'!F$2,'P-07 HACCP score'!$C$2:$E$2,0))</f>
        <v>4</v>
      </c>
      <c r="AW529" s="6">
        <f>INDEX('P-07 HACCP score'!$C$3:$E$6,MATCH(P529,'P-07 HACCP score'!$B$3:$B$6,0),MATCH('D-14 Ernst'!G$2,'P-07 HACCP score'!$C$2:$E$2,0))</f>
        <v>0</v>
      </c>
      <c r="AX529" s="6">
        <f>INDEX('P-07 HACCP score'!$C$3:$E$6,MATCH(Q529,'P-07 HACCP score'!$B$3:$B$6,0),MATCH('D-14 Ernst'!H$2,'P-07 HACCP score'!$C$2:$E$2,0))</f>
        <v>2</v>
      </c>
      <c r="AY529" s="6">
        <f>INDEX('P-07 HACCP score'!$C$3:$E$6,MATCH(R529,'P-07 HACCP score'!$B$3:$B$6,0),MATCH('D-14 Ernst'!I$2,'P-07 HACCP score'!$C$2:$E$2,0))</f>
        <v>0</v>
      </c>
      <c r="AZ529" s="6">
        <f>INDEX('P-07 HACCP score'!$C$3:$E$6,MATCH(S529,'P-07 HACCP score'!$B$3:$B$6,0),MATCH('D-14 Ernst'!J$2,'P-07 HACCP score'!$C$2:$E$2,0))</f>
        <v>0</v>
      </c>
      <c r="BA529" s="6">
        <f>INDEX('P-07 HACCP score'!$C$3:$E$6,MATCH(T529,'P-07 HACCP score'!$B$3:$B$6,0),MATCH('D-14 Ernst'!K$2,'P-07 HACCP score'!$C$2:$E$2,0))</f>
        <v>0</v>
      </c>
      <c r="BB529" s="6" t="e">
        <f>INDEX('P-07 HACCP score'!$C$3:$E$6,MATCH(#REF!,'P-07 HACCP score'!$B$3:$B$6,0),MATCH('D-14 Ernst'!#REF!,'P-07 HACCP score'!$C$2:$E$2,0))</f>
        <v>#REF!</v>
      </c>
      <c r="BC529" s="6">
        <f>INDEX('P-07 HACCP score'!$C$3:$E$6,MATCH(U529,'P-07 HACCP score'!$B$3:$B$6,0),MATCH('D-14 Ernst'!L$2,'P-07 HACCP score'!$C$2:$E$2,0))</f>
        <v>3</v>
      </c>
      <c r="BD529" s="6">
        <f>INDEX('P-07 HACCP score'!$C$3:$E$6,MATCH(V529,'P-07 HACCP score'!$B$3:$B$6,0),MATCH('D-14 Ernst'!M$2,'P-07 HACCP score'!$C$2:$E$2,0))</f>
        <v>4</v>
      </c>
      <c r="BE529" s="6">
        <f>INDEX('P-07 HACCP score'!$C$3:$E$6,MATCH(W529,'P-07 HACCP score'!$B$3:$B$6,0),MATCH('D-14 Ernst'!N$2,'P-07 HACCP score'!$C$2:$E$2,0))</f>
        <v>0</v>
      </c>
      <c r="BF529" s="6">
        <f>INDEX('P-07 HACCP score'!$C$3:$E$6,MATCH(X529,'P-07 HACCP score'!$B$3:$B$6,0),MATCH('D-14 Ernst'!O$2,'P-07 HACCP score'!$C$2:$E$2,0))</f>
        <v>0</v>
      </c>
      <c r="BG529" s="6">
        <f>INDEX('P-07 HACCP score'!$C$3:$E$6,MATCH(Y529,'P-07 HACCP score'!$B$3:$B$6,0),MATCH('D-14 Ernst'!P$2,'P-07 HACCP score'!$C$2:$E$2,0))</f>
        <v>0</v>
      </c>
      <c r="BH529" s="6">
        <f>INDEX('P-07 HACCP score'!$C$3:$E$6,MATCH(Z529,'P-07 HACCP score'!$B$3:$B$6,0),MATCH('D-14 Ernst'!Q$2,'P-07 HACCP score'!$C$2:$E$2,0))</f>
        <v>0</v>
      </c>
      <c r="BI529" s="6">
        <f>INDEX('P-07 HACCP score'!$C$3:$E$6,MATCH(AA529,'P-07 HACCP score'!$B$3:$B$6,0),MATCH('D-14 Ernst'!R$2,'P-07 HACCP score'!$C$2:$E$2,0))</f>
        <v>0</v>
      </c>
      <c r="BJ529" s="6">
        <f>INDEX('P-07 HACCP score'!$C$3:$E$6,MATCH(AB529,'P-07 HACCP score'!$B$3:$B$6,0),MATCH('D-14 Ernst'!S$2,'P-07 HACCP score'!$C$2:$E$2,0))</f>
        <v>0</v>
      </c>
      <c r="BK529" s="6">
        <f>INDEX('P-07 HACCP score'!$C$3:$E$6,MATCH(AC529,'P-07 HACCP score'!$B$3:$B$6,0),MATCH('D-14 Ernst'!T$2,'P-07 HACCP score'!$C$2:$E$2,0))</f>
        <v>0</v>
      </c>
      <c r="BL529" s="6">
        <f>INDEX('P-07 HACCP score'!$C$3:$E$6,MATCH(AD529,'P-07 HACCP score'!$B$3:$B$6,0),MATCH('D-14 Ernst'!U$2,'P-07 HACCP score'!$C$2:$E$2,0))</f>
        <v>0</v>
      </c>
      <c r="BM529" s="6">
        <f>INDEX('P-07 HACCP score'!$C$3:$E$6,MATCH(AE529,'P-07 HACCP score'!$B$3:$B$6,0),MATCH('D-14 Ernst'!V$2,'P-07 HACCP score'!$C$2:$E$2,0))</f>
        <v>0</v>
      </c>
      <c r="BN529" s="6">
        <f>INDEX('P-07 HACCP score'!$C$3:$E$6,MATCH(AF529,'P-07 HACCP score'!$B$3:$B$6,0),MATCH('D-14 Ernst'!W$2,'P-07 HACCP score'!$C$2:$E$2,0))</f>
        <v>0</v>
      </c>
    </row>
    <row r="530" spans="1:66" x14ac:dyDescent="0.25">
      <c r="A530" s="26" t="s">
        <v>1057</v>
      </c>
      <c r="B530" s="25" t="s">
        <v>1058</v>
      </c>
      <c r="C530" s="28" t="s">
        <v>1310</v>
      </c>
      <c r="D530" s="27" t="s">
        <v>151</v>
      </c>
      <c r="E530" s="8" t="s">
        <v>33</v>
      </c>
      <c r="F530" s="9"/>
      <c r="G530" s="9"/>
      <c r="H530" s="10"/>
      <c r="I530" s="10"/>
      <c r="J530" s="10"/>
      <c r="K530" s="10"/>
      <c r="L530" s="10"/>
      <c r="M530" s="9"/>
      <c r="N530" s="9" t="s">
        <v>33</v>
      </c>
      <c r="O530" s="9" t="s">
        <v>54</v>
      </c>
      <c r="P530" s="9"/>
      <c r="Q530" s="9" t="s">
        <v>54</v>
      </c>
      <c r="R530" s="9"/>
      <c r="S530" s="9"/>
      <c r="T530" s="9"/>
      <c r="U530" s="9"/>
      <c r="V530" s="9"/>
      <c r="W530" s="9"/>
      <c r="X530" s="9"/>
      <c r="Y530" s="9"/>
      <c r="Z530" s="9"/>
      <c r="AA530" s="9"/>
      <c r="AB530" s="9"/>
      <c r="AC530" s="9"/>
      <c r="AD530" s="9"/>
      <c r="AE530" s="9"/>
      <c r="AF530" s="7"/>
      <c r="AG530" s="11">
        <f t="shared" si="58"/>
        <v>1</v>
      </c>
      <c r="AH530" s="12">
        <f t="shared" si="59"/>
        <v>1</v>
      </c>
      <c r="AI530" s="13" t="str">
        <f t="shared" si="60"/>
        <v>HOOG</v>
      </c>
      <c r="AJ530" s="33" t="str">
        <f t="shared" si="64"/>
        <v>N</v>
      </c>
      <c r="AK530" s="14" t="str">
        <f t="shared" si="61"/>
        <v>HOOG</v>
      </c>
      <c r="AL530" s="8" t="s">
        <v>33</v>
      </c>
      <c r="AM530" s="9" t="s">
        <v>39</v>
      </c>
      <c r="AN530" s="9" t="s">
        <v>35</v>
      </c>
      <c r="AO530" s="18" t="str">
        <f t="shared" si="62"/>
        <v>N</v>
      </c>
      <c r="AP530" s="15" t="str">
        <f t="shared" si="63"/>
        <v>HOOG</v>
      </c>
      <c r="AQ530" s="6">
        <f>INDEX('P-07 HACCP score'!$C$3:$E$6,MATCH(E530,'P-07 HACCP score'!$B$3:$B$6,0),MATCH('D-14 Ernst'!A$2,'P-07 HACCP score'!$C$2:$E$2,0))</f>
        <v>2</v>
      </c>
      <c r="AR530" s="6">
        <f>INDEX('P-07 HACCP score'!$C$3:$E$6,MATCH(F530,'P-07 HACCP score'!$B$3:$B$6,0),MATCH('D-14 Ernst'!B$2,'P-07 HACCP score'!$C$2:$E$2,0))</f>
        <v>0</v>
      </c>
      <c r="AS530" s="6">
        <f>INDEX('P-07 HACCP score'!$C$3:$E$6,MATCH(G530,'P-07 HACCP score'!$B$3:$B$6,0),MATCH('D-14 Ernst'!C$2,'P-07 HACCP score'!$C$2:$E$2,0))</f>
        <v>0</v>
      </c>
      <c r="AT530" s="6">
        <f>INDEX('P-07 HACCP score'!$C$3:$E$6,MATCH(M530,'P-07 HACCP score'!$B$3:$B$6,0),MATCH('D-14 Ernst'!D$2,'P-07 HACCP score'!$C$2:$E$2,0))</f>
        <v>0</v>
      </c>
      <c r="AU530" s="6">
        <f>INDEX('P-07 HACCP score'!$C$3:$E$6,MATCH(N530,'P-07 HACCP score'!$B$3:$B$6,0),MATCH('D-14 Ernst'!E$2,'P-07 HACCP score'!$C$2:$E$2,0))</f>
        <v>2</v>
      </c>
      <c r="AV530" s="6">
        <f>INDEX('P-07 HACCP score'!$C$3:$E$6,MATCH(O530,'P-07 HACCP score'!$B$3:$B$6,0),MATCH('D-14 Ernst'!F$2,'P-07 HACCP score'!$C$2:$E$2,0))</f>
        <v>4</v>
      </c>
      <c r="AW530" s="6">
        <f>INDEX('P-07 HACCP score'!$C$3:$E$6,MATCH(P530,'P-07 HACCP score'!$B$3:$B$6,0),MATCH('D-14 Ernst'!G$2,'P-07 HACCP score'!$C$2:$E$2,0))</f>
        <v>0</v>
      </c>
      <c r="AX530" s="6">
        <f>INDEX('P-07 HACCP score'!$C$3:$E$6,MATCH(Q530,'P-07 HACCP score'!$B$3:$B$6,0),MATCH('D-14 Ernst'!H$2,'P-07 HACCP score'!$C$2:$E$2,0))</f>
        <v>3</v>
      </c>
      <c r="AY530" s="6">
        <f>INDEX('P-07 HACCP score'!$C$3:$E$6,MATCH(R530,'P-07 HACCP score'!$B$3:$B$6,0),MATCH('D-14 Ernst'!I$2,'P-07 HACCP score'!$C$2:$E$2,0))</f>
        <v>0</v>
      </c>
      <c r="AZ530" s="6">
        <f>INDEX('P-07 HACCP score'!$C$3:$E$6,MATCH(S530,'P-07 HACCP score'!$B$3:$B$6,0),MATCH('D-14 Ernst'!J$2,'P-07 HACCP score'!$C$2:$E$2,0))</f>
        <v>0</v>
      </c>
      <c r="BA530" s="6">
        <f>INDEX('P-07 HACCP score'!$C$3:$E$6,MATCH(T530,'P-07 HACCP score'!$B$3:$B$6,0),MATCH('D-14 Ernst'!K$2,'P-07 HACCP score'!$C$2:$E$2,0))</f>
        <v>0</v>
      </c>
      <c r="BB530" s="6" t="e">
        <f>INDEX('P-07 HACCP score'!$C$3:$E$6,MATCH(#REF!,'P-07 HACCP score'!$B$3:$B$6,0),MATCH('D-14 Ernst'!#REF!,'P-07 HACCP score'!$C$2:$E$2,0))</f>
        <v>#REF!</v>
      </c>
      <c r="BC530" s="6">
        <f>INDEX('P-07 HACCP score'!$C$3:$E$6,MATCH(U530,'P-07 HACCP score'!$B$3:$B$6,0),MATCH('D-14 Ernst'!L$2,'P-07 HACCP score'!$C$2:$E$2,0))</f>
        <v>0</v>
      </c>
      <c r="BD530" s="6">
        <f>INDEX('P-07 HACCP score'!$C$3:$E$6,MATCH(V530,'P-07 HACCP score'!$B$3:$B$6,0),MATCH('D-14 Ernst'!M$2,'P-07 HACCP score'!$C$2:$E$2,0))</f>
        <v>0</v>
      </c>
      <c r="BE530" s="6">
        <f>INDEX('P-07 HACCP score'!$C$3:$E$6,MATCH(W530,'P-07 HACCP score'!$B$3:$B$6,0),MATCH('D-14 Ernst'!N$2,'P-07 HACCP score'!$C$2:$E$2,0))</f>
        <v>0</v>
      </c>
      <c r="BF530" s="6">
        <f>INDEX('P-07 HACCP score'!$C$3:$E$6,MATCH(X530,'P-07 HACCP score'!$B$3:$B$6,0),MATCH('D-14 Ernst'!O$2,'P-07 HACCP score'!$C$2:$E$2,0))</f>
        <v>0</v>
      </c>
      <c r="BG530" s="6">
        <f>INDEX('P-07 HACCP score'!$C$3:$E$6,MATCH(Y530,'P-07 HACCP score'!$B$3:$B$6,0),MATCH('D-14 Ernst'!P$2,'P-07 HACCP score'!$C$2:$E$2,0))</f>
        <v>0</v>
      </c>
      <c r="BH530" s="6">
        <f>INDEX('P-07 HACCP score'!$C$3:$E$6,MATCH(Z530,'P-07 HACCP score'!$B$3:$B$6,0),MATCH('D-14 Ernst'!Q$2,'P-07 HACCP score'!$C$2:$E$2,0))</f>
        <v>0</v>
      </c>
      <c r="BI530" s="6">
        <f>INDEX('P-07 HACCP score'!$C$3:$E$6,MATCH(AA530,'P-07 HACCP score'!$B$3:$B$6,0),MATCH('D-14 Ernst'!R$2,'P-07 HACCP score'!$C$2:$E$2,0))</f>
        <v>0</v>
      </c>
      <c r="BJ530" s="6">
        <f>INDEX('P-07 HACCP score'!$C$3:$E$6,MATCH(AB530,'P-07 HACCP score'!$B$3:$B$6,0),MATCH('D-14 Ernst'!S$2,'P-07 HACCP score'!$C$2:$E$2,0))</f>
        <v>0</v>
      </c>
      <c r="BK530" s="6">
        <f>INDEX('P-07 HACCP score'!$C$3:$E$6,MATCH(AC530,'P-07 HACCP score'!$B$3:$B$6,0),MATCH('D-14 Ernst'!T$2,'P-07 HACCP score'!$C$2:$E$2,0))</f>
        <v>0</v>
      </c>
      <c r="BL530" s="6">
        <f>INDEX('P-07 HACCP score'!$C$3:$E$6,MATCH(AD530,'P-07 HACCP score'!$B$3:$B$6,0),MATCH('D-14 Ernst'!U$2,'P-07 HACCP score'!$C$2:$E$2,0))</f>
        <v>0</v>
      </c>
      <c r="BM530" s="6">
        <f>INDEX('P-07 HACCP score'!$C$3:$E$6,MATCH(AE530,'P-07 HACCP score'!$B$3:$B$6,0),MATCH('D-14 Ernst'!V$2,'P-07 HACCP score'!$C$2:$E$2,0))</f>
        <v>0</v>
      </c>
      <c r="BN530" s="6">
        <f>INDEX('P-07 HACCP score'!$C$3:$E$6,MATCH(AF530,'P-07 HACCP score'!$B$3:$B$6,0),MATCH('D-14 Ernst'!W$2,'P-07 HACCP score'!$C$2:$E$2,0))</f>
        <v>0</v>
      </c>
    </row>
    <row r="531" spans="1:66" x14ac:dyDescent="0.25">
      <c r="A531" s="26" t="s">
        <v>1059</v>
      </c>
      <c r="B531" s="25" t="s">
        <v>1060</v>
      </c>
      <c r="C531" s="28" t="s">
        <v>1310</v>
      </c>
      <c r="D531" s="27" t="s">
        <v>151</v>
      </c>
      <c r="E531" s="8" t="s">
        <v>33</v>
      </c>
      <c r="F531" s="9"/>
      <c r="G531" s="9"/>
      <c r="H531" s="10"/>
      <c r="I531" s="10"/>
      <c r="J531" s="10"/>
      <c r="K531" s="10"/>
      <c r="L531" s="10"/>
      <c r="M531" s="9"/>
      <c r="N531" s="9" t="s">
        <v>33</v>
      </c>
      <c r="O531" s="9" t="s">
        <v>38</v>
      </c>
      <c r="P531" s="9"/>
      <c r="Q531" s="9" t="s">
        <v>38</v>
      </c>
      <c r="R531" s="9"/>
      <c r="S531" s="9"/>
      <c r="T531" s="9"/>
      <c r="U531" s="9"/>
      <c r="V531" s="9"/>
      <c r="W531" s="9"/>
      <c r="X531" s="9"/>
      <c r="Y531" s="9"/>
      <c r="Z531" s="9"/>
      <c r="AA531" s="9"/>
      <c r="AB531" s="9"/>
      <c r="AC531" s="9"/>
      <c r="AD531" s="9"/>
      <c r="AE531" s="9"/>
      <c r="AF531" s="7"/>
      <c r="AG531" s="11">
        <f t="shared" si="58"/>
        <v>0</v>
      </c>
      <c r="AH531" s="12">
        <f t="shared" si="59"/>
        <v>2</v>
      </c>
      <c r="AI531" s="13" t="str">
        <f t="shared" si="60"/>
        <v>HOOG</v>
      </c>
      <c r="AJ531" s="33" t="str">
        <f t="shared" si="64"/>
        <v>N</v>
      </c>
      <c r="AK531" s="14" t="str">
        <f t="shared" si="61"/>
        <v>HOOG</v>
      </c>
      <c r="AL531" s="8" t="s">
        <v>33</v>
      </c>
      <c r="AM531" s="9" t="s">
        <v>39</v>
      </c>
      <c r="AN531" s="9" t="s">
        <v>35</v>
      </c>
      <c r="AO531" s="18" t="str">
        <f t="shared" si="62"/>
        <v>N</v>
      </c>
      <c r="AP531" s="15" t="str">
        <f t="shared" si="63"/>
        <v>HOOG</v>
      </c>
      <c r="AQ531" s="6">
        <f>INDEX('P-07 HACCP score'!$C$3:$E$6,MATCH(E531,'P-07 HACCP score'!$B$3:$B$6,0),MATCH('D-14 Ernst'!A$2,'P-07 HACCP score'!$C$2:$E$2,0))</f>
        <v>2</v>
      </c>
      <c r="AR531" s="6">
        <f>INDEX('P-07 HACCP score'!$C$3:$E$6,MATCH(F531,'P-07 HACCP score'!$B$3:$B$6,0),MATCH('D-14 Ernst'!B$2,'P-07 HACCP score'!$C$2:$E$2,0))</f>
        <v>0</v>
      </c>
      <c r="AS531" s="6">
        <f>INDEX('P-07 HACCP score'!$C$3:$E$6,MATCH(G531,'P-07 HACCP score'!$B$3:$B$6,0),MATCH('D-14 Ernst'!C$2,'P-07 HACCP score'!$C$2:$E$2,0))</f>
        <v>0</v>
      </c>
      <c r="AT531" s="6">
        <f>INDEX('P-07 HACCP score'!$C$3:$E$6,MATCH(M531,'P-07 HACCP score'!$B$3:$B$6,0),MATCH('D-14 Ernst'!D$2,'P-07 HACCP score'!$C$2:$E$2,0))</f>
        <v>0</v>
      </c>
      <c r="AU531" s="6">
        <f>INDEX('P-07 HACCP score'!$C$3:$E$6,MATCH(N531,'P-07 HACCP score'!$B$3:$B$6,0),MATCH('D-14 Ernst'!E$2,'P-07 HACCP score'!$C$2:$E$2,0))</f>
        <v>2</v>
      </c>
      <c r="AV531" s="6">
        <f>INDEX('P-07 HACCP score'!$C$3:$E$6,MATCH(O531,'P-07 HACCP score'!$B$3:$B$6,0),MATCH('D-14 Ernst'!F$2,'P-07 HACCP score'!$C$2:$E$2,0))</f>
        <v>4</v>
      </c>
      <c r="AW531" s="6">
        <f>INDEX('P-07 HACCP score'!$C$3:$E$6,MATCH(P531,'P-07 HACCP score'!$B$3:$B$6,0),MATCH('D-14 Ernst'!G$2,'P-07 HACCP score'!$C$2:$E$2,0))</f>
        <v>0</v>
      </c>
      <c r="AX531" s="6">
        <f>INDEX('P-07 HACCP score'!$C$3:$E$6,MATCH(Q531,'P-07 HACCP score'!$B$3:$B$6,0),MATCH('D-14 Ernst'!H$2,'P-07 HACCP score'!$C$2:$E$2,0))</f>
        <v>4</v>
      </c>
      <c r="AY531" s="6">
        <f>INDEX('P-07 HACCP score'!$C$3:$E$6,MATCH(R531,'P-07 HACCP score'!$B$3:$B$6,0),MATCH('D-14 Ernst'!I$2,'P-07 HACCP score'!$C$2:$E$2,0))</f>
        <v>0</v>
      </c>
      <c r="AZ531" s="6">
        <f>INDEX('P-07 HACCP score'!$C$3:$E$6,MATCH(S531,'P-07 HACCP score'!$B$3:$B$6,0),MATCH('D-14 Ernst'!J$2,'P-07 HACCP score'!$C$2:$E$2,0))</f>
        <v>0</v>
      </c>
      <c r="BA531" s="6">
        <f>INDEX('P-07 HACCP score'!$C$3:$E$6,MATCH(T531,'P-07 HACCP score'!$B$3:$B$6,0),MATCH('D-14 Ernst'!K$2,'P-07 HACCP score'!$C$2:$E$2,0))</f>
        <v>0</v>
      </c>
      <c r="BB531" s="6" t="e">
        <f>INDEX('P-07 HACCP score'!$C$3:$E$6,MATCH(#REF!,'P-07 HACCP score'!$B$3:$B$6,0),MATCH('D-14 Ernst'!#REF!,'P-07 HACCP score'!$C$2:$E$2,0))</f>
        <v>#REF!</v>
      </c>
      <c r="BC531" s="6">
        <f>INDEX('P-07 HACCP score'!$C$3:$E$6,MATCH(U531,'P-07 HACCP score'!$B$3:$B$6,0),MATCH('D-14 Ernst'!L$2,'P-07 HACCP score'!$C$2:$E$2,0))</f>
        <v>0</v>
      </c>
      <c r="BD531" s="6">
        <f>INDEX('P-07 HACCP score'!$C$3:$E$6,MATCH(V531,'P-07 HACCP score'!$B$3:$B$6,0),MATCH('D-14 Ernst'!M$2,'P-07 HACCP score'!$C$2:$E$2,0))</f>
        <v>0</v>
      </c>
      <c r="BE531" s="6">
        <f>INDEX('P-07 HACCP score'!$C$3:$E$6,MATCH(W531,'P-07 HACCP score'!$B$3:$B$6,0),MATCH('D-14 Ernst'!N$2,'P-07 HACCP score'!$C$2:$E$2,0))</f>
        <v>0</v>
      </c>
      <c r="BF531" s="6">
        <f>INDEX('P-07 HACCP score'!$C$3:$E$6,MATCH(X531,'P-07 HACCP score'!$B$3:$B$6,0),MATCH('D-14 Ernst'!O$2,'P-07 HACCP score'!$C$2:$E$2,0))</f>
        <v>0</v>
      </c>
      <c r="BG531" s="6">
        <f>INDEX('P-07 HACCP score'!$C$3:$E$6,MATCH(Y531,'P-07 HACCP score'!$B$3:$B$6,0),MATCH('D-14 Ernst'!P$2,'P-07 HACCP score'!$C$2:$E$2,0))</f>
        <v>0</v>
      </c>
      <c r="BH531" s="6">
        <f>INDEX('P-07 HACCP score'!$C$3:$E$6,MATCH(Z531,'P-07 HACCP score'!$B$3:$B$6,0),MATCH('D-14 Ernst'!Q$2,'P-07 HACCP score'!$C$2:$E$2,0))</f>
        <v>0</v>
      </c>
      <c r="BI531" s="6">
        <f>INDEX('P-07 HACCP score'!$C$3:$E$6,MATCH(AA531,'P-07 HACCP score'!$B$3:$B$6,0),MATCH('D-14 Ernst'!R$2,'P-07 HACCP score'!$C$2:$E$2,0))</f>
        <v>0</v>
      </c>
      <c r="BJ531" s="6">
        <f>INDEX('P-07 HACCP score'!$C$3:$E$6,MATCH(AB531,'P-07 HACCP score'!$B$3:$B$6,0),MATCH('D-14 Ernst'!S$2,'P-07 HACCP score'!$C$2:$E$2,0))</f>
        <v>0</v>
      </c>
      <c r="BK531" s="6">
        <f>INDEX('P-07 HACCP score'!$C$3:$E$6,MATCH(AC531,'P-07 HACCP score'!$B$3:$B$6,0),MATCH('D-14 Ernst'!T$2,'P-07 HACCP score'!$C$2:$E$2,0))</f>
        <v>0</v>
      </c>
      <c r="BL531" s="6">
        <f>INDEX('P-07 HACCP score'!$C$3:$E$6,MATCH(AD531,'P-07 HACCP score'!$B$3:$B$6,0),MATCH('D-14 Ernst'!U$2,'P-07 HACCP score'!$C$2:$E$2,0))</f>
        <v>0</v>
      </c>
      <c r="BM531" s="6">
        <f>INDEX('P-07 HACCP score'!$C$3:$E$6,MATCH(AE531,'P-07 HACCP score'!$B$3:$B$6,0),MATCH('D-14 Ernst'!V$2,'P-07 HACCP score'!$C$2:$E$2,0))</f>
        <v>0</v>
      </c>
      <c r="BN531" s="6">
        <f>INDEX('P-07 HACCP score'!$C$3:$E$6,MATCH(AF531,'P-07 HACCP score'!$B$3:$B$6,0),MATCH('D-14 Ernst'!W$2,'P-07 HACCP score'!$C$2:$E$2,0))</f>
        <v>0</v>
      </c>
    </row>
    <row r="532" spans="1:66" x14ac:dyDescent="0.25">
      <c r="A532" s="26" t="s">
        <v>1061</v>
      </c>
      <c r="B532" s="25" t="s">
        <v>1062</v>
      </c>
      <c r="C532" s="28" t="s">
        <v>126</v>
      </c>
      <c r="D532" s="27" t="s">
        <v>83</v>
      </c>
      <c r="E532" s="8"/>
      <c r="F532" s="9"/>
      <c r="G532" s="9"/>
      <c r="H532" s="10"/>
      <c r="I532" s="10"/>
      <c r="J532" s="10"/>
      <c r="K532" s="10"/>
      <c r="L532" s="10"/>
      <c r="M532" s="9"/>
      <c r="N532" s="9"/>
      <c r="O532" s="9"/>
      <c r="P532" s="9"/>
      <c r="Q532" s="9"/>
      <c r="R532" s="9"/>
      <c r="S532" s="9"/>
      <c r="T532" s="9"/>
      <c r="U532" s="9"/>
      <c r="V532" s="9"/>
      <c r="W532" s="9"/>
      <c r="X532" s="9"/>
      <c r="Y532" s="9"/>
      <c r="Z532" s="9"/>
      <c r="AA532" s="9"/>
      <c r="AB532" s="9"/>
      <c r="AC532" s="9"/>
      <c r="AD532" s="9"/>
      <c r="AE532" s="9"/>
      <c r="AF532" s="7"/>
      <c r="AG532" s="11">
        <f t="shared" si="58"/>
        <v>0</v>
      </c>
      <c r="AH532" s="12">
        <f t="shared" si="59"/>
        <v>0</v>
      </c>
      <c r="AI532" s="13" t="str">
        <f t="shared" si="60"/>
        <v>LAAG</v>
      </c>
      <c r="AJ532" s="33" t="str">
        <f t="shared" si="64"/>
        <v>N</v>
      </c>
      <c r="AK532" s="14" t="str">
        <f t="shared" si="61"/>
        <v>LAAG</v>
      </c>
      <c r="AL532" s="8" t="s">
        <v>33</v>
      </c>
      <c r="AM532" s="9" t="s">
        <v>39</v>
      </c>
      <c r="AN532" s="9" t="s">
        <v>35</v>
      </c>
      <c r="AO532" s="18" t="str">
        <f t="shared" si="62"/>
        <v>N</v>
      </c>
      <c r="AP532" s="15" t="str">
        <f t="shared" si="63"/>
        <v>LAAG</v>
      </c>
      <c r="AQ532" s="6">
        <f>INDEX('P-07 HACCP score'!$C$3:$E$6,MATCH(E532,'P-07 HACCP score'!$B$3:$B$6,0),MATCH('D-14 Ernst'!A$2,'P-07 HACCP score'!$C$2:$E$2,0))</f>
        <v>0</v>
      </c>
      <c r="AR532" s="6">
        <f>INDEX('P-07 HACCP score'!$C$3:$E$6,MATCH(F532,'P-07 HACCP score'!$B$3:$B$6,0),MATCH('D-14 Ernst'!B$2,'P-07 HACCP score'!$C$2:$E$2,0))</f>
        <v>0</v>
      </c>
      <c r="AS532" s="6">
        <f>INDEX('P-07 HACCP score'!$C$3:$E$6,MATCH(G532,'P-07 HACCP score'!$B$3:$B$6,0),MATCH('D-14 Ernst'!C$2,'P-07 HACCP score'!$C$2:$E$2,0))</f>
        <v>0</v>
      </c>
      <c r="AT532" s="6">
        <f>INDEX('P-07 HACCP score'!$C$3:$E$6,MATCH(M532,'P-07 HACCP score'!$B$3:$B$6,0),MATCH('D-14 Ernst'!D$2,'P-07 HACCP score'!$C$2:$E$2,0))</f>
        <v>0</v>
      </c>
      <c r="AU532" s="6">
        <f>INDEX('P-07 HACCP score'!$C$3:$E$6,MATCH(N532,'P-07 HACCP score'!$B$3:$B$6,0),MATCH('D-14 Ernst'!E$2,'P-07 HACCP score'!$C$2:$E$2,0))</f>
        <v>0</v>
      </c>
      <c r="AV532" s="6">
        <f>INDEX('P-07 HACCP score'!$C$3:$E$6,MATCH(O532,'P-07 HACCP score'!$B$3:$B$6,0),MATCH('D-14 Ernst'!F$2,'P-07 HACCP score'!$C$2:$E$2,0))</f>
        <v>0</v>
      </c>
      <c r="AW532" s="6">
        <f>INDEX('P-07 HACCP score'!$C$3:$E$6,MATCH(P532,'P-07 HACCP score'!$B$3:$B$6,0),MATCH('D-14 Ernst'!G$2,'P-07 HACCP score'!$C$2:$E$2,0))</f>
        <v>0</v>
      </c>
      <c r="AX532" s="6">
        <f>INDEX('P-07 HACCP score'!$C$3:$E$6,MATCH(Q532,'P-07 HACCP score'!$B$3:$B$6,0),MATCH('D-14 Ernst'!H$2,'P-07 HACCP score'!$C$2:$E$2,0))</f>
        <v>0</v>
      </c>
      <c r="AY532" s="6">
        <f>INDEX('P-07 HACCP score'!$C$3:$E$6,MATCH(R532,'P-07 HACCP score'!$B$3:$B$6,0),MATCH('D-14 Ernst'!I$2,'P-07 HACCP score'!$C$2:$E$2,0))</f>
        <v>0</v>
      </c>
      <c r="AZ532" s="6">
        <f>INDEX('P-07 HACCP score'!$C$3:$E$6,MATCH(S532,'P-07 HACCP score'!$B$3:$B$6,0),MATCH('D-14 Ernst'!J$2,'P-07 HACCP score'!$C$2:$E$2,0))</f>
        <v>0</v>
      </c>
      <c r="BA532" s="6">
        <f>INDEX('P-07 HACCP score'!$C$3:$E$6,MATCH(T532,'P-07 HACCP score'!$B$3:$B$6,0),MATCH('D-14 Ernst'!K$2,'P-07 HACCP score'!$C$2:$E$2,0))</f>
        <v>0</v>
      </c>
      <c r="BB532" s="6" t="e">
        <f>INDEX('P-07 HACCP score'!$C$3:$E$6,MATCH(#REF!,'P-07 HACCP score'!$B$3:$B$6,0),MATCH('D-14 Ernst'!#REF!,'P-07 HACCP score'!$C$2:$E$2,0))</f>
        <v>#REF!</v>
      </c>
      <c r="BC532" s="6">
        <f>INDEX('P-07 HACCP score'!$C$3:$E$6,MATCH(U532,'P-07 HACCP score'!$B$3:$B$6,0),MATCH('D-14 Ernst'!L$2,'P-07 HACCP score'!$C$2:$E$2,0))</f>
        <v>0</v>
      </c>
      <c r="BD532" s="6">
        <f>INDEX('P-07 HACCP score'!$C$3:$E$6,MATCH(V532,'P-07 HACCP score'!$B$3:$B$6,0),MATCH('D-14 Ernst'!M$2,'P-07 HACCP score'!$C$2:$E$2,0))</f>
        <v>0</v>
      </c>
      <c r="BE532" s="6">
        <f>INDEX('P-07 HACCP score'!$C$3:$E$6,MATCH(W532,'P-07 HACCP score'!$B$3:$B$6,0),MATCH('D-14 Ernst'!N$2,'P-07 HACCP score'!$C$2:$E$2,0))</f>
        <v>0</v>
      </c>
      <c r="BF532" s="6">
        <f>INDEX('P-07 HACCP score'!$C$3:$E$6,MATCH(X532,'P-07 HACCP score'!$B$3:$B$6,0),MATCH('D-14 Ernst'!O$2,'P-07 HACCP score'!$C$2:$E$2,0))</f>
        <v>0</v>
      </c>
      <c r="BG532" s="6">
        <f>INDEX('P-07 HACCP score'!$C$3:$E$6,MATCH(Y532,'P-07 HACCP score'!$B$3:$B$6,0),MATCH('D-14 Ernst'!P$2,'P-07 HACCP score'!$C$2:$E$2,0))</f>
        <v>0</v>
      </c>
      <c r="BH532" s="6">
        <f>INDEX('P-07 HACCP score'!$C$3:$E$6,MATCH(Z532,'P-07 HACCP score'!$B$3:$B$6,0),MATCH('D-14 Ernst'!Q$2,'P-07 HACCP score'!$C$2:$E$2,0))</f>
        <v>0</v>
      </c>
      <c r="BI532" s="6">
        <f>INDEX('P-07 HACCP score'!$C$3:$E$6,MATCH(AA532,'P-07 HACCP score'!$B$3:$B$6,0),MATCH('D-14 Ernst'!R$2,'P-07 HACCP score'!$C$2:$E$2,0))</f>
        <v>0</v>
      </c>
      <c r="BJ532" s="6">
        <f>INDEX('P-07 HACCP score'!$C$3:$E$6,MATCH(AB532,'P-07 HACCP score'!$B$3:$B$6,0),MATCH('D-14 Ernst'!S$2,'P-07 HACCP score'!$C$2:$E$2,0))</f>
        <v>0</v>
      </c>
      <c r="BK532" s="6">
        <f>INDEX('P-07 HACCP score'!$C$3:$E$6,MATCH(AC532,'P-07 HACCP score'!$B$3:$B$6,0),MATCH('D-14 Ernst'!T$2,'P-07 HACCP score'!$C$2:$E$2,0))</f>
        <v>0</v>
      </c>
      <c r="BL532" s="6">
        <f>INDEX('P-07 HACCP score'!$C$3:$E$6,MATCH(AD532,'P-07 HACCP score'!$B$3:$B$6,0),MATCH('D-14 Ernst'!U$2,'P-07 HACCP score'!$C$2:$E$2,0))</f>
        <v>0</v>
      </c>
      <c r="BM532" s="6">
        <f>INDEX('P-07 HACCP score'!$C$3:$E$6,MATCH(AE532,'P-07 HACCP score'!$B$3:$B$6,0),MATCH('D-14 Ernst'!V$2,'P-07 HACCP score'!$C$2:$E$2,0))</f>
        <v>0</v>
      </c>
      <c r="BN532" s="6">
        <f>INDEX('P-07 HACCP score'!$C$3:$E$6,MATCH(AF532,'P-07 HACCP score'!$B$3:$B$6,0),MATCH('D-14 Ernst'!W$2,'P-07 HACCP score'!$C$2:$E$2,0))</f>
        <v>0</v>
      </c>
    </row>
    <row r="533" spans="1:66" x14ac:dyDescent="0.25">
      <c r="A533" s="26" t="s">
        <v>1063</v>
      </c>
      <c r="B533" s="25" t="s">
        <v>1064</v>
      </c>
      <c r="C533" s="28" t="s">
        <v>126</v>
      </c>
      <c r="D533" s="27" t="s">
        <v>83</v>
      </c>
      <c r="E533" s="8"/>
      <c r="F533" s="9"/>
      <c r="G533" s="9"/>
      <c r="H533" s="10"/>
      <c r="I533" s="10"/>
      <c r="J533" s="10"/>
      <c r="K533" s="10"/>
      <c r="L533" s="10"/>
      <c r="M533" s="9"/>
      <c r="N533" s="9"/>
      <c r="O533" s="9"/>
      <c r="P533" s="9"/>
      <c r="Q533" s="9"/>
      <c r="R533" s="9"/>
      <c r="S533" s="9"/>
      <c r="T533" s="9"/>
      <c r="U533" s="9"/>
      <c r="V533" s="9"/>
      <c r="W533" s="9"/>
      <c r="X533" s="9"/>
      <c r="Y533" s="9"/>
      <c r="Z533" s="9"/>
      <c r="AA533" s="9"/>
      <c r="AB533" s="9"/>
      <c r="AC533" s="9"/>
      <c r="AD533" s="9"/>
      <c r="AE533" s="9"/>
      <c r="AF533" s="7"/>
      <c r="AG533" s="11">
        <f t="shared" si="58"/>
        <v>0</v>
      </c>
      <c r="AH533" s="12">
        <f t="shared" si="59"/>
        <v>0</v>
      </c>
      <c r="AI533" s="13" t="str">
        <f t="shared" si="60"/>
        <v>LAAG</v>
      </c>
      <c r="AJ533" s="33" t="str">
        <f t="shared" si="64"/>
        <v>N</v>
      </c>
      <c r="AK533" s="14" t="str">
        <f t="shared" si="61"/>
        <v>LAAG</v>
      </c>
      <c r="AL533" s="8" t="s">
        <v>33</v>
      </c>
      <c r="AM533" s="9" t="s">
        <v>39</v>
      </c>
      <c r="AN533" s="9" t="s">
        <v>35</v>
      </c>
      <c r="AO533" s="18" t="str">
        <f t="shared" si="62"/>
        <v>N</v>
      </c>
      <c r="AP533" s="15" t="str">
        <f t="shared" si="63"/>
        <v>LAAG</v>
      </c>
      <c r="AQ533" s="6">
        <f>INDEX('P-07 HACCP score'!$C$3:$E$6,MATCH(E533,'P-07 HACCP score'!$B$3:$B$6,0),MATCH('D-14 Ernst'!A$2,'P-07 HACCP score'!$C$2:$E$2,0))</f>
        <v>0</v>
      </c>
      <c r="AR533" s="6">
        <f>INDEX('P-07 HACCP score'!$C$3:$E$6,MATCH(F533,'P-07 HACCP score'!$B$3:$B$6,0),MATCH('D-14 Ernst'!B$2,'P-07 HACCP score'!$C$2:$E$2,0))</f>
        <v>0</v>
      </c>
      <c r="AS533" s="6">
        <f>INDEX('P-07 HACCP score'!$C$3:$E$6,MATCH(G533,'P-07 HACCP score'!$B$3:$B$6,0),MATCH('D-14 Ernst'!C$2,'P-07 HACCP score'!$C$2:$E$2,0))</f>
        <v>0</v>
      </c>
      <c r="AT533" s="6">
        <f>INDEX('P-07 HACCP score'!$C$3:$E$6,MATCH(M533,'P-07 HACCP score'!$B$3:$B$6,0),MATCH('D-14 Ernst'!D$2,'P-07 HACCP score'!$C$2:$E$2,0))</f>
        <v>0</v>
      </c>
      <c r="AU533" s="6">
        <f>INDEX('P-07 HACCP score'!$C$3:$E$6,MATCH(N533,'P-07 HACCP score'!$B$3:$B$6,0),MATCH('D-14 Ernst'!E$2,'P-07 HACCP score'!$C$2:$E$2,0))</f>
        <v>0</v>
      </c>
      <c r="AV533" s="6">
        <f>INDEX('P-07 HACCP score'!$C$3:$E$6,MATCH(O533,'P-07 HACCP score'!$B$3:$B$6,0),MATCH('D-14 Ernst'!F$2,'P-07 HACCP score'!$C$2:$E$2,0))</f>
        <v>0</v>
      </c>
      <c r="AW533" s="6">
        <f>INDEX('P-07 HACCP score'!$C$3:$E$6,MATCH(P533,'P-07 HACCP score'!$B$3:$B$6,0),MATCH('D-14 Ernst'!G$2,'P-07 HACCP score'!$C$2:$E$2,0))</f>
        <v>0</v>
      </c>
      <c r="AX533" s="6">
        <f>INDEX('P-07 HACCP score'!$C$3:$E$6,MATCH(Q533,'P-07 HACCP score'!$B$3:$B$6,0),MATCH('D-14 Ernst'!H$2,'P-07 HACCP score'!$C$2:$E$2,0))</f>
        <v>0</v>
      </c>
      <c r="AY533" s="6">
        <f>INDEX('P-07 HACCP score'!$C$3:$E$6,MATCH(R533,'P-07 HACCP score'!$B$3:$B$6,0),MATCH('D-14 Ernst'!I$2,'P-07 HACCP score'!$C$2:$E$2,0))</f>
        <v>0</v>
      </c>
      <c r="AZ533" s="6">
        <f>INDEX('P-07 HACCP score'!$C$3:$E$6,MATCH(S533,'P-07 HACCP score'!$B$3:$B$6,0),MATCH('D-14 Ernst'!J$2,'P-07 HACCP score'!$C$2:$E$2,0))</f>
        <v>0</v>
      </c>
      <c r="BA533" s="6">
        <f>INDEX('P-07 HACCP score'!$C$3:$E$6,MATCH(T533,'P-07 HACCP score'!$B$3:$B$6,0),MATCH('D-14 Ernst'!K$2,'P-07 HACCP score'!$C$2:$E$2,0))</f>
        <v>0</v>
      </c>
      <c r="BB533" s="6" t="e">
        <f>INDEX('P-07 HACCP score'!$C$3:$E$6,MATCH(#REF!,'P-07 HACCP score'!$B$3:$B$6,0),MATCH('D-14 Ernst'!#REF!,'P-07 HACCP score'!$C$2:$E$2,0))</f>
        <v>#REF!</v>
      </c>
      <c r="BC533" s="6">
        <f>INDEX('P-07 HACCP score'!$C$3:$E$6,MATCH(U533,'P-07 HACCP score'!$B$3:$B$6,0),MATCH('D-14 Ernst'!L$2,'P-07 HACCP score'!$C$2:$E$2,0))</f>
        <v>0</v>
      </c>
      <c r="BD533" s="6">
        <f>INDEX('P-07 HACCP score'!$C$3:$E$6,MATCH(V533,'P-07 HACCP score'!$B$3:$B$6,0),MATCH('D-14 Ernst'!M$2,'P-07 HACCP score'!$C$2:$E$2,0))</f>
        <v>0</v>
      </c>
      <c r="BE533" s="6">
        <f>INDEX('P-07 HACCP score'!$C$3:$E$6,MATCH(W533,'P-07 HACCP score'!$B$3:$B$6,0),MATCH('D-14 Ernst'!N$2,'P-07 HACCP score'!$C$2:$E$2,0))</f>
        <v>0</v>
      </c>
      <c r="BF533" s="6">
        <f>INDEX('P-07 HACCP score'!$C$3:$E$6,MATCH(X533,'P-07 HACCP score'!$B$3:$B$6,0),MATCH('D-14 Ernst'!O$2,'P-07 HACCP score'!$C$2:$E$2,0))</f>
        <v>0</v>
      </c>
      <c r="BG533" s="6">
        <f>INDEX('P-07 HACCP score'!$C$3:$E$6,MATCH(Y533,'P-07 HACCP score'!$B$3:$B$6,0),MATCH('D-14 Ernst'!P$2,'P-07 HACCP score'!$C$2:$E$2,0))</f>
        <v>0</v>
      </c>
      <c r="BH533" s="6">
        <f>INDEX('P-07 HACCP score'!$C$3:$E$6,MATCH(Z533,'P-07 HACCP score'!$B$3:$B$6,0),MATCH('D-14 Ernst'!Q$2,'P-07 HACCP score'!$C$2:$E$2,0))</f>
        <v>0</v>
      </c>
      <c r="BI533" s="6">
        <f>INDEX('P-07 HACCP score'!$C$3:$E$6,MATCH(AA533,'P-07 HACCP score'!$B$3:$B$6,0),MATCH('D-14 Ernst'!R$2,'P-07 HACCP score'!$C$2:$E$2,0))</f>
        <v>0</v>
      </c>
      <c r="BJ533" s="6">
        <f>INDEX('P-07 HACCP score'!$C$3:$E$6,MATCH(AB533,'P-07 HACCP score'!$B$3:$B$6,0),MATCH('D-14 Ernst'!S$2,'P-07 HACCP score'!$C$2:$E$2,0))</f>
        <v>0</v>
      </c>
      <c r="BK533" s="6">
        <f>INDEX('P-07 HACCP score'!$C$3:$E$6,MATCH(AC533,'P-07 HACCP score'!$B$3:$B$6,0),MATCH('D-14 Ernst'!T$2,'P-07 HACCP score'!$C$2:$E$2,0))</f>
        <v>0</v>
      </c>
      <c r="BL533" s="6">
        <f>INDEX('P-07 HACCP score'!$C$3:$E$6,MATCH(AD533,'P-07 HACCP score'!$B$3:$B$6,0),MATCH('D-14 Ernst'!U$2,'P-07 HACCP score'!$C$2:$E$2,0))</f>
        <v>0</v>
      </c>
      <c r="BM533" s="6">
        <f>INDEX('P-07 HACCP score'!$C$3:$E$6,MATCH(AE533,'P-07 HACCP score'!$B$3:$B$6,0),MATCH('D-14 Ernst'!V$2,'P-07 HACCP score'!$C$2:$E$2,0))</f>
        <v>0</v>
      </c>
      <c r="BN533" s="6">
        <f>INDEX('P-07 HACCP score'!$C$3:$E$6,MATCH(AF533,'P-07 HACCP score'!$B$3:$B$6,0),MATCH('D-14 Ernst'!W$2,'P-07 HACCP score'!$C$2:$E$2,0))</f>
        <v>0</v>
      </c>
    </row>
    <row r="534" spans="1:66" x14ac:dyDescent="0.25">
      <c r="A534" s="26" t="s">
        <v>1065</v>
      </c>
      <c r="B534" s="25" t="s">
        <v>1066</v>
      </c>
      <c r="C534" s="28" t="s">
        <v>126</v>
      </c>
      <c r="D534" s="27" t="s">
        <v>83</v>
      </c>
      <c r="E534" s="8"/>
      <c r="F534" s="9"/>
      <c r="G534" s="9"/>
      <c r="H534" s="10"/>
      <c r="I534" s="10"/>
      <c r="J534" s="10"/>
      <c r="K534" s="10"/>
      <c r="L534" s="10"/>
      <c r="M534" s="9"/>
      <c r="N534" s="9"/>
      <c r="O534" s="9"/>
      <c r="P534" s="9"/>
      <c r="Q534" s="9"/>
      <c r="R534" s="9"/>
      <c r="S534" s="9"/>
      <c r="T534" s="9"/>
      <c r="U534" s="9"/>
      <c r="V534" s="9"/>
      <c r="W534" s="9"/>
      <c r="X534" s="9"/>
      <c r="Y534" s="9"/>
      <c r="Z534" s="9"/>
      <c r="AA534" s="9"/>
      <c r="AB534" s="9"/>
      <c r="AC534" s="9"/>
      <c r="AD534" s="9"/>
      <c r="AE534" s="9"/>
      <c r="AF534" s="7"/>
      <c r="AG534" s="11">
        <f t="shared" si="58"/>
        <v>0</v>
      </c>
      <c r="AH534" s="12">
        <f t="shared" si="59"/>
        <v>0</v>
      </c>
      <c r="AI534" s="13" t="str">
        <f t="shared" si="60"/>
        <v>LAAG</v>
      </c>
      <c r="AJ534" s="33" t="str">
        <f t="shared" si="64"/>
        <v>N</v>
      </c>
      <c r="AK534" s="14" t="str">
        <f t="shared" si="61"/>
        <v>LAAG</v>
      </c>
      <c r="AL534" s="8" t="s">
        <v>33</v>
      </c>
      <c r="AM534" s="9" t="s">
        <v>39</v>
      </c>
      <c r="AN534" s="9" t="s">
        <v>35</v>
      </c>
      <c r="AO534" s="18" t="str">
        <f t="shared" si="62"/>
        <v>N</v>
      </c>
      <c r="AP534" s="15" t="str">
        <f t="shared" si="63"/>
        <v>LAAG</v>
      </c>
      <c r="AQ534" s="6">
        <f>INDEX('P-07 HACCP score'!$C$3:$E$6,MATCH(E534,'P-07 HACCP score'!$B$3:$B$6,0),MATCH('D-14 Ernst'!A$2,'P-07 HACCP score'!$C$2:$E$2,0))</f>
        <v>0</v>
      </c>
      <c r="AR534" s="6">
        <f>INDEX('P-07 HACCP score'!$C$3:$E$6,MATCH(F534,'P-07 HACCP score'!$B$3:$B$6,0),MATCH('D-14 Ernst'!B$2,'P-07 HACCP score'!$C$2:$E$2,0))</f>
        <v>0</v>
      </c>
      <c r="AS534" s="6">
        <f>INDEX('P-07 HACCP score'!$C$3:$E$6,MATCH(G534,'P-07 HACCP score'!$B$3:$B$6,0),MATCH('D-14 Ernst'!C$2,'P-07 HACCP score'!$C$2:$E$2,0))</f>
        <v>0</v>
      </c>
      <c r="AT534" s="6">
        <f>INDEX('P-07 HACCP score'!$C$3:$E$6,MATCH(M534,'P-07 HACCP score'!$B$3:$B$6,0),MATCH('D-14 Ernst'!D$2,'P-07 HACCP score'!$C$2:$E$2,0))</f>
        <v>0</v>
      </c>
      <c r="AU534" s="6">
        <f>INDEX('P-07 HACCP score'!$C$3:$E$6,MATCH(N534,'P-07 HACCP score'!$B$3:$B$6,0),MATCH('D-14 Ernst'!E$2,'P-07 HACCP score'!$C$2:$E$2,0))</f>
        <v>0</v>
      </c>
      <c r="AV534" s="6">
        <f>INDEX('P-07 HACCP score'!$C$3:$E$6,MATCH(O534,'P-07 HACCP score'!$B$3:$B$6,0),MATCH('D-14 Ernst'!F$2,'P-07 HACCP score'!$C$2:$E$2,0))</f>
        <v>0</v>
      </c>
      <c r="AW534" s="6">
        <f>INDEX('P-07 HACCP score'!$C$3:$E$6,MATCH(P534,'P-07 HACCP score'!$B$3:$B$6,0),MATCH('D-14 Ernst'!G$2,'P-07 HACCP score'!$C$2:$E$2,0))</f>
        <v>0</v>
      </c>
      <c r="AX534" s="6">
        <f>INDEX('P-07 HACCP score'!$C$3:$E$6,MATCH(Q534,'P-07 HACCP score'!$B$3:$B$6,0),MATCH('D-14 Ernst'!H$2,'P-07 HACCP score'!$C$2:$E$2,0))</f>
        <v>0</v>
      </c>
      <c r="AY534" s="6">
        <f>INDEX('P-07 HACCP score'!$C$3:$E$6,MATCH(R534,'P-07 HACCP score'!$B$3:$B$6,0),MATCH('D-14 Ernst'!I$2,'P-07 HACCP score'!$C$2:$E$2,0))</f>
        <v>0</v>
      </c>
      <c r="AZ534" s="6">
        <f>INDEX('P-07 HACCP score'!$C$3:$E$6,MATCH(S534,'P-07 HACCP score'!$B$3:$B$6,0),MATCH('D-14 Ernst'!J$2,'P-07 HACCP score'!$C$2:$E$2,0))</f>
        <v>0</v>
      </c>
      <c r="BA534" s="6">
        <f>INDEX('P-07 HACCP score'!$C$3:$E$6,MATCH(T534,'P-07 HACCP score'!$B$3:$B$6,0),MATCH('D-14 Ernst'!K$2,'P-07 HACCP score'!$C$2:$E$2,0))</f>
        <v>0</v>
      </c>
      <c r="BB534" s="6" t="e">
        <f>INDEX('P-07 HACCP score'!$C$3:$E$6,MATCH(#REF!,'P-07 HACCP score'!$B$3:$B$6,0),MATCH('D-14 Ernst'!#REF!,'P-07 HACCP score'!$C$2:$E$2,0))</f>
        <v>#REF!</v>
      </c>
      <c r="BC534" s="6">
        <f>INDEX('P-07 HACCP score'!$C$3:$E$6,MATCH(U534,'P-07 HACCP score'!$B$3:$B$6,0),MATCH('D-14 Ernst'!L$2,'P-07 HACCP score'!$C$2:$E$2,0))</f>
        <v>0</v>
      </c>
      <c r="BD534" s="6">
        <f>INDEX('P-07 HACCP score'!$C$3:$E$6,MATCH(V534,'P-07 HACCP score'!$B$3:$B$6,0),MATCH('D-14 Ernst'!M$2,'P-07 HACCP score'!$C$2:$E$2,0))</f>
        <v>0</v>
      </c>
      <c r="BE534" s="6">
        <f>INDEX('P-07 HACCP score'!$C$3:$E$6,MATCH(W534,'P-07 HACCP score'!$B$3:$B$6,0),MATCH('D-14 Ernst'!N$2,'P-07 HACCP score'!$C$2:$E$2,0))</f>
        <v>0</v>
      </c>
      <c r="BF534" s="6">
        <f>INDEX('P-07 HACCP score'!$C$3:$E$6,MATCH(X534,'P-07 HACCP score'!$B$3:$B$6,0),MATCH('D-14 Ernst'!O$2,'P-07 HACCP score'!$C$2:$E$2,0))</f>
        <v>0</v>
      </c>
      <c r="BG534" s="6">
        <f>INDEX('P-07 HACCP score'!$C$3:$E$6,MATCH(Y534,'P-07 HACCP score'!$B$3:$B$6,0),MATCH('D-14 Ernst'!P$2,'P-07 HACCP score'!$C$2:$E$2,0))</f>
        <v>0</v>
      </c>
      <c r="BH534" s="6">
        <f>INDEX('P-07 HACCP score'!$C$3:$E$6,MATCH(Z534,'P-07 HACCP score'!$B$3:$B$6,0),MATCH('D-14 Ernst'!Q$2,'P-07 HACCP score'!$C$2:$E$2,0))</f>
        <v>0</v>
      </c>
      <c r="BI534" s="6">
        <f>INDEX('P-07 HACCP score'!$C$3:$E$6,MATCH(AA534,'P-07 HACCP score'!$B$3:$B$6,0),MATCH('D-14 Ernst'!R$2,'P-07 HACCP score'!$C$2:$E$2,0))</f>
        <v>0</v>
      </c>
      <c r="BJ534" s="6">
        <f>INDEX('P-07 HACCP score'!$C$3:$E$6,MATCH(AB534,'P-07 HACCP score'!$B$3:$B$6,0),MATCH('D-14 Ernst'!S$2,'P-07 HACCP score'!$C$2:$E$2,0))</f>
        <v>0</v>
      </c>
      <c r="BK534" s="6">
        <f>INDEX('P-07 HACCP score'!$C$3:$E$6,MATCH(AC534,'P-07 HACCP score'!$B$3:$B$6,0),MATCH('D-14 Ernst'!T$2,'P-07 HACCP score'!$C$2:$E$2,0))</f>
        <v>0</v>
      </c>
      <c r="BL534" s="6">
        <f>INDEX('P-07 HACCP score'!$C$3:$E$6,MATCH(AD534,'P-07 HACCP score'!$B$3:$B$6,0),MATCH('D-14 Ernst'!U$2,'P-07 HACCP score'!$C$2:$E$2,0))</f>
        <v>0</v>
      </c>
      <c r="BM534" s="6">
        <f>INDEX('P-07 HACCP score'!$C$3:$E$6,MATCH(AE534,'P-07 HACCP score'!$B$3:$B$6,0),MATCH('D-14 Ernst'!V$2,'P-07 HACCP score'!$C$2:$E$2,0))</f>
        <v>0</v>
      </c>
      <c r="BN534" s="6">
        <f>INDEX('P-07 HACCP score'!$C$3:$E$6,MATCH(AF534,'P-07 HACCP score'!$B$3:$B$6,0),MATCH('D-14 Ernst'!W$2,'P-07 HACCP score'!$C$2:$E$2,0))</f>
        <v>0</v>
      </c>
    </row>
    <row r="535" spans="1:66" x14ac:dyDescent="0.25">
      <c r="A535" s="26" t="s">
        <v>1067</v>
      </c>
      <c r="B535" s="25" t="s">
        <v>1068</v>
      </c>
      <c r="C535" s="28" t="s">
        <v>126</v>
      </c>
      <c r="D535" s="27" t="s">
        <v>83</v>
      </c>
      <c r="E535" s="8"/>
      <c r="F535" s="9"/>
      <c r="G535" s="9"/>
      <c r="H535" s="10"/>
      <c r="I535" s="10"/>
      <c r="J535" s="10"/>
      <c r="K535" s="10"/>
      <c r="L535" s="10"/>
      <c r="M535" s="9"/>
      <c r="N535" s="9"/>
      <c r="O535" s="9"/>
      <c r="P535" s="9"/>
      <c r="Q535" s="9"/>
      <c r="R535" s="9"/>
      <c r="S535" s="9"/>
      <c r="T535" s="9"/>
      <c r="U535" s="9"/>
      <c r="V535" s="9"/>
      <c r="W535" s="9"/>
      <c r="X535" s="9"/>
      <c r="Y535" s="9"/>
      <c r="Z535" s="9"/>
      <c r="AA535" s="9"/>
      <c r="AB535" s="9"/>
      <c r="AC535" s="9"/>
      <c r="AD535" s="9"/>
      <c r="AE535" s="9"/>
      <c r="AF535" s="7"/>
      <c r="AG535" s="11">
        <f t="shared" si="58"/>
        <v>0</v>
      </c>
      <c r="AH535" s="12">
        <f t="shared" si="59"/>
        <v>0</v>
      </c>
      <c r="AI535" s="13" t="str">
        <f t="shared" si="60"/>
        <v>LAAG</v>
      </c>
      <c r="AJ535" s="33" t="str">
        <f t="shared" si="64"/>
        <v>N</v>
      </c>
      <c r="AK535" s="14" t="str">
        <f t="shared" si="61"/>
        <v>LAAG</v>
      </c>
      <c r="AL535" s="8" t="s">
        <v>33</v>
      </c>
      <c r="AM535" s="9" t="s">
        <v>39</v>
      </c>
      <c r="AN535" s="9" t="s">
        <v>35</v>
      </c>
      <c r="AO535" s="18" t="str">
        <f t="shared" si="62"/>
        <v>N</v>
      </c>
      <c r="AP535" s="15" t="str">
        <f t="shared" si="63"/>
        <v>LAAG</v>
      </c>
      <c r="AQ535" s="6">
        <f>INDEX('P-07 HACCP score'!$C$3:$E$6,MATCH(E535,'P-07 HACCP score'!$B$3:$B$6,0),MATCH('D-14 Ernst'!A$2,'P-07 HACCP score'!$C$2:$E$2,0))</f>
        <v>0</v>
      </c>
      <c r="AR535" s="6">
        <f>INDEX('P-07 HACCP score'!$C$3:$E$6,MATCH(F535,'P-07 HACCP score'!$B$3:$B$6,0),MATCH('D-14 Ernst'!B$2,'P-07 HACCP score'!$C$2:$E$2,0))</f>
        <v>0</v>
      </c>
      <c r="AS535" s="6">
        <f>INDEX('P-07 HACCP score'!$C$3:$E$6,MATCH(G535,'P-07 HACCP score'!$B$3:$B$6,0),MATCH('D-14 Ernst'!C$2,'P-07 HACCP score'!$C$2:$E$2,0))</f>
        <v>0</v>
      </c>
      <c r="AT535" s="6">
        <f>INDEX('P-07 HACCP score'!$C$3:$E$6,MATCH(M535,'P-07 HACCP score'!$B$3:$B$6,0),MATCH('D-14 Ernst'!D$2,'P-07 HACCP score'!$C$2:$E$2,0))</f>
        <v>0</v>
      </c>
      <c r="AU535" s="6">
        <f>INDEX('P-07 HACCP score'!$C$3:$E$6,MATCH(N535,'P-07 HACCP score'!$B$3:$B$6,0),MATCH('D-14 Ernst'!E$2,'P-07 HACCP score'!$C$2:$E$2,0))</f>
        <v>0</v>
      </c>
      <c r="AV535" s="6">
        <f>INDEX('P-07 HACCP score'!$C$3:$E$6,MATCH(O535,'P-07 HACCP score'!$B$3:$B$6,0),MATCH('D-14 Ernst'!F$2,'P-07 HACCP score'!$C$2:$E$2,0))</f>
        <v>0</v>
      </c>
      <c r="AW535" s="6">
        <f>INDEX('P-07 HACCP score'!$C$3:$E$6,MATCH(P535,'P-07 HACCP score'!$B$3:$B$6,0),MATCH('D-14 Ernst'!G$2,'P-07 HACCP score'!$C$2:$E$2,0))</f>
        <v>0</v>
      </c>
      <c r="AX535" s="6">
        <f>INDEX('P-07 HACCP score'!$C$3:$E$6,MATCH(Q535,'P-07 HACCP score'!$B$3:$B$6,0),MATCH('D-14 Ernst'!H$2,'P-07 HACCP score'!$C$2:$E$2,0))</f>
        <v>0</v>
      </c>
      <c r="AY535" s="6">
        <f>INDEX('P-07 HACCP score'!$C$3:$E$6,MATCH(R535,'P-07 HACCP score'!$B$3:$B$6,0),MATCH('D-14 Ernst'!I$2,'P-07 HACCP score'!$C$2:$E$2,0))</f>
        <v>0</v>
      </c>
      <c r="AZ535" s="6">
        <f>INDEX('P-07 HACCP score'!$C$3:$E$6,MATCH(S535,'P-07 HACCP score'!$B$3:$B$6,0),MATCH('D-14 Ernst'!J$2,'P-07 HACCP score'!$C$2:$E$2,0))</f>
        <v>0</v>
      </c>
      <c r="BA535" s="6">
        <f>INDEX('P-07 HACCP score'!$C$3:$E$6,MATCH(T535,'P-07 HACCP score'!$B$3:$B$6,0),MATCH('D-14 Ernst'!K$2,'P-07 HACCP score'!$C$2:$E$2,0))</f>
        <v>0</v>
      </c>
      <c r="BB535" s="6" t="e">
        <f>INDEX('P-07 HACCP score'!$C$3:$E$6,MATCH(#REF!,'P-07 HACCP score'!$B$3:$B$6,0),MATCH('D-14 Ernst'!#REF!,'P-07 HACCP score'!$C$2:$E$2,0))</f>
        <v>#REF!</v>
      </c>
      <c r="BC535" s="6">
        <f>INDEX('P-07 HACCP score'!$C$3:$E$6,MATCH(U535,'P-07 HACCP score'!$B$3:$B$6,0),MATCH('D-14 Ernst'!L$2,'P-07 HACCP score'!$C$2:$E$2,0))</f>
        <v>0</v>
      </c>
      <c r="BD535" s="6">
        <f>INDEX('P-07 HACCP score'!$C$3:$E$6,MATCH(V535,'P-07 HACCP score'!$B$3:$B$6,0),MATCH('D-14 Ernst'!M$2,'P-07 HACCP score'!$C$2:$E$2,0))</f>
        <v>0</v>
      </c>
      <c r="BE535" s="6">
        <f>INDEX('P-07 HACCP score'!$C$3:$E$6,MATCH(W535,'P-07 HACCP score'!$B$3:$B$6,0),MATCH('D-14 Ernst'!N$2,'P-07 HACCP score'!$C$2:$E$2,0))</f>
        <v>0</v>
      </c>
      <c r="BF535" s="6">
        <f>INDEX('P-07 HACCP score'!$C$3:$E$6,MATCH(X535,'P-07 HACCP score'!$B$3:$B$6,0),MATCH('D-14 Ernst'!O$2,'P-07 HACCP score'!$C$2:$E$2,0))</f>
        <v>0</v>
      </c>
      <c r="BG535" s="6">
        <f>INDEX('P-07 HACCP score'!$C$3:$E$6,MATCH(Y535,'P-07 HACCP score'!$B$3:$B$6,0),MATCH('D-14 Ernst'!P$2,'P-07 HACCP score'!$C$2:$E$2,0))</f>
        <v>0</v>
      </c>
      <c r="BH535" s="6">
        <f>INDEX('P-07 HACCP score'!$C$3:$E$6,MATCH(Z535,'P-07 HACCP score'!$B$3:$B$6,0),MATCH('D-14 Ernst'!Q$2,'P-07 HACCP score'!$C$2:$E$2,0))</f>
        <v>0</v>
      </c>
      <c r="BI535" s="6">
        <f>INDEX('P-07 HACCP score'!$C$3:$E$6,MATCH(AA535,'P-07 HACCP score'!$B$3:$B$6,0),MATCH('D-14 Ernst'!R$2,'P-07 HACCP score'!$C$2:$E$2,0))</f>
        <v>0</v>
      </c>
      <c r="BJ535" s="6">
        <f>INDEX('P-07 HACCP score'!$C$3:$E$6,MATCH(AB535,'P-07 HACCP score'!$B$3:$B$6,0),MATCH('D-14 Ernst'!S$2,'P-07 HACCP score'!$C$2:$E$2,0))</f>
        <v>0</v>
      </c>
      <c r="BK535" s="6">
        <f>INDEX('P-07 HACCP score'!$C$3:$E$6,MATCH(AC535,'P-07 HACCP score'!$B$3:$B$6,0),MATCH('D-14 Ernst'!T$2,'P-07 HACCP score'!$C$2:$E$2,0))</f>
        <v>0</v>
      </c>
      <c r="BL535" s="6">
        <f>INDEX('P-07 HACCP score'!$C$3:$E$6,MATCH(AD535,'P-07 HACCP score'!$B$3:$B$6,0),MATCH('D-14 Ernst'!U$2,'P-07 HACCP score'!$C$2:$E$2,0))</f>
        <v>0</v>
      </c>
      <c r="BM535" s="6">
        <f>INDEX('P-07 HACCP score'!$C$3:$E$6,MATCH(AE535,'P-07 HACCP score'!$B$3:$B$6,0),MATCH('D-14 Ernst'!V$2,'P-07 HACCP score'!$C$2:$E$2,0))</f>
        <v>0</v>
      </c>
      <c r="BN535" s="6">
        <f>INDEX('P-07 HACCP score'!$C$3:$E$6,MATCH(AF535,'P-07 HACCP score'!$B$3:$B$6,0),MATCH('D-14 Ernst'!W$2,'P-07 HACCP score'!$C$2:$E$2,0))</f>
        <v>0</v>
      </c>
    </row>
    <row r="536" spans="1:66" x14ac:dyDescent="0.25">
      <c r="A536" s="26" t="s">
        <v>1069</v>
      </c>
      <c r="B536" s="25" t="s">
        <v>1070</v>
      </c>
      <c r="C536" s="28" t="s">
        <v>126</v>
      </c>
      <c r="D536" s="27" t="s">
        <v>83</v>
      </c>
      <c r="E536" s="8"/>
      <c r="F536" s="9"/>
      <c r="G536" s="9"/>
      <c r="H536" s="10"/>
      <c r="I536" s="10"/>
      <c r="J536" s="10"/>
      <c r="K536" s="10"/>
      <c r="L536" s="10"/>
      <c r="M536" s="9"/>
      <c r="N536" s="9"/>
      <c r="O536" s="9"/>
      <c r="P536" s="9"/>
      <c r="Q536" s="9"/>
      <c r="R536" s="9"/>
      <c r="S536" s="9"/>
      <c r="T536" s="9"/>
      <c r="U536" s="9"/>
      <c r="V536" s="9"/>
      <c r="W536" s="9"/>
      <c r="X536" s="9"/>
      <c r="Y536" s="9"/>
      <c r="Z536" s="9"/>
      <c r="AA536" s="9"/>
      <c r="AB536" s="9"/>
      <c r="AC536" s="9"/>
      <c r="AD536" s="9"/>
      <c r="AE536" s="9"/>
      <c r="AF536" s="7"/>
      <c r="AG536" s="11">
        <f t="shared" si="58"/>
        <v>0</v>
      </c>
      <c r="AH536" s="12">
        <f t="shared" si="59"/>
        <v>0</v>
      </c>
      <c r="AI536" s="13" t="str">
        <f t="shared" si="60"/>
        <v>LAAG</v>
      </c>
      <c r="AJ536" s="33" t="str">
        <f t="shared" si="64"/>
        <v>N</v>
      </c>
      <c r="AK536" s="14" t="str">
        <f t="shared" si="61"/>
        <v>LAAG</v>
      </c>
      <c r="AL536" s="8" t="s">
        <v>33</v>
      </c>
      <c r="AM536" s="9" t="s">
        <v>39</v>
      </c>
      <c r="AN536" s="9" t="s">
        <v>35</v>
      </c>
      <c r="AO536" s="18" t="str">
        <f t="shared" si="62"/>
        <v>N</v>
      </c>
      <c r="AP536" s="15" t="str">
        <f t="shared" si="63"/>
        <v>LAAG</v>
      </c>
      <c r="AQ536" s="6">
        <f>INDEX('P-07 HACCP score'!$C$3:$E$6,MATCH(E536,'P-07 HACCP score'!$B$3:$B$6,0),MATCH('D-14 Ernst'!A$2,'P-07 HACCP score'!$C$2:$E$2,0))</f>
        <v>0</v>
      </c>
      <c r="AR536" s="6">
        <f>INDEX('P-07 HACCP score'!$C$3:$E$6,MATCH(F536,'P-07 HACCP score'!$B$3:$B$6,0),MATCH('D-14 Ernst'!B$2,'P-07 HACCP score'!$C$2:$E$2,0))</f>
        <v>0</v>
      </c>
      <c r="AS536" s="6">
        <f>INDEX('P-07 HACCP score'!$C$3:$E$6,MATCH(G536,'P-07 HACCP score'!$B$3:$B$6,0),MATCH('D-14 Ernst'!C$2,'P-07 HACCP score'!$C$2:$E$2,0))</f>
        <v>0</v>
      </c>
      <c r="AT536" s="6">
        <f>INDEX('P-07 HACCP score'!$C$3:$E$6,MATCH(M536,'P-07 HACCP score'!$B$3:$B$6,0),MATCH('D-14 Ernst'!D$2,'P-07 HACCP score'!$C$2:$E$2,0))</f>
        <v>0</v>
      </c>
      <c r="AU536" s="6">
        <f>INDEX('P-07 HACCP score'!$C$3:$E$6,MATCH(N536,'P-07 HACCP score'!$B$3:$B$6,0),MATCH('D-14 Ernst'!E$2,'P-07 HACCP score'!$C$2:$E$2,0))</f>
        <v>0</v>
      </c>
      <c r="AV536" s="6">
        <f>INDEX('P-07 HACCP score'!$C$3:$E$6,MATCH(O536,'P-07 HACCP score'!$B$3:$B$6,0),MATCH('D-14 Ernst'!F$2,'P-07 HACCP score'!$C$2:$E$2,0))</f>
        <v>0</v>
      </c>
      <c r="AW536" s="6">
        <f>INDEX('P-07 HACCP score'!$C$3:$E$6,MATCH(P536,'P-07 HACCP score'!$B$3:$B$6,0),MATCH('D-14 Ernst'!G$2,'P-07 HACCP score'!$C$2:$E$2,0))</f>
        <v>0</v>
      </c>
      <c r="AX536" s="6">
        <f>INDEX('P-07 HACCP score'!$C$3:$E$6,MATCH(Q536,'P-07 HACCP score'!$B$3:$B$6,0),MATCH('D-14 Ernst'!H$2,'P-07 HACCP score'!$C$2:$E$2,0))</f>
        <v>0</v>
      </c>
      <c r="AY536" s="6">
        <f>INDEX('P-07 HACCP score'!$C$3:$E$6,MATCH(R536,'P-07 HACCP score'!$B$3:$B$6,0),MATCH('D-14 Ernst'!I$2,'P-07 HACCP score'!$C$2:$E$2,0))</f>
        <v>0</v>
      </c>
      <c r="AZ536" s="6">
        <f>INDEX('P-07 HACCP score'!$C$3:$E$6,MATCH(S536,'P-07 HACCP score'!$B$3:$B$6,0),MATCH('D-14 Ernst'!J$2,'P-07 HACCP score'!$C$2:$E$2,0))</f>
        <v>0</v>
      </c>
      <c r="BA536" s="6">
        <f>INDEX('P-07 HACCP score'!$C$3:$E$6,MATCH(T536,'P-07 HACCP score'!$B$3:$B$6,0),MATCH('D-14 Ernst'!K$2,'P-07 HACCP score'!$C$2:$E$2,0))</f>
        <v>0</v>
      </c>
      <c r="BB536" s="6" t="e">
        <f>INDEX('P-07 HACCP score'!$C$3:$E$6,MATCH(#REF!,'P-07 HACCP score'!$B$3:$B$6,0),MATCH('D-14 Ernst'!#REF!,'P-07 HACCP score'!$C$2:$E$2,0))</f>
        <v>#REF!</v>
      </c>
      <c r="BC536" s="6">
        <f>INDEX('P-07 HACCP score'!$C$3:$E$6,MATCH(U536,'P-07 HACCP score'!$B$3:$B$6,0),MATCH('D-14 Ernst'!L$2,'P-07 HACCP score'!$C$2:$E$2,0))</f>
        <v>0</v>
      </c>
      <c r="BD536" s="6">
        <f>INDEX('P-07 HACCP score'!$C$3:$E$6,MATCH(V536,'P-07 HACCP score'!$B$3:$B$6,0),MATCH('D-14 Ernst'!M$2,'P-07 HACCP score'!$C$2:$E$2,0))</f>
        <v>0</v>
      </c>
      <c r="BE536" s="6">
        <f>INDEX('P-07 HACCP score'!$C$3:$E$6,MATCH(W536,'P-07 HACCP score'!$B$3:$B$6,0),MATCH('D-14 Ernst'!N$2,'P-07 HACCP score'!$C$2:$E$2,0))</f>
        <v>0</v>
      </c>
      <c r="BF536" s="6">
        <f>INDEX('P-07 HACCP score'!$C$3:$E$6,MATCH(X536,'P-07 HACCP score'!$B$3:$B$6,0),MATCH('D-14 Ernst'!O$2,'P-07 HACCP score'!$C$2:$E$2,0))</f>
        <v>0</v>
      </c>
      <c r="BG536" s="6">
        <f>INDEX('P-07 HACCP score'!$C$3:$E$6,MATCH(Y536,'P-07 HACCP score'!$B$3:$B$6,0),MATCH('D-14 Ernst'!P$2,'P-07 HACCP score'!$C$2:$E$2,0))</f>
        <v>0</v>
      </c>
      <c r="BH536" s="6">
        <f>INDEX('P-07 HACCP score'!$C$3:$E$6,MATCH(Z536,'P-07 HACCP score'!$B$3:$B$6,0),MATCH('D-14 Ernst'!Q$2,'P-07 HACCP score'!$C$2:$E$2,0))</f>
        <v>0</v>
      </c>
      <c r="BI536" s="6">
        <f>INDEX('P-07 HACCP score'!$C$3:$E$6,MATCH(AA536,'P-07 HACCP score'!$B$3:$B$6,0),MATCH('D-14 Ernst'!R$2,'P-07 HACCP score'!$C$2:$E$2,0))</f>
        <v>0</v>
      </c>
      <c r="BJ536" s="6">
        <f>INDEX('P-07 HACCP score'!$C$3:$E$6,MATCH(AB536,'P-07 HACCP score'!$B$3:$B$6,0),MATCH('D-14 Ernst'!S$2,'P-07 HACCP score'!$C$2:$E$2,0))</f>
        <v>0</v>
      </c>
      <c r="BK536" s="6">
        <f>INDEX('P-07 HACCP score'!$C$3:$E$6,MATCH(AC536,'P-07 HACCP score'!$B$3:$B$6,0),MATCH('D-14 Ernst'!T$2,'P-07 HACCP score'!$C$2:$E$2,0))</f>
        <v>0</v>
      </c>
      <c r="BL536" s="6">
        <f>INDEX('P-07 HACCP score'!$C$3:$E$6,MATCH(AD536,'P-07 HACCP score'!$B$3:$B$6,0),MATCH('D-14 Ernst'!U$2,'P-07 HACCP score'!$C$2:$E$2,0))</f>
        <v>0</v>
      </c>
      <c r="BM536" s="6">
        <f>INDEX('P-07 HACCP score'!$C$3:$E$6,MATCH(AE536,'P-07 HACCP score'!$B$3:$B$6,0),MATCH('D-14 Ernst'!V$2,'P-07 HACCP score'!$C$2:$E$2,0))</f>
        <v>0</v>
      </c>
      <c r="BN536" s="6">
        <f>INDEX('P-07 HACCP score'!$C$3:$E$6,MATCH(AF536,'P-07 HACCP score'!$B$3:$B$6,0),MATCH('D-14 Ernst'!W$2,'P-07 HACCP score'!$C$2:$E$2,0))</f>
        <v>0</v>
      </c>
    </row>
    <row r="537" spans="1:66" x14ac:dyDescent="0.25">
      <c r="A537" s="26" t="s">
        <v>1071</v>
      </c>
      <c r="B537" s="25" t="s">
        <v>1072</v>
      </c>
      <c r="C537" s="28" t="s">
        <v>126</v>
      </c>
      <c r="D537" s="27" t="s">
        <v>83</v>
      </c>
      <c r="E537" s="8"/>
      <c r="F537" s="9"/>
      <c r="G537" s="9"/>
      <c r="H537" s="10"/>
      <c r="I537" s="10"/>
      <c r="J537" s="10"/>
      <c r="K537" s="10"/>
      <c r="L537" s="10"/>
      <c r="M537" s="9"/>
      <c r="N537" s="9"/>
      <c r="O537" s="9"/>
      <c r="P537" s="9"/>
      <c r="Q537" s="9"/>
      <c r="R537" s="9"/>
      <c r="S537" s="9"/>
      <c r="T537" s="9"/>
      <c r="U537" s="9"/>
      <c r="V537" s="9"/>
      <c r="W537" s="9"/>
      <c r="X537" s="9"/>
      <c r="Y537" s="9"/>
      <c r="Z537" s="9"/>
      <c r="AA537" s="9"/>
      <c r="AB537" s="9"/>
      <c r="AC537" s="9"/>
      <c r="AD537" s="9"/>
      <c r="AE537" s="9"/>
      <c r="AF537" s="7"/>
      <c r="AG537" s="11">
        <f t="shared" si="58"/>
        <v>0</v>
      </c>
      <c r="AH537" s="12">
        <f t="shared" si="59"/>
        <v>0</v>
      </c>
      <c r="AI537" s="13" t="str">
        <f t="shared" si="60"/>
        <v>LAAG</v>
      </c>
      <c r="AJ537" s="33" t="str">
        <f t="shared" si="64"/>
        <v>N</v>
      </c>
      <c r="AK537" s="14" t="str">
        <f t="shared" si="61"/>
        <v>LAAG</v>
      </c>
      <c r="AL537" s="8" t="s">
        <v>33</v>
      </c>
      <c r="AM537" s="9" t="s">
        <v>39</v>
      </c>
      <c r="AN537" s="9" t="s">
        <v>35</v>
      </c>
      <c r="AO537" s="18" t="str">
        <f t="shared" si="62"/>
        <v>N</v>
      </c>
      <c r="AP537" s="15" t="str">
        <f t="shared" si="63"/>
        <v>LAAG</v>
      </c>
      <c r="AQ537" s="6">
        <f>INDEX('P-07 HACCP score'!$C$3:$E$6,MATCH(E537,'P-07 HACCP score'!$B$3:$B$6,0),MATCH('D-14 Ernst'!A$2,'P-07 HACCP score'!$C$2:$E$2,0))</f>
        <v>0</v>
      </c>
      <c r="AR537" s="6">
        <f>INDEX('P-07 HACCP score'!$C$3:$E$6,MATCH(F537,'P-07 HACCP score'!$B$3:$B$6,0),MATCH('D-14 Ernst'!B$2,'P-07 HACCP score'!$C$2:$E$2,0))</f>
        <v>0</v>
      </c>
      <c r="AS537" s="6">
        <f>INDEX('P-07 HACCP score'!$C$3:$E$6,MATCH(G537,'P-07 HACCP score'!$B$3:$B$6,0),MATCH('D-14 Ernst'!C$2,'P-07 HACCP score'!$C$2:$E$2,0))</f>
        <v>0</v>
      </c>
      <c r="AT537" s="6">
        <f>INDEX('P-07 HACCP score'!$C$3:$E$6,MATCH(M537,'P-07 HACCP score'!$B$3:$B$6,0),MATCH('D-14 Ernst'!D$2,'P-07 HACCP score'!$C$2:$E$2,0))</f>
        <v>0</v>
      </c>
      <c r="AU537" s="6">
        <f>INDEX('P-07 HACCP score'!$C$3:$E$6,MATCH(N537,'P-07 HACCP score'!$B$3:$B$6,0),MATCH('D-14 Ernst'!E$2,'P-07 HACCP score'!$C$2:$E$2,0))</f>
        <v>0</v>
      </c>
      <c r="AV537" s="6">
        <f>INDEX('P-07 HACCP score'!$C$3:$E$6,MATCH(O537,'P-07 HACCP score'!$B$3:$B$6,0),MATCH('D-14 Ernst'!F$2,'P-07 HACCP score'!$C$2:$E$2,0))</f>
        <v>0</v>
      </c>
      <c r="AW537" s="6">
        <f>INDEX('P-07 HACCP score'!$C$3:$E$6,MATCH(P537,'P-07 HACCP score'!$B$3:$B$6,0),MATCH('D-14 Ernst'!G$2,'P-07 HACCP score'!$C$2:$E$2,0))</f>
        <v>0</v>
      </c>
      <c r="AX537" s="6">
        <f>INDEX('P-07 HACCP score'!$C$3:$E$6,MATCH(Q537,'P-07 HACCP score'!$B$3:$B$6,0),MATCH('D-14 Ernst'!H$2,'P-07 HACCP score'!$C$2:$E$2,0))</f>
        <v>0</v>
      </c>
      <c r="AY537" s="6">
        <f>INDEX('P-07 HACCP score'!$C$3:$E$6,MATCH(R537,'P-07 HACCP score'!$B$3:$B$6,0),MATCH('D-14 Ernst'!I$2,'P-07 HACCP score'!$C$2:$E$2,0))</f>
        <v>0</v>
      </c>
      <c r="AZ537" s="6">
        <f>INDEX('P-07 HACCP score'!$C$3:$E$6,MATCH(S537,'P-07 HACCP score'!$B$3:$B$6,0),MATCH('D-14 Ernst'!J$2,'P-07 HACCP score'!$C$2:$E$2,0))</f>
        <v>0</v>
      </c>
      <c r="BA537" s="6">
        <f>INDEX('P-07 HACCP score'!$C$3:$E$6,MATCH(T537,'P-07 HACCP score'!$B$3:$B$6,0),MATCH('D-14 Ernst'!K$2,'P-07 HACCP score'!$C$2:$E$2,0))</f>
        <v>0</v>
      </c>
      <c r="BB537" s="6" t="e">
        <f>INDEX('P-07 HACCP score'!$C$3:$E$6,MATCH(#REF!,'P-07 HACCP score'!$B$3:$B$6,0),MATCH('D-14 Ernst'!#REF!,'P-07 HACCP score'!$C$2:$E$2,0))</f>
        <v>#REF!</v>
      </c>
      <c r="BC537" s="6">
        <f>INDEX('P-07 HACCP score'!$C$3:$E$6,MATCH(U537,'P-07 HACCP score'!$B$3:$B$6,0),MATCH('D-14 Ernst'!L$2,'P-07 HACCP score'!$C$2:$E$2,0))</f>
        <v>0</v>
      </c>
      <c r="BD537" s="6">
        <f>INDEX('P-07 HACCP score'!$C$3:$E$6,MATCH(V537,'P-07 HACCP score'!$B$3:$B$6,0),MATCH('D-14 Ernst'!M$2,'P-07 HACCP score'!$C$2:$E$2,0))</f>
        <v>0</v>
      </c>
      <c r="BE537" s="6">
        <f>INDEX('P-07 HACCP score'!$C$3:$E$6,MATCH(W537,'P-07 HACCP score'!$B$3:$B$6,0),MATCH('D-14 Ernst'!N$2,'P-07 HACCP score'!$C$2:$E$2,0))</f>
        <v>0</v>
      </c>
      <c r="BF537" s="6">
        <f>INDEX('P-07 HACCP score'!$C$3:$E$6,MATCH(X537,'P-07 HACCP score'!$B$3:$B$6,0),MATCH('D-14 Ernst'!O$2,'P-07 HACCP score'!$C$2:$E$2,0))</f>
        <v>0</v>
      </c>
      <c r="BG537" s="6">
        <f>INDEX('P-07 HACCP score'!$C$3:$E$6,MATCH(Y537,'P-07 HACCP score'!$B$3:$B$6,0),MATCH('D-14 Ernst'!P$2,'P-07 HACCP score'!$C$2:$E$2,0))</f>
        <v>0</v>
      </c>
      <c r="BH537" s="6">
        <f>INDEX('P-07 HACCP score'!$C$3:$E$6,MATCH(Z537,'P-07 HACCP score'!$B$3:$B$6,0),MATCH('D-14 Ernst'!Q$2,'P-07 HACCP score'!$C$2:$E$2,0))</f>
        <v>0</v>
      </c>
      <c r="BI537" s="6">
        <f>INDEX('P-07 HACCP score'!$C$3:$E$6,MATCH(AA537,'P-07 HACCP score'!$B$3:$B$6,0),MATCH('D-14 Ernst'!R$2,'P-07 HACCP score'!$C$2:$E$2,0))</f>
        <v>0</v>
      </c>
      <c r="BJ537" s="6">
        <f>INDEX('P-07 HACCP score'!$C$3:$E$6,MATCH(AB537,'P-07 HACCP score'!$B$3:$B$6,0),MATCH('D-14 Ernst'!S$2,'P-07 HACCP score'!$C$2:$E$2,0))</f>
        <v>0</v>
      </c>
      <c r="BK537" s="6">
        <f>INDEX('P-07 HACCP score'!$C$3:$E$6,MATCH(AC537,'P-07 HACCP score'!$B$3:$B$6,0),MATCH('D-14 Ernst'!T$2,'P-07 HACCP score'!$C$2:$E$2,0))</f>
        <v>0</v>
      </c>
      <c r="BL537" s="6">
        <f>INDEX('P-07 HACCP score'!$C$3:$E$6,MATCH(AD537,'P-07 HACCP score'!$B$3:$B$6,0),MATCH('D-14 Ernst'!U$2,'P-07 HACCP score'!$C$2:$E$2,0))</f>
        <v>0</v>
      </c>
      <c r="BM537" s="6">
        <f>INDEX('P-07 HACCP score'!$C$3:$E$6,MATCH(AE537,'P-07 HACCP score'!$B$3:$B$6,0),MATCH('D-14 Ernst'!V$2,'P-07 HACCP score'!$C$2:$E$2,0))</f>
        <v>0</v>
      </c>
      <c r="BN537" s="6">
        <f>INDEX('P-07 HACCP score'!$C$3:$E$6,MATCH(AF537,'P-07 HACCP score'!$B$3:$B$6,0),MATCH('D-14 Ernst'!W$2,'P-07 HACCP score'!$C$2:$E$2,0))</f>
        <v>0</v>
      </c>
    </row>
    <row r="538" spans="1:66" x14ac:dyDescent="0.25">
      <c r="A538" s="26" t="s">
        <v>1073</v>
      </c>
      <c r="B538" s="25" t="s">
        <v>1074</v>
      </c>
      <c r="C538" s="28" t="s">
        <v>126</v>
      </c>
      <c r="D538" s="27" t="s">
        <v>83</v>
      </c>
      <c r="E538" s="8"/>
      <c r="F538" s="9"/>
      <c r="G538" s="9"/>
      <c r="H538" s="10"/>
      <c r="I538" s="10"/>
      <c r="J538" s="10"/>
      <c r="K538" s="10"/>
      <c r="L538" s="10"/>
      <c r="M538" s="9"/>
      <c r="N538" s="9"/>
      <c r="O538" s="9" t="s">
        <v>33</v>
      </c>
      <c r="P538" s="9"/>
      <c r="Q538" s="9"/>
      <c r="R538" s="9"/>
      <c r="S538" s="9"/>
      <c r="T538" s="9"/>
      <c r="U538" s="9"/>
      <c r="V538" s="9"/>
      <c r="W538" s="9"/>
      <c r="X538" s="9"/>
      <c r="Y538" s="9"/>
      <c r="Z538" s="9"/>
      <c r="AA538" s="9"/>
      <c r="AB538" s="9"/>
      <c r="AC538" s="9"/>
      <c r="AD538" s="9"/>
      <c r="AE538" s="9"/>
      <c r="AF538" s="7"/>
      <c r="AG538" s="11">
        <f t="shared" si="58"/>
        <v>1</v>
      </c>
      <c r="AH538" s="12">
        <f t="shared" si="59"/>
        <v>0</v>
      </c>
      <c r="AI538" s="13" t="str">
        <f t="shared" si="60"/>
        <v>LAAG</v>
      </c>
      <c r="AJ538" s="33" t="str">
        <f t="shared" si="64"/>
        <v>N</v>
      </c>
      <c r="AK538" s="14" t="str">
        <f t="shared" si="61"/>
        <v>LAAG</v>
      </c>
      <c r="AL538" s="8" t="s">
        <v>33</v>
      </c>
      <c r="AM538" s="9" t="s">
        <v>39</v>
      </c>
      <c r="AN538" s="9" t="s">
        <v>35</v>
      </c>
      <c r="AO538" s="18" t="str">
        <f t="shared" si="62"/>
        <v>N</v>
      </c>
      <c r="AP538" s="15" t="str">
        <f t="shared" si="63"/>
        <v>LAAG</v>
      </c>
      <c r="AQ538" s="6">
        <f>INDEX('P-07 HACCP score'!$C$3:$E$6,MATCH(E538,'P-07 HACCP score'!$B$3:$B$6,0),MATCH('D-14 Ernst'!A$2,'P-07 HACCP score'!$C$2:$E$2,0))</f>
        <v>0</v>
      </c>
      <c r="AR538" s="6">
        <f>INDEX('P-07 HACCP score'!$C$3:$E$6,MATCH(F538,'P-07 HACCP score'!$B$3:$B$6,0),MATCH('D-14 Ernst'!B$2,'P-07 HACCP score'!$C$2:$E$2,0))</f>
        <v>0</v>
      </c>
      <c r="AS538" s="6">
        <f>INDEX('P-07 HACCP score'!$C$3:$E$6,MATCH(G538,'P-07 HACCP score'!$B$3:$B$6,0),MATCH('D-14 Ernst'!C$2,'P-07 HACCP score'!$C$2:$E$2,0))</f>
        <v>0</v>
      </c>
      <c r="AT538" s="6">
        <f>INDEX('P-07 HACCP score'!$C$3:$E$6,MATCH(M538,'P-07 HACCP score'!$B$3:$B$6,0),MATCH('D-14 Ernst'!D$2,'P-07 HACCP score'!$C$2:$E$2,0))</f>
        <v>0</v>
      </c>
      <c r="AU538" s="6">
        <f>INDEX('P-07 HACCP score'!$C$3:$E$6,MATCH(N538,'P-07 HACCP score'!$B$3:$B$6,0),MATCH('D-14 Ernst'!E$2,'P-07 HACCP score'!$C$2:$E$2,0))</f>
        <v>0</v>
      </c>
      <c r="AV538" s="6">
        <f>INDEX('P-07 HACCP score'!$C$3:$E$6,MATCH(O538,'P-07 HACCP score'!$B$3:$B$6,0),MATCH('D-14 Ernst'!F$2,'P-07 HACCP score'!$C$2:$E$2,0))</f>
        <v>3</v>
      </c>
      <c r="AW538" s="6">
        <f>INDEX('P-07 HACCP score'!$C$3:$E$6,MATCH(P538,'P-07 HACCP score'!$B$3:$B$6,0),MATCH('D-14 Ernst'!G$2,'P-07 HACCP score'!$C$2:$E$2,0))</f>
        <v>0</v>
      </c>
      <c r="AX538" s="6">
        <f>INDEX('P-07 HACCP score'!$C$3:$E$6,MATCH(Q538,'P-07 HACCP score'!$B$3:$B$6,0),MATCH('D-14 Ernst'!H$2,'P-07 HACCP score'!$C$2:$E$2,0))</f>
        <v>0</v>
      </c>
      <c r="AY538" s="6">
        <f>INDEX('P-07 HACCP score'!$C$3:$E$6,MATCH(R538,'P-07 HACCP score'!$B$3:$B$6,0),MATCH('D-14 Ernst'!I$2,'P-07 HACCP score'!$C$2:$E$2,0))</f>
        <v>0</v>
      </c>
      <c r="AZ538" s="6">
        <f>INDEX('P-07 HACCP score'!$C$3:$E$6,MATCH(S538,'P-07 HACCP score'!$B$3:$B$6,0),MATCH('D-14 Ernst'!J$2,'P-07 HACCP score'!$C$2:$E$2,0))</f>
        <v>0</v>
      </c>
      <c r="BA538" s="6">
        <f>INDEX('P-07 HACCP score'!$C$3:$E$6,MATCH(T538,'P-07 HACCP score'!$B$3:$B$6,0),MATCH('D-14 Ernst'!K$2,'P-07 HACCP score'!$C$2:$E$2,0))</f>
        <v>0</v>
      </c>
      <c r="BB538" s="6" t="e">
        <f>INDEX('P-07 HACCP score'!$C$3:$E$6,MATCH(#REF!,'P-07 HACCP score'!$B$3:$B$6,0),MATCH('D-14 Ernst'!#REF!,'P-07 HACCP score'!$C$2:$E$2,0))</f>
        <v>#REF!</v>
      </c>
      <c r="BC538" s="6">
        <f>INDEX('P-07 HACCP score'!$C$3:$E$6,MATCH(U538,'P-07 HACCP score'!$B$3:$B$6,0),MATCH('D-14 Ernst'!L$2,'P-07 HACCP score'!$C$2:$E$2,0))</f>
        <v>0</v>
      </c>
      <c r="BD538" s="6">
        <f>INDEX('P-07 HACCP score'!$C$3:$E$6,MATCH(V538,'P-07 HACCP score'!$B$3:$B$6,0),MATCH('D-14 Ernst'!M$2,'P-07 HACCP score'!$C$2:$E$2,0))</f>
        <v>0</v>
      </c>
      <c r="BE538" s="6">
        <f>INDEX('P-07 HACCP score'!$C$3:$E$6,MATCH(W538,'P-07 HACCP score'!$B$3:$B$6,0),MATCH('D-14 Ernst'!N$2,'P-07 HACCP score'!$C$2:$E$2,0))</f>
        <v>0</v>
      </c>
      <c r="BF538" s="6">
        <f>INDEX('P-07 HACCP score'!$C$3:$E$6,MATCH(X538,'P-07 HACCP score'!$B$3:$B$6,0),MATCH('D-14 Ernst'!O$2,'P-07 HACCP score'!$C$2:$E$2,0))</f>
        <v>0</v>
      </c>
      <c r="BG538" s="6">
        <f>INDEX('P-07 HACCP score'!$C$3:$E$6,MATCH(Y538,'P-07 HACCP score'!$B$3:$B$6,0),MATCH('D-14 Ernst'!P$2,'P-07 HACCP score'!$C$2:$E$2,0))</f>
        <v>0</v>
      </c>
      <c r="BH538" s="6">
        <f>INDEX('P-07 HACCP score'!$C$3:$E$6,MATCH(Z538,'P-07 HACCP score'!$B$3:$B$6,0),MATCH('D-14 Ernst'!Q$2,'P-07 HACCP score'!$C$2:$E$2,0))</f>
        <v>0</v>
      </c>
      <c r="BI538" s="6">
        <f>INDEX('P-07 HACCP score'!$C$3:$E$6,MATCH(AA538,'P-07 HACCP score'!$B$3:$B$6,0),MATCH('D-14 Ernst'!R$2,'P-07 HACCP score'!$C$2:$E$2,0))</f>
        <v>0</v>
      </c>
      <c r="BJ538" s="6">
        <f>INDEX('P-07 HACCP score'!$C$3:$E$6,MATCH(AB538,'P-07 HACCP score'!$B$3:$B$6,0),MATCH('D-14 Ernst'!S$2,'P-07 HACCP score'!$C$2:$E$2,0))</f>
        <v>0</v>
      </c>
      <c r="BK538" s="6">
        <f>INDEX('P-07 HACCP score'!$C$3:$E$6,MATCH(AC538,'P-07 HACCP score'!$B$3:$B$6,0),MATCH('D-14 Ernst'!T$2,'P-07 HACCP score'!$C$2:$E$2,0))</f>
        <v>0</v>
      </c>
      <c r="BL538" s="6">
        <f>INDEX('P-07 HACCP score'!$C$3:$E$6,MATCH(AD538,'P-07 HACCP score'!$B$3:$B$6,0),MATCH('D-14 Ernst'!U$2,'P-07 HACCP score'!$C$2:$E$2,0))</f>
        <v>0</v>
      </c>
      <c r="BM538" s="6">
        <f>INDEX('P-07 HACCP score'!$C$3:$E$6,MATCH(AE538,'P-07 HACCP score'!$B$3:$B$6,0),MATCH('D-14 Ernst'!V$2,'P-07 HACCP score'!$C$2:$E$2,0))</f>
        <v>0</v>
      </c>
      <c r="BN538" s="6">
        <f>INDEX('P-07 HACCP score'!$C$3:$E$6,MATCH(AF538,'P-07 HACCP score'!$B$3:$B$6,0),MATCH('D-14 Ernst'!W$2,'P-07 HACCP score'!$C$2:$E$2,0))</f>
        <v>0</v>
      </c>
    </row>
    <row r="539" spans="1:66" x14ac:dyDescent="0.25">
      <c r="A539" s="26" t="s">
        <v>1075</v>
      </c>
      <c r="B539" s="25" t="s">
        <v>1076</v>
      </c>
      <c r="C539" s="28" t="s">
        <v>126</v>
      </c>
      <c r="D539" s="27" t="s">
        <v>83</v>
      </c>
      <c r="E539" s="8"/>
      <c r="F539" s="9"/>
      <c r="G539" s="9"/>
      <c r="H539" s="10"/>
      <c r="I539" s="10"/>
      <c r="J539" s="10"/>
      <c r="K539" s="10"/>
      <c r="L539" s="10"/>
      <c r="M539" s="9"/>
      <c r="N539" s="9"/>
      <c r="O539" s="9" t="s">
        <v>33</v>
      </c>
      <c r="P539" s="9"/>
      <c r="Q539" s="9"/>
      <c r="R539" s="9"/>
      <c r="S539" s="9"/>
      <c r="T539" s="9"/>
      <c r="U539" s="9"/>
      <c r="V539" s="9"/>
      <c r="W539" s="9"/>
      <c r="X539" s="9"/>
      <c r="Y539" s="9"/>
      <c r="Z539" s="9"/>
      <c r="AA539" s="9"/>
      <c r="AB539" s="9"/>
      <c r="AC539" s="9"/>
      <c r="AD539" s="9"/>
      <c r="AE539" s="9"/>
      <c r="AF539" s="7"/>
      <c r="AG539" s="11">
        <f t="shared" si="58"/>
        <v>1</v>
      </c>
      <c r="AH539" s="12">
        <f t="shared" si="59"/>
        <v>0</v>
      </c>
      <c r="AI539" s="13" t="str">
        <f t="shared" si="60"/>
        <v>LAAG</v>
      </c>
      <c r="AJ539" s="33" t="str">
        <f t="shared" si="64"/>
        <v>N</v>
      </c>
      <c r="AK539" s="14" t="str">
        <f t="shared" si="61"/>
        <v>LAAG</v>
      </c>
      <c r="AL539" s="8" t="s">
        <v>33</v>
      </c>
      <c r="AM539" s="9" t="s">
        <v>39</v>
      </c>
      <c r="AN539" s="9" t="s">
        <v>35</v>
      </c>
      <c r="AO539" s="18" t="str">
        <f t="shared" si="62"/>
        <v>N</v>
      </c>
      <c r="AP539" s="15" t="str">
        <f t="shared" si="63"/>
        <v>LAAG</v>
      </c>
      <c r="AQ539" s="6">
        <f>INDEX('P-07 HACCP score'!$C$3:$E$6,MATCH(E539,'P-07 HACCP score'!$B$3:$B$6,0),MATCH('D-14 Ernst'!A$2,'P-07 HACCP score'!$C$2:$E$2,0))</f>
        <v>0</v>
      </c>
      <c r="AR539" s="6">
        <f>INDEX('P-07 HACCP score'!$C$3:$E$6,MATCH(F539,'P-07 HACCP score'!$B$3:$B$6,0),MATCH('D-14 Ernst'!B$2,'P-07 HACCP score'!$C$2:$E$2,0))</f>
        <v>0</v>
      </c>
      <c r="AS539" s="6">
        <f>INDEX('P-07 HACCP score'!$C$3:$E$6,MATCH(G539,'P-07 HACCP score'!$B$3:$B$6,0),MATCH('D-14 Ernst'!C$2,'P-07 HACCP score'!$C$2:$E$2,0))</f>
        <v>0</v>
      </c>
      <c r="AT539" s="6">
        <f>INDEX('P-07 HACCP score'!$C$3:$E$6,MATCH(M539,'P-07 HACCP score'!$B$3:$B$6,0),MATCH('D-14 Ernst'!D$2,'P-07 HACCP score'!$C$2:$E$2,0))</f>
        <v>0</v>
      </c>
      <c r="AU539" s="6">
        <f>INDEX('P-07 HACCP score'!$C$3:$E$6,MATCH(N539,'P-07 HACCP score'!$B$3:$B$6,0),MATCH('D-14 Ernst'!E$2,'P-07 HACCP score'!$C$2:$E$2,0))</f>
        <v>0</v>
      </c>
      <c r="AV539" s="6">
        <f>INDEX('P-07 HACCP score'!$C$3:$E$6,MATCH(O539,'P-07 HACCP score'!$B$3:$B$6,0),MATCH('D-14 Ernst'!F$2,'P-07 HACCP score'!$C$2:$E$2,0))</f>
        <v>3</v>
      </c>
      <c r="AW539" s="6">
        <f>INDEX('P-07 HACCP score'!$C$3:$E$6,MATCH(P539,'P-07 HACCP score'!$B$3:$B$6,0),MATCH('D-14 Ernst'!G$2,'P-07 HACCP score'!$C$2:$E$2,0))</f>
        <v>0</v>
      </c>
      <c r="AX539" s="6">
        <f>INDEX('P-07 HACCP score'!$C$3:$E$6,MATCH(Q539,'P-07 HACCP score'!$B$3:$B$6,0),MATCH('D-14 Ernst'!H$2,'P-07 HACCP score'!$C$2:$E$2,0))</f>
        <v>0</v>
      </c>
      <c r="AY539" s="6">
        <f>INDEX('P-07 HACCP score'!$C$3:$E$6,MATCH(R539,'P-07 HACCP score'!$B$3:$B$6,0),MATCH('D-14 Ernst'!I$2,'P-07 HACCP score'!$C$2:$E$2,0))</f>
        <v>0</v>
      </c>
      <c r="AZ539" s="6">
        <f>INDEX('P-07 HACCP score'!$C$3:$E$6,MATCH(S539,'P-07 HACCP score'!$B$3:$B$6,0),MATCH('D-14 Ernst'!J$2,'P-07 HACCP score'!$C$2:$E$2,0))</f>
        <v>0</v>
      </c>
      <c r="BA539" s="6">
        <f>INDEX('P-07 HACCP score'!$C$3:$E$6,MATCH(T539,'P-07 HACCP score'!$B$3:$B$6,0),MATCH('D-14 Ernst'!K$2,'P-07 HACCP score'!$C$2:$E$2,0))</f>
        <v>0</v>
      </c>
      <c r="BB539" s="6" t="e">
        <f>INDEX('P-07 HACCP score'!$C$3:$E$6,MATCH(#REF!,'P-07 HACCP score'!$B$3:$B$6,0),MATCH('D-14 Ernst'!#REF!,'P-07 HACCP score'!$C$2:$E$2,0))</f>
        <v>#REF!</v>
      </c>
      <c r="BC539" s="6">
        <f>INDEX('P-07 HACCP score'!$C$3:$E$6,MATCH(U539,'P-07 HACCP score'!$B$3:$B$6,0),MATCH('D-14 Ernst'!L$2,'P-07 HACCP score'!$C$2:$E$2,0))</f>
        <v>0</v>
      </c>
      <c r="BD539" s="6">
        <f>INDEX('P-07 HACCP score'!$C$3:$E$6,MATCH(V539,'P-07 HACCP score'!$B$3:$B$6,0),MATCH('D-14 Ernst'!M$2,'P-07 HACCP score'!$C$2:$E$2,0))</f>
        <v>0</v>
      </c>
      <c r="BE539" s="6">
        <f>INDEX('P-07 HACCP score'!$C$3:$E$6,MATCH(W539,'P-07 HACCP score'!$B$3:$B$6,0),MATCH('D-14 Ernst'!N$2,'P-07 HACCP score'!$C$2:$E$2,0))</f>
        <v>0</v>
      </c>
      <c r="BF539" s="6">
        <f>INDEX('P-07 HACCP score'!$C$3:$E$6,MATCH(X539,'P-07 HACCP score'!$B$3:$B$6,0),MATCH('D-14 Ernst'!O$2,'P-07 HACCP score'!$C$2:$E$2,0))</f>
        <v>0</v>
      </c>
      <c r="BG539" s="6">
        <f>INDEX('P-07 HACCP score'!$C$3:$E$6,MATCH(Y539,'P-07 HACCP score'!$B$3:$B$6,0),MATCH('D-14 Ernst'!P$2,'P-07 HACCP score'!$C$2:$E$2,0))</f>
        <v>0</v>
      </c>
      <c r="BH539" s="6">
        <f>INDEX('P-07 HACCP score'!$C$3:$E$6,MATCH(Z539,'P-07 HACCP score'!$B$3:$B$6,0),MATCH('D-14 Ernst'!Q$2,'P-07 HACCP score'!$C$2:$E$2,0))</f>
        <v>0</v>
      </c>
      <c r="BI539" s="6">
        <f>INDEX('P-07 HACCP score'!$C$3:$E$6,MATCH(AA539,'P-07 HACCP score'!$B$3:$B$6,0),MATCH('D-14 Ernst'!R$2,'P-07 HACCP score'!$C$2:$E$2,0))</f>
        <v>0</v>
      </c>
      <c r="BJ539" s="6">
        <f>INDEX('P-07 HACCP score'!$C$3:$E$6,MATCH(AB539,'P-07 HACCP score'!$B$3:$B$6,0),MATCH('D-14 Ernst'!S$2,'P-07 HACCP score'!$C$2:$E$2,0))</f>
        <v>0</v>
      </c>
      <c r="BK539" s="6">
        <f>INDEX('P-07 HACCP score'!$C$3:$E$6,MATCH(AC539,'P-07 HACCP score'!$B$3:$B$6,0),MATCH('D-14 Ernst'!T$2,'P-07 HACCP score'!$C$2:$E$2,0))</f>
        <v>0</v>
      </c>
      <c r="BL539" s="6">
        <f>INDEX('P-07 HACCP score'!$C$3:$E$6,MATCH(AD539,'P-07 HACCP score'!$B$3:$B$6,0),MATCH('D-14 Ernst'!U$2,'P-07 HACCP score'!$C$2:$E$2,0))</f>
        <v>0</v>
      </c>
      <c r="BM539" s="6">
        <f>INDEX('P-07 HACCP score'!$C$3:$E$6,MATCH(AE539,'P-07 HACCP score'!$B$3:$B$6,0),MATCH('D-14 Ernst'!V$2,'P-07 HACCP score'!$C$2:$E$2,0))</f>
        <v>0</v>
      </c>
      <c r="BN539" s="6">
        <f>INDEX('P-07 HACCP score'!$C$3:$E$6,MATCH(AF539,'P-07 HACCP score'!$B$3:$B$6,0),MATCH('D-14 Ernst'!W$2,'P-07 HACCP score'!$C$2:$E$2,0))</f>
        <v>0</v>
      </c>
    </row>
    <row r="540" spans="1:66" x14ac:dyDescent="0.25">
      <c r="A540" s="26" t="s">
        <v>1077</v>
      </c>
      <c r="B540" s="25" t="s">
        <v>1078</v>
      </c>
      <c r="C540" s="28" t="s">
        <v>126</v>
      </c>
      <c r="D540" s="27" t="s">
        <v>83</v>
      </c>
      <c r="E540" s="8"/>
      <c r="F540" s="9"/>
      <c r="G540" s="9"/>
      <c r="H540" s="10"/>
      <c r="I540" s="10"/>
      <c r="J540" s="10"/>
      <c r="K540" s="10"/>
      <c r="L540" s="10"/>
      <c r="M540" s="9"/>
      <c r="N540" s="9"/>
      <c r="O540" s="9"/>
      <c r="P540" s="9"/>
      <c r="Q540" s="9"/>
      <c r="R540" s="9"/>
      <c r="S540" s="9"/>
      <c r="T540" s="9"/>
      <c r="U540" s="9"/>
      <c r="V540" s="9"/>
      <c r="W540" s="9"/>
      <c r="X540" s="9"/>
      <c r="Y540" s="9"/>
      <c r="Z540" s="9"/>
      <c r="AA540" s="9"/>
      <c r="AB540" s="9"/>
      <c r="AC540" s="9"/>
      <c r="AD540" s="9"/>
      <c r="AE540" s="9"/>
      <c r="AF540" s="7"/>
      <c r="AG540" s="11">
        <f t="shared" si="58"/>
        <v>0</v>
      </c>
      <c r="AH540" s="12">
        <f t="shared" si="59"/>
        <v>0</v>
      </c>
      <c r="AI540" s="13" t="str">
        <f t="shared" si="60"/>
        <v>LAAG</v>
      </c>
      <c r="AJ540" s="33" t="str">
        <f t="shared" si="64"/>
        <v>N</v>
      </c>
      <c r="AK540" s="14" t="str">
        <f t="shared" si="61"/>
        <v>LAAG</v>
      </c>
      <c r="AL540" s="8" t="s">
        <v>33</v>
      </c>
      <c r="AM540" s="9" t="s">
        <v>34</v>
      </c>
      <c r="AN540" s="9" t="s">
        <v>35</v>
      </c>
      <c r="AO540" s="18" t="str">
        <f t="shared" si="62"/>
        <v>N</v>
      </c>
      <c r="AP540" s="15" t="str">
        <f t="shared" si="63"/>
        <v>LAAG</v>
      </c>
      <c r="AQ540" s="6">
        <f>INDEX('P-07 HACCP score'!$C$3:$E$6,MATCH(E540,'P-07 HACCP score'!$B$3:$B$6,0),MATCH('D-14 Ernst'!A$2,'P-07 HACCP score'!$C$2:$E$2,0))</f>
        <v>0</v>
      </c>
      <c r="AR540" s="6">
        <f>INDEX('P-07 HACCP score'!$C$3:$E$6,MATCH(F540,'P-07 HACCP score'!$B$3:$B$6,0),MATCH('D-14 Ernst'!B$2,'P-07 HACCP score'!$C$2:$E$2,0))</f>
        <v>0</v>
      </c>
      <c r="AS540" s="6">
        <f>INDEX('P-07 HACCP score'!$C$3:$E$6,MATCH(G540,'P-07 HACCP score'!$B$3:$B$6,0),MATCH('D-14 Ernst'!C$2,'P-07 HACCP score'!$C$2:$E$2,0))</f>
        <v>0</v>
      </c>
      <c r="AT540" s="6">
        <f>INDEX('P-07 HACCP score'!$C$3:$E$6,MATCH(M540,'P-07 HACCP score'!$B$3:$B$6,0),MATCH('D-14 Ernst'!D$2,'P-07 HACCP score'!$C$2:$E$2,0))</f>
        <v>0</v>
      </c>
      <c r="AU540" s="6">
        <f>INDEX('P-07 HACCP score'!$C$3:$E$6,MATCH(N540,'P-07 HACCP score'!$B$3:$B$6,0),MATCH('D-14 Ernst'!E$2,'P-07 HACCP score'!$C$2:$E$2,0))</f>
        <v>0</v>
      </c>
      <c r="AV540" s="6">
        <f>INDEX('P-07 HACCP score'!$C$3:$E$6,MATCH(O540,'P-07 HACCP score'!$B$3:$B$6,0),MATCH('D-14 Ernst'!F$2,'P-07 HACCP score'!$C$2:$E$2,0))</f>
        <v>0</v>
      </c>
      <c r="AW540" s="6">
        <f>INDEX('P-07 HACCP score'!$C$3:$E$6,MATCH(P540,'P-07 HACCP score'!$B$3:$B$6,0),MATCH('D-14 Ernst'!G$2,'P-07 HACCP score'!$C$2:$E$2,0))</f>
        <v>0</v>
      </c>
      <c r="AX540" s="6">
        <f>INDEX('P-07 HACCP score'!$C$3:$E$6,MATCH(Q540,'P-07 HACCP score'!$B$3:$B$6,0),MATCH('D-14 Ernst'!H$2,'P-07 HACCP score'!$C$2:$E$2,0))</f>
        <v>0</v>
      </c>
      <c r="AY540" s="6">
        <f>INDEX('P-07 HACCP score'!$C$3:$E$6,MATCH(R540,'P-07 HACCP score'!$B$3:$B$6,0),MATCH('D-14 Ernst'!I$2,'P-07 HACCP score'!$C$2:$E$2,0))</f>
        <v>0</v>
      </c>
      <c r="AZ540" s="6">
        <f>INDEX('P-07 HACCP score'!$C$3:$E$6,MATCH(S540,'P-07 HACCP score'!$B$3:$B$6,0),MATCH('D-14 Ernst'!J$2,'P-07 HACCP score'!$C$2:$E$2,0))</f>
        <v>0</v>
      </c>
      <c r="BA540" s="6">
        <f>INDEX('P-07 HACCP score'!$C$3:$E$6,MATCH(T540,'P-07 HACCP score'!$B$3:$B$6,0),MATCH('D-14 Ernst'!K$2,'P-07 HACCP score'!$C$2:$E$2,0))</f>
        <v>0</v>
      </c>
      <c r="BB540" s="6" t="e">
        <f>INDEX('P-07 HACCP score'!$C$3:$E$6,MATCH(#REF!,'P-07 HACCP score'!$B$3:$B$6,0),MATCH('D-14 Ernst'!#REF!,'P-07 HACCP score'!$C$2:$E$2,0))</f>
        <v>#REF!</v>
      </c>
      <c r="BC540" s="6">
        <f>INDEX('P-07 HACCP score'!$C$3:$E$6,MATCH(U540,'P-07 HACCP score'!$B$3:$B$6,0),MATCH('D-14 Ernst'!L$2,'P-07 HACCP score'!$C$2:$E$2,0))</f>
        <v>0</v>
      </c>
      <c r="BD540" s="6">
        <f>INDEX('P-07 HACCP score'!$C$3:$E$6,MATCH(V540,'P-07 HACCP score'!$B$3:$B$6,0),MATCH('D-14 Ernst'!M$2,'P-07 HACCP score'!$C$2:$E$2,0))</f>
        <v>0</v>
      </c>
      <c r="BE540" s="6">
        <f>INDEX('P-07 HACCP score'!$C$3:$E$6,MATCH(W540,'P-07 HACCP score'!$B$3:$B$6,0),MATCH('D-14 Ernst'!N$2,'P-07 HACCP score'!$C$2:$E$2,0))</f>
        <v>0</v>
      </c>
      <c r="BF540" s="6">
        <f>INDEX('P-07 HACCP score'!$C$3:$E$6,MATCH(X540,'P-07 HACCP score'!$B$3:$B$6,0),MATCH('D-14 Ernst'!O$2,'P-07 HACCP score'!$C$2:$E$2,0))</f>
        <v>0</v>
      </c>
      <c r="BG540" s="6">
        <f>INDEX('P-07 HACCP score'!$C$3:$E$6,MATCH(Y540,'P-07 HACCP score'!$B$3:$B$6,0),MATCH('D-14 Ernst'!P$2,'P-07 HACCP score'!$C$2:$E$2,0))</f>
        <v>0</v>
      </c>
      <c r="BH540" s="6">
        <f>INDEX('P-07 HACCP score'!$C$3:$E$6,MATCH(Z540,'P-07 HACCP score'!$B$3:$B$6,0),MATCH('D-14 Ernst'!Q$2,'P-07 HACCP score'!$C$2:$E$2,0))</f>
        <v>0</v>
      </c>
      <c r="BI540" s="6">
        <f>INDEX('P-07 HACCP score'!$C$3:$E$6,MATCH(AA540,'P-07 HACCP score'!$B$3:$B$6,0),MATCH('D-14 Ernst'!R$2,'P-07 HACCP score'!$C$2:$E$2,0))</f>
        <v>0</v>
      </c>
      <c r="BJ540" s="6">
        <f>INDEX('P-07 HACCP score'!$C$3:$E$6,MATCH(AB540,'P-07 HACCP score'!$B$3:$B$6,0),MATCH('D-14 Ernst'!S$2,'P-07 HACCP score'!$C$2:$E$2,0))</f>
        <v>0</v>
      </c>
      <c r="BK540" s="6">
        <f>INDEX('P-07 HACCP score'!$C$3:$E$6,MATCH(AC540,'P-07 HACCP score'!$B$3:$B$6,0),MATCH('D-14 Ernst'!T$2,'P-07 HACCP score'!$C$2:$E$2,0))</f>
        <v>0</v>
      </c>
      <c r="BL540" s="6">
        <f>INDEX('P-07 HACCP score'!$C$3:$E$6,MATCH(AD540,'P-07 HACCP score'!$B$3:$B$6,0),MATCH('D-14 Ernst'!U$2,'P-07 HACCP score'!$C$2:$E$2,0))</f>
        <v>0</v>
      </c>
      <c r="BM540" s="6">
        <f>INDEX('P-07 HACCP score'!$C$3:$E$6,MATCH(AE540,'P-07 HACCP score'!$B$3:$B$6,0),MATCH('D-14 Ernst'!V$2,'P-07 HACCP score'!$C$2:$E$2,0))</f>
        <v>0</v>
      </c>
      <c r="BN540" s="6">
        <f>INDEX('P-07 HACCP score'!$C$3:$E$6,MATCH(AF540,'P-07 HACCP score'!$B$3:$B$6,0),MATCH('D-14 Ernst'!W$2,'P-07 HACCP score'!$C$2:$E$2,0))</f>
        <v>0</v>
      </c>
    </row>
    <row r="541" spans="1:66" x14ac:dyDescent="0.25">
      <c r="A541" s="26" t="s">
        <v>1079</v>
      </c>
      <c r="B541" s="25" t="s">
        <v>1080</v>
      </c>
      <c r="C541" s="28" t="s">
        <v>1313</v>
      </c>
      <c r="D541" s="27" t="s">
        <v>167</v>
      </c>
      <c r="E541" s="8" t="s">
        <v>33</v>
      </c>
      <c r="F541" s="9"/>
      <c r="G541" s="9"/>
      <c r="H541" s="10"/>
      <c r="I541" s="10"/>
      <c r="J541" s="10"/>
      <c r="K541" s="10"/>
      <c r="L541" s="10"/>
      <c r="M541" s="9"/>
      <c r="N541" s="9"/>
      <c r="O541" s="9"/>
      <c r="P541" s="9"/>
      <c r="Q541" s="9"/>
      <c r="R541" s="9"/>
      <c r="S541" s="9"/>
      <c r="T541" s="9"/>
      <c r="U541" s="9"/>
      <c r="V541" s="9" t="s">
        <v>54</v>
      </c>
      <c r="W541" s="9"/>
      <c r="X541" s="9"/>
      <c r="Y541" s="9"/>
      <c r="Z541" s="9"/>
      <c r="AA541" s="9"/>
      <c r="AB541" s="9" t="s">
        <v>33</v>
      </c>
      <c r="AC541" s="9"/>
      <c r="AD541" s="9"/>
      <c r="AE541" s="9"/>
      <c r="AF541" s="7"/>
      <c r="AG541" s="11">
        <f t="shared" si="58"/>
        <v>1</v>
      </c>
      <c r="AH541" s="12">
        <f t="shared" si="59"/>
        <v>0</v>
      </c>
      <c r="AI541" s="13" t="str">
        <f t="shared" si="60"/>
        <v>LAAG</v>
      </c>
      <c r="AJ541" s="33" t="str">
        <f t="shared" si="64"/>
        <v>N</v>
      </c>
      <c r="AK541" s="14" t="str">
        <f t="shared" si="61"/>
        <v>LAAG</v>
      </c>
      <c r="AL541" s="8" t="s">
        <v>33</v>
      </c>
      <c r="AM541" s="9" t="s">
        <v>39</v>
      </c>
      <c r="AN541" s="9" t="s">
        <v>35</v>
      </c>
      <c r="AO541" s="18" t="str">
        <f t="shared" si="62"/>
        <v>N</v>
      </c>
      <c r="AP541" s="15" t="str">
        <f t="shared" si="63"/>
        <v>LAAG</v>
      </c>
      <c r="AQ541" s="6">
        <f>INDEX('P-07 HACCP score'!$C$3:$E$6,MATCH(E541,'P-07 HACCP score'!$B$3:$B$6,0),MATCH('D-14 Ernst'!A$2,'P-07 HACCP score'!$C$2:$E$2,0))</f>
        <v>2</v>
      </c>
      <c r="AR541" s="6">
        <f>INDEX('P-07 HACCP score'!$C$3:$E$6,MATCH(F541,'P-07 HACCP score'!$B$3:$B$6,0),MATCH('D-14 Ernst'!B$2,'P-07 HACCP score'!$C$2:$E$2,0))</f>
        <v>0</v>
      </c>
      <c r="AS541" s="6">
        <f>INDEX('P-07 HACCP score'!$C$3:$E$6,MATCH(G541,'P-07 HACCP score'!$B$3:$B$6,0),MATCH('D-14 Ernst'!C$2,'P-07 HACCP score'!$C$2:$E$2,0))</f>
        <v>0</v>
      </c>
      <c r="AT541" s="6">
        <f>INDEX('P-07 HACCP score'!$C$3:$E$6,MATCH(M541,'P-07 HACCP score'!$B$3:$B$6,0),MATCH('D-14 Ernst'!D$2,'P-07 HACCP score'!$C$2:$E$2,0))</f>
        <v>0</v>
      </c>
      <c r="AU541" s="6">
        <f>INDEX('P-07 HACCP score'!$C$3:$E$6,MATCH(N541,'P-07 HACCP score'!$B$3:$B$6,0),MATCH('D-14 Ernst'!E$2,'P-07 HACCP score'!$C$2:$E$2,0))</f>
        <v>0</v>
      </c>
      <c r="AV541" s="6">
        <f>INDEX('P-07 HACCP score'!$C$3:$E$6,MATCH(O541,'P-07 HACCP score'!$B$3:$B$6,0),MATCH('D-14 Ernst'!F$2,'P-07 HACCP score'!$C$2:$E$2,0))</f>
        <v>0</v>
      </c>
      <c r="AW541" s="6">
        <f>INDEX('P-07 HACCP score'!$C$3:$E$6,MATCH(P541,'P-07 HACCP score'!$B$3:$B$6,0),MATCH('D-14 Ernst'!G$2,'P-07 HACCP score'!$C$2:$E$2,0))</f>
        <v>0</v>
      </c>
      <c r="AX541" s="6">
        <f>INDEX('P-07 HACCP score'!$C$3:$E$6,MATCH(Q541,'P-07 HACCP score'!$B$3:$B$6,0),MATCH('D-14 Ernst'!H$2,'P-07 HACCP score'!$C$2:$E$2,0))</f>
        <v>0</v>
      </c>
      <c r="AY541" s="6">
        <f>INDEX('P-07 HACCP score'!$C$3:$E$6,MATCH(R541,'P-07 HACCP score'!$B$3:$B$6,0),MATCH('D-14 Ernst'!I$2,'P-07 HACCP score'!$C$2:$E$2,0))</f>
        <v>0</v>
      </c>
      <c r="AZ541" s="6">
        <f>INDEX('P-07 HACCP score'!$C$3:$E$6,MATCH(S541,'P-07 HACCP score'!$B$3:$B$6,0),MATCH('D-14 Ernst'!J$2,'P-07 HACCP score'!$C$2:$E$2,0))</f>
        <v>0</v>
      </c>
      <c r="BA541" s="6">
        <f>INDEX('P-07 HACCP score'!$C$3:$E$6,MATCH(T541,'P-07 HACCP score'!$B$3:$B$6,0),MATCH('D-14 Ernst'!K$2,'P-07 HACCP score'!$C$2:$E$2,0))</f>
        <v>0</v>
      </c>
      <c r="BB541" s="6" t="e">
        <f>INDEX('P-07 HACCP score'!$C$3:$E$6,MATCH(#REF!,'P-07 HACCP score'!$B$3:$B$6,0),MATCH('D-14 Ernst'!#REF!,'P-07 HACCP score'!$C$2:$E$2,0))</f>
        <v>#REF!</v>
      </c>
      <c r="BC541" s="6">
        <f>INDEX('P-07 HACCP score'!$C$3:$E$6,MATCH(U541,'P-07 HACCP score'!$B$3:$B$6,0),MATCH('D-14 Ernst'!L$2,'P-07 HACCP score'!$C$2:$E$2,0))</f>
        <v>0</v>
      </c>
      <c r="BD541" s="6">
        <f>INDEX('P-07 HACCP score'!$C$3:$E$6,MATCH(V541,'P-07 HACCP score'!$B$3:$B$6,0),MATCH('D-14 Ernst'!M$2,'P-07 HACCP score'!$C$2:$E$2,0))</f>
        <v>3</v>
      </c>
      <c r="BE541" s="6">
        <f>INDEX('P-07 HACCP score'!$C$3:$E$6,MATCH(W541,'P-07 HACCP score'!$B$3:$B$6,0),MATCH('D-14 Ernst'!N$2,'P-07 HACCP score'!$C$2:$E$2,0))</f>
        <v>0</v>
      </c>
      <c r="BF541" s="6">
        <f>INDEX('P-07 HACCP score'!$C$3:$E$6,MATCH(X541,'P-07 HACCP score'!$B$3:$B$6,0),MATCH('D-14 Ernst'!O$2,'P-07 HACCP score'!$C$2:$E$2,0))</f>
        <v>0</v>
      </c>
      <c r="BG541" s="6">
        <f>INDEX('P-07 HACCP score'!$C$3:$E$6,MATCH(Y541,'P-07 HACCP score'!$B$3:$B$6,0),MATCH('D-14 Ernst'!P$2,'P-07 HACCP score'!$C$2:$E$2,0))</f>
        <v>0</v>
      </c>
      <c r="BH541" s="6">
        <f>INDEX('P-07 HACCP score'!$C$3:$E$6,MATCH(Z541,'P-07 HACCP score'!$B$3:$B$6,0),MATCH('D-14 Ernst'!Q$2,'P-07 HACCP score'!$C$2:$E$2,0))</f>
        <v>0</v>
      </c>
      <c r="BI541" s="6">
        <f>INDEX('P-07 HACCP score'!$C$3:$E$6,MATCH(AA541,'P-07 HACCP score'!$B$3:$B$6,0),MATCH('D-14 Ernst'!R$2,'P-07 HACCP score'!$C$2:$E$2,0))</f>
        <v>0</v>
      </c>
      <c r="BJ541" s="6">
        <f>INDEX('P-07 HACCP score'!$C$3:$E$6,MATCH(AB541,'P-07 HACCP score'!$B$3:$B$6,0),MATCH('D-14 Ernst'!S$2,'P-07 HACCP score'!$C$2:$E$2,0))</f>
        <v>2</v>
      </c>
      <c r="BK541" s="6">
        <f>INDEX('P-07 HACCP score'!$C$3:$E$6,MATCH(AC541,'P-07 HACCP score'!$B$3:$B$6,0),MATCH('D-14 Ernst'!T$2,'P-07 HACCP score'!$C$2:$E$2,0))</f>
        <v>0</v>
      </c>
      <c r="BL541" s="6">
        <f>INDEX('P-07 HACCP score'!$C$3:$E$6,MATCH(AD541,'P-07 HACCP score'!$B$3:$B$6,0),MATCH('D-14 Ernst'!U$2,'P-07 HACCP score'!$C$2:$E$2,0))</f>
        <v>0</v>
      </c>
      <c r="BM541" s="6">
        <f>INDEX('P-07 HACCP score'!$C$3:$E$6,MATCH(AE541,'P-07 HACCP score'!$B$3:$B$6,0),MATCH('D-14 Ernst'!V$2,'P-07 HACCP score'!$C$2:$E$2,0))</f>
        <v>0</v>
      </c>
      <c r="BN541" s="6">
        <f>INDEX('P-07 HACCP score'!$C$3:$E$6,MATCH(AF541,'P-07 HACCP score'!$B$3:$B$6,0),MATCH('D-14 Ernst'!W$2,'P-07 HACCP score'!$C$2:$E$2,0))</f>
        <v>0</v>
      </c>
    </row>
    <row r="542" spans="1:66" x14ac:dyDescent="0.25">
      <c r="A542" s="26" t="s">
        <v>1081</v>
      </c>
      <c r="B542" s="25" t="s">
        <v>1082</v>
      </c>
      <c r="C542" s="28" t="s">
        <v>1313</v>
      </c>
      <c r="D542" s="27" t="s">
        <v>167</v>
      </c>
      <c r="E542" s="8" t="s">
        <v>33</v>
      </c>
      <c r="F542" s="9"/>
      <c r="G542" s="9"/>
      <c r="H542" s="10"/>
      <c r="I542" s="10"/>
      <c r="J542" s="10"/>
      <c r="K542" s="10"/>
      <c r="L542" s="10"/>
      <c r="M542" s="9"/>
      <c r="N542" s="9"/>
      <c r="O542" s="9"/>
      <c r="P542" s="9"/>
      <c r="Q542" s="9"/>
      <c r="R542" s="9"/>
      <c r="S542" s="9"/>
      <c r="T542" s="9"/>
      <c r="U542" s="9"/>
      <c r="V542" s="9" t="s">
        <v>33</v>
      </c>
      <c r="W542" s="9"/>
      <c r="X542" s="9"/>
      <c r="Y542" s="9"/>
      <c r="Z542" s="9"/>
      <c r="AA542" s="9"/>
      <c r="AB542" s="9" t="s">
        <v>33</v>
      </c>
      <c r="AC542" s="9"/>
      <c r="AD542" s="9"/>
      <c r="AE542" s="9"/>
      <c r="AF542" s="7"/>
      <c r="AG542" s="11">
        <f t="shared" si="58"/>
        <v>0</v>
      </c>
      <c r="AH542" s="12">
        <f t="shared" si="59"/>
        <v>0</v>
      </c>
      <c r="AI542" s="13" t="str">
        <f t="shared" si="60"/>
        <v>LAAG</v>
      </c>
      <c r="AJ542" s="33" t="str">
        <f t="shared" si="64"/>
        <v>N</v>
      </c>
      <c r="AK542" s="14" t="str">
        <f t="shared" si="61"/>
        <v>LAAG</v>
      </c>
      <c r="AL542" s="8" t="s">
        <v>33</v>
      </c>
      <c r="AM542" s="9" t="s">
        <v>34</v>
      </c>
      <c r="AN542" s="9" t="s">
        <v>35</v>
      </c>
      <c r="AO542" s="18" t="str">
        <f t="shared" si="62"/>
        <v>N</v>
      </c>
      <c r="AP542" s="15" t="str">
        <f t="shared" si="63"/>
        <v>LAAG</v>
      </c>
      <c r="AQ542" s="6">
        <f>INDEX('P-07 HACCP score'!$C$3:$E$6,MATCH(E542,'P-07 HACCP score'!$B$3:$B$6,0),MATCH('D-14 Ernst'!A$2,'P-07 HACCP score'!$C$2:$E$2,0))</f>
        <v>2</v>
      </c>
      <c r="AR542" s="6">
        <f>INDEX('P-07 HACCP score'!$C$3:$E$6,MATCH(F542,'P-07 HACCP score'!$B$3:$B$6,0),MATCH('D-14 Ernst'!B$2,'P-07 HACCP score'!$C$2:$E$2,0))</f>
        <v>0</v>
      </c>
      <c r="AS542" s="6">
        <f>INDEX('P-07 HACCP score'!$C$3:$E$6,MATCH(G542,'P-07 HACCP score'!$B$3:$B$6,0),MATCH('D-14 Ernst'!C$2,'P-07 HACCP score'!$C$2:$E$2,0))</f>
        <v>0</v>
      </c>
      <c r="AT542" s="6">
        <f>INDEX('P-07 HACCP score'!$C$3:$E$6,MATCH(M542,'P-07 HACCP score'!$B$3:$B$6,0),MATCH('D-14 Ernst'!D$2,'P-07 HACCP score'!$C$2:$E$2,0))</f>
        <v>0</v>
      </c>
      <c r="AU542" s="6">
        <f>INDEX('P-07 HACCP score'!$C$3:$E$6,MATCH(N542,'P-07 HACCP score'!$B$3:$B$6,0),MATCH('D-14 Ernst'!E$2,'P-07 HACCP score'!$C$2:$E$2,0))</f>
        <v>0</v>
      </c>
      <c r="AV542" s="6">
        <f>INDEX('P-07 HACCP score'!$C$3:$E$6,MATCH(O542,'P-07 HACCP score'!$B$3:$B$6,0),MATCH('D-14 Ernst'!F$2,'P-07 HACCP score'!$C$2:$E$2,0))</f>
        <v>0</v>
      </c>
      <c r="AW542" s="6">
        <f>INDEX('P-07 HACCP score'!$C$3:$E$6,MATCH(P542,'P-07 HACCP score'!$B$3:$B$6,0),MATCH('D-14 Ernst'!G$2,'P-07 HACCP score'!$C$2:$E$2,0))</f>
        <v>0</v>
      </c>
      <c r="AX542" s="6">
        <f>INDEX('P-07 HACCP score'!$C$3:$E$6,MATCH(Q542,'P-07 HACCP score'!$B$3:$B$6,0),MATCH('D-14 Ernst'!H$2,'P-07 HACCP score'!$C$2:$E$2,0))</f>
        <v>0</v>
      </c>
      <c r="AY542" s="6">
        <f>INDEX('P-07 HACCP score'!$C$3:$E$6,MATCH(R542,'P-07 HACCP score'!$B$3:$B$6,0),MATCH('D-14 Ernst'!I$2,'P-07 HACCP score'!$C$2:$E$2,0))</f>
        <v>0</v>
      </c>
      <c r="AZ542" s="6">
        <f>INDEX('P-07 HACCP score'!$C$3:$E$6,MATCH(S542,'P-07 HACCP score'!$B$3:$B$6,0),MATCH('D-14 Ernst'!J$2,'P-07 HACCP score'!$C$2:$E$2,0))</f>
        <v>0</v>
      </c>
      <c r="BA542" s="6">
        <f>INDEX('P-07 HACCP score'!$C$3:$E$6,MATCH(T542,'P-07 HACCP score'!$B$3:$B$6,0),MATCH('D-14 Ernst'!K$2,'P-07 HACCP score'!$C$2:$E$2,0))</f>
        <v>0</v>
      </c>
      <c r="BB542" s="6" t="e">
        <f>INDEX('P-07 HACCP score'!$C$3:$E$6,MATCH(#REF!,'P-07 HACCP score'!$B$3:$B$6,0),MATCH('D-14 Ernst'!#REF!,'P-07 HACCP score'!$C$2:$E$2,0))</f>
        <v>#REF!</v>
      </c>
      <c r="BC542" s="6">
        <f>INDEX('P-07 HACCP score'!$C$3:$E$6,MATCH(U542,'P-07 HACCP score'!$B$3:$B$6,0),MATCH('D-14 Ernst'!L$2,'P-07 HACCP score'!$C$2:$E$2,0))</f>
        <v>0</v>
      </c>
      <c r="BD542" s="6">
        <f>INDEX('P-07 HACCP score'!$C$3:$E$6,MATCH(V542,'P-07 HACCP score'!$B$3:$B$6,0),MATCH('D-14 Ernst'!M$2,'P-07 HACCP score'!$C$2:$E$2,0))</f>
        <v>2</v>
      </c>
      <c r="BE542" s="6">
        <f>INDEX('P-07 HACCP score'!$C$3:$E$6,MATCH(W542,'P-07 HACCP score'!$B$3:$B$6,0),MATCH('D-14 Ernst'!N$2,'P-07 HACCP score'!$C$2:$E$2,0))</f>
        <v>0</v>
      </c>
      <c r="BF542" s="6">
        <f>INDEX('P-07 HACCP score'!$C$3:$E$6,MATCH(X542,'P-07 HACCP score'!$B$3:$B$6,0),MATCH('D-14 Ernst'!O$2,'P-07 HACCP score'!$C$2:$E$2,0))</f>
        <v>0</v>
      </c>
      <c r="BG542" s="6">
        <f>INDEX('P-07 HACCP score'!$C$3:$E$6,MATCH(Y542,'P-07 HACCP score'!$B$3:$B$6,0),MATCH('D-14 Ernst'!P$2,'P-07 HACCP score'!$C$2:$E$2,0))</f>
        <v>0</v>
      </c>
      <c r="BH542" s="6">
        <f>INDEX('P-07 HACCP score'!$C$3:$E$6,MATCH(Z542,'P-07 HACCP score'!$B$3:$B$6,0),MATCH('D-14 Ernst'!Q$2,'P-07 HACCP score'!$C$2:$E$2,0))</f>
        <v>0</v>
      </c>
      <c r="BI542" s="6">
        <f>INDEX('P-07 HACCP score'!$C$3:$E$6,MATCH(AA542,'P-07 HACCP score'!$B$3:$B$6,0),MATCH('D-14 Ernst'!R$2,'P-07 HACCP score'!$C$2:$E$2,0))</f>
        <v>0</v>
      </c>
      <c r="BJ542" s="6">
        <f>INDEX('P-07 HACCP score'!$C$3:$E$6,MATCH(AB542,'P-07 HACCP score'!$B$3:$B$6,0),MATCH('D-14 Ernst'!S$2,'P-07 HACCP score'!$C$2:$E$2,0))</f>
        <v>2</v>
      </c>
      <c r="BK542" s="6">
        <f>INDEX('P-07 HACCP score'!$C$3:$E$6,MATCH(AC542,'P-07 HACCP score'!$B$3:$B$6,0),MATCH('D-14 Ernst'!T$2,'P-07 HACCP score'!$C$2:$E$2,0))</f>
        <v>0</v>
      </c>
      <c r="BL542" s="6">
        <f>INDEX('P-07 HACCP score'!$C$3:$E$6,MATCH(AD542,'P-07 HACCP score'!$B$3:$B$6,0),MATCH('D-14 Ernst'!U$2,'P-07 HACCP score'!$C$2:$E$2,0))</f>
        <v>0</v>
      </c>
      <c r="BM542" s="6">
        <f>INDEX('P-07 HACCP score'!$C$3:$E$6,MATCH(AE542,'P-07 HACCP score'!$B$3:$B$6,0),MATCH('D-14 Ernst'!V$2,'P-07 HACCP score'!$C$2:$E$2,0))</f>
        <v>0</v>
      </c>
      <c r="BN542" s="6">
        <f>INDEX('P-07 HACCP score'!$C$3:$E$6,MATCH(AF542,'P-07 HACCP score'!$B$3:$B$6,0),MATCH('D-14 Ernst'!W$2,'P-07 HACCP score'!$C$2:$E$2,0))</f>
        <v>0</v>
      </c>
    </row>
    <row r="543" spans="1:66" x14ac:dyDescent="0.25">
      <c r="A543" s="26" t="s">
        <v>1083</v>
      </c>
      <c r="B543" s="25" t="s">
        <v>1084</v>
      </c>
      <c r="C543" s="28" t="s">
        <v>1316</v>
      </c>
      <c r="D543" s="27" t="s">
        <v>32</v>
      </c>
      <c r="E543" s="8" t="s">
        <v>33</v>
      </c>
      <c r="F543" s="9"/>
      <c r="G543" s="9" t="s">
        <v>33</v>
      </c>
      <c r="H543" s="10" t="s">
        <v>33</v>
      </c>
      <c r="I543" s="10" t="s">
        <v>33</v>
      </c>
      <c r="J543" s="10"/>
      <c r="K543" s="10"/>
      <c r="L543" s="10"/>
      <c r="M543" s="9"/>
      <c r="N543" s="9"/>
      <c r="O543" s="9"/>
      <c r="P543" s="9"/>
      <c r="Q543" s="9"/>
      <c r="R543" s="9"/>
      <c r="S543" s="9"/>
      <c r="T543" s="9"/>
      <c r="U543" s="9"/>
      <c r="V543" s="9"/>
      <c r="W543" s="9"/>
      <c r="X543" s="9"/>
      <c r="Y543" s="9"/>
      <c r="Z543" s="9"/>
      <c r="AA543" s="9"/>
      <c r="AB543" s="9"/>
      <c r="AC543" s="9"/>
      <c r="AD543" s="9"/>
      <c r="AE543" s="9"/>
      <c r="AF543" s="7"/>
      <c r="AG543" s="11">
        <f t="shared" si="58"/>
        <v>0</v>
      </c>
      <c r="AH543" s="12">
        <f t="shared" si="59"/>
        <v>0</v>
      </c>
      <c r="AI543" s="13" t="str">
        <f t="shared" si="60"/>
        <v>LAAG</v>
      </c>
      <c r="AJ543" s="33" t="str">
        <f t="shared" si="64"/>
        <v>N</v>
      </c>
      <c r="AK543" s="14" t="str">
        <f t="shared" si="61"/>
        <v>LAAG</v>
      </c>
      <c r="AL543" s="8" t="s">
        <v>33</v>
      </c>
      <c r="AM543" s="9" t="s">
        <v>34</v>
      </c>
      <c r="AN543" s="9" t="s">
        <v>35</v>
      </c>
      <c r="AO543" s="18" t="str">
        <f t="shared" si="62"/>
        <v>N</v>
      </c>
      <c r="AP543" s="15" t="str">
        <f t="shared" si="63"/>
        <v>LAAG</v>
      </c>
      <c r="AQ543" s="6">
        <f>INDEX('P-07 HACCP score'!$C$3:$E$6,MATCH(E543,'P-07 HACCP score'!$B$3:$B$6,0),MATCH('D-14 Ernst'!A$2,'P-07 HACCP score'!$C$2:$E$2,0))</f>
        <v>2</v>
      </c>
      <c r="AR543" s="6">
        <f>INDEX('P-07 HACCP score'!$C$3:$E$6,MATCH(F543,'P-07 HACCP score'!$B$3:$B$6,0),MATCH('D-14 Ernst'!B$2,'P-07 HACCP score'!$C$2:$E$2,0))</f>
        <v>0</v>
      </c>
      <c r="AS543" s="6">
        <f>INDEX('P-07 HACCP score'!$C$3:$E$6,MATCH(G543,'P-07 HACCP score'!$B$3:$B$6,0),MATCH('D-14 Ernst'!C$2,'P-07 HACCP score'!$C$2:$E$2,0))</f>
        <v>2</v>
      </c>
      <c r="AT543" s="6">
        <f>INDEX('P-07 HACCP score'!$C$3:$E$6,MATCH(M543,'P-07 HACCP score'!$B$3:$B$6,0),MATCH('D-14 Ernst'!D$2,'P-07 HACCP score'!$C$2:$E$2,0))</f>
        <v>0</v>
      </c>
      <c r="AU543" s="6">
        <f>INDEX('P-07 HACCP score'!$C$3:$E$6,MATCH(N543,'P-07 HACCP score'!$B$3:$B$6,0),MATCH('D-14 Ernst'!E$2,'P-07 HACCP score'!$C$2:$E$2,0))</f>
        <v>0</v>
      </c>
      <c r="AV543" s="6">
        <f>INDEX('P-07 HACCP score'!$C$3:$E$6,MATCH(O543,'P-07 HACCP score'!$B$3:$B$6,0),MATCH('D-14 Ernst'!F$2,'P-07 HACCP score'!$C$2:$E$2,0))</f>
        <v>0</v>
      </c>
      <c r="AW543" s="6">
        <f>INDEX('P-07 HACCP score'!$C$3:$E$6,MATCH(P543,'P-07 HACCP score'!$B$3:$B$6,0),MATCH('D-14 Ernst'!G$2,'P-07 HACCP score'!$C$2:$E$2,0))</f>
        <v>0</v>
      </c>
      <c r="AX543" s="6">
        <f>INDEX('P-07 HACCP score'!$C$3:$E$6,MATCH(Q543,'P-07 HACCP score'!$B$3:$B$6,0),MATCH('D-14 Ernst'!H$2,'P-07 HACCP score'!$C$2:$E$2,0))</f>
        <v>0</v>
      </c>
      <c r="AY543" s="6">
        <f>INDEX('P-07 HACCP score'!$C$3:$E$6,MATCH(R543,'P-07 HACCP score'!$B$3:$B$6,0),MATCH('D-14 Ernst'!I$2,'P-07 HACCP score'!$C$2:$E$2,0))</f>
        <v>0</v>
      </c>
      <c r="AZ543" s="6">
        <f>INDEX('P-07 HACCP score'!$C$3:$E$6,MATCH(S543,'P-07 HACCP score'!$B$3:$B$6,0),MATCH('D-14 Ernst'!J$2,'P-07 HACCP score'!$C$2:$E$2,0))</f>
        <v>0</v>
      </c>
      <c r="BA543" s="6">
        <f>INDEX('P-07 HACCP score'!$C$3:$E$6,MATCH(T543,'P-07 HACCP score'!$B$3:$B$6,0),MATCH('D-14 Ernst'!K$2,'P-07 HACCP score'!$C$2:$E$2,0))</f>
        <v>0</v>
      </c>
      <c r="BB543" s="6" t="e">
        <f>INDEX('P-07 HACCP score'!$C$3:$E$6,MATCH(#REF!,'P-07 HACCP score'!$B$3:$B$6,0),MATCH('D-14 Ernst'!#REF!,'P-07 HACCP score'!$C$2:$E$2,0))</f>
        <v>#REF!</v>
      </c>
      <c r="BC543" s="6">
        <f>INDEX('P-07 HACCP score'!$C$3:$E$6,MATCH(U543,'P-07 HACCP score'!$B$3:$B$6,0),MATCH('D-14 Ernst'!L$2,'P-07 HACCP score'!$C$2:$E$2,0))</f>
        <v>0</v>
      </c>
      <c r="BD543" s="6">
        <f>INDEX('P-07 HACCP score'!$C$3:$E$6,MATCH(V543,'P-07 HACCP score'!$B$3:$B$6,0),MATCH('D-14 Ernst'!M$2,'P-07 HACCP score'!$C$2:$E$2,0))</f>
        <v>0</v>
      </c>
      <c r="BE543" s="6">
        <f>INDEX('P-07 HACCP score'!$C$3:$E$6,MATCH(W543,'P-07 HACCP score'!$B$3:$B$6,0),MATCH('D-14 Ernst'!N$2,'P-07 HACCP score'!$C$2:$E$2,0))</f>
        <v>0</v>
      </c>
      <c r="BF543" s="6">
        <f>INDEX('P-07 HACCP score'!$C$3:$E$6,MATCH(X543,'P-07 HACCP score'!$B$3:$B$6,0),MATCH('D-14 Ernst'!O$2,'P-07 HACCP score'!$C$2:$E$2,0))</f>
        <v>0</v>
      </c>
      <c r="BG543" s="6">
        <f>INDEX('P-07 HACCP score'!$C$3:$E$6,MATCH(Y543,'P-07 HACCP score'!$B$3:$B$6,0),MATCH('D-14 Ernst'!P$2,'P-07 HACCP score'!$C$2:$E$2,0))</f>
        <v>0</v>
      </c>
      <c r="BH543" s="6">
        <f>INDEX('P-07 HACCP score'!$C$3:$E$6,MATCH(Z543,'P-07 HACCP score'!$B$3:$B$6,0),MATCH('D-14 Ernst'!Q$2,'P-07 HACCP score'!$C$2:$E$2,0))</f>
        <v>0</v>
      </c>
      <c r="BI543" s="6">
        <f>INDEX('P-07 HACCP score'!$C$3:$E$6,MATCH(AA543,'P-07 HACCP score'!$B$3:$B$6,0),MATCH('D-14 Ernst'!R$2,'P-07 HACCP score'!$C$2:$E$2,0))</f>
        <v>0</v>
      </c>
      <c r="BJ543" s="6">
        <f>INDEX('P-07 HACCP score'!$C$3:$E$6,MATCH(AB543,'P-07 HACCP score'!$B$3:$B$6,0),MATCH('D-14 Ernst'!S$2,'P-07 HACCP score'!$C$2:$E$2,0))</f>
        <v>0</v>
      </c>
      <c r="BK543" s="6">
        <f>INDEX('P-07 HACCP score'!$C$3:$E$6,MATCH(AC543,'P-07 HACCP score'!$B$3:$B$6,0),MATCH('D-14 Ernst'!T$2,'P-07 HACCP score'!$C$2:$E$2,0))</f>
        <v>0</v>
      </c>
      <c r="BL543" s="6">
        <f>INDEX('P-07 HACCP score'!$C$3:$E$6,MATCH(AD543,'P-07 HACCP score'!$B$3:$B$6,0),MATCH('D-14 Ernst'!U$2,'P-07 HACCP score'!$C$2:$E$2,0))</f>
        <v>0</v>
      </c>
      <c r="BM543" s="6">
        <f>INDEX('P-07 HACCP score'!$C$3:$E$6,MATCH(AE543,'P-07 HACCP score'!$B$3:$B$6,0),MATCH('D-14 Ernst'!V$2,'P-07 HACCP score'!$C$2:$E$2,0))</f>
        <v>0</v>
      </c>
      <c r="BN543" s="6">
        <f>INDEX('P-07 HACCP score'!$C$3:$E$6,MATCH(AF543,'P-07 HACCP score'!$B$3:$B$6,0),MATCH('D-14 Ernst'!W$2,'P-07 HACCP score'!$C$2:$E$2,0))</f>
        <v>0</v>
      </c>
    </row>
    <row r="544" spans="1:66" x14ac:dyDescent="0.25">
      <c r="A544" s="26" t="s">
        <v>1085</v>
      </c>
      <c r="B544" s="25" t="s">
        <v>1086</v>
      </c>
      <c r="C544" s="28" t="s">
        <v>1302</v>
      </c>
      <c r="D544" s="27" t="s">
        <v>32</v>
      </c>
      <c r="E544" s="8"/>
      <c r="F544" s="9"/>
      <c r="G544" s="9"/>
      <c r="H544" s="10"/>
      <c r="I544" s="10"/>
      <c r="J544" s="10"/>
      <c r="K544" s="10"/>
      <c r="L544" s="10"/>
      <c r="M544" s="9"/>
      <c r="N544" s="9" t="s">
        <v>33</v>
      </c>
      <c r="O544" s="9"/>
      <c r="P544" s="9"/>
      <c r="Q544" s="9"/>
      <c r="R544" s="9"/>
      <c r="S544" s="9"/>
      <c r="T544" s="9"/>
      <c r="U544" s="9"/>
      <c r="V544" s="9"/>
      <c r="W544" s="9"/>
      <c r="X544" s="9"/>
      <c r="Y544" s="9"/>
      <c r="Z544" s="9"/>
      <c r="AA544" s="9"/>
      <c r="AB544" s="9"/>
      <c r="AC544" s="9"/>
      <c r="AD544" s="9"/>
      <c r="AE544" s="9"/>
      <c r="AF544" s="7"/>
      <c r="AG544" s="11">
        <f t="shared" si="58"/>
        <v>0</v>
      </c>
      <c r="AH544" s="12">
        <f t="shared" si="59"/>
        <v>0</v>
      </c>
      <c r="AI544" s="13" t="str">
        <f t="shared" si="60"/>
        <v>LAAG</v>
      </c>
      <c r="AJ544" s="33" t="str">
        <f t="shared" si="64"/>
        <v>N</v>
      </c>
      <c r="AK544" s="14" t="str">
        <f t="shared" si="61"/>
        <v>LAAG</v>
      </c>
      <c r="AL544" s="8" t="s">
        <v>33</v>
      </c>
      <c r="AM544" s="9" t="s">
        <v>34</v>
      </c>
      <c r="AN544" s="9" t="s">
        <v>35</v>
      </c>
      <c r="AO544" s="18" t="str">
        <f t="shared" si="62"/>
        <v>N</v>
      </c>
      <c r="AP544" s="15" t="str">
        <f t="shared" si="63"/>
        <v>LAAG</v>
      </c>
      <c r="AQ544" s="6">
        <f>INDEX('P-07 HACCP score'!$C$3:$E$6,MATCH(E544,'P-07 HACCP score'!$B$3:$B$6,0),MATCH('D-14 Ernst'!A$2,'P-07 HACCP score'!$C$2:$E$2,0))</f>
        <v>0</v>
      </c>
      <c r="AR544" s="6">
        <f>INDEX('P-07 HACCP score'!$C$3:$E$6,MATCH(F544,'P-07 HACCP score'!$B$3:$B$6,0),MATCH('D-14 Ernst'!B$2,'P-07 HACCP score'!$C$2:$E$2,0))</f>
        <v>0</v>
      </c>
      <c r="AS544" s="6">
        <f>INDEX('P-07 HACCP score'!$C$3:$E$6,MATCH(G544,'P-07 HACCP score'!$B$3:$B$6,0),MATCH('D-14 Ernst'!C$2,'P-07 HACCP score'!$C$2:$E$2,0))</f>
        <v>0</v>
      </c>
      <c r="AT544" s="6">
        <f>INDEX('P-07 HACCP score'!$C$3:$E$6,MATCH(M544,'P-07 HACCP score'!$B$3:$B$6,0),MATCH('D-14 Ernst'!D$2,'P-07 HACCP score'!$C$2:$E$2,0))</f>
        <v>0</v>
      </c>
      <c r="AU544" s="6">
        <f>INDEX('P-07 HACCP score'!$C$3:$E$6,MATCH(N544,'P-07 HACCP score'!$B$3:$B$6,0),MATCH('D-14 Ernst'!E$2,'P-07 HACCP score'!$C$2:$E$2,0))</f>
        <v>2</v>
      </c>
      <c r="AV544" s="6">
        <f>INDEX('P-07 HACCP score'!$C$3:$E$6,MATCH(O544,'P-07 HACCP score'!$B$3:$B$6,0),MATCH('D-14 Ernst'!F$2,'P-07 HACCP score'!$C$2:$E$2,0))</f>
        <v>0</v>
      </c>
      <c r="AW544" s="6">
        <f>INDEX('P-07 HACCP score'!$C$3:$E$6,MATCH(P544,'P-07 HACCP score'!$B$3:$B$6,0),MATCH('D-14 Ernst'!G$2,'P-07 HACCP score'!$C$2:$E$2,0))</f>
        <v>0</v>
      </c>
      <c r="AX544" s="6">
        <f>INDEX('P-07 HACCP score'!$C$3:$E$6,MATCH(Q544,'P-07 HACCP score'!$B$3:$B$6,0),MATCH('D-14 Ernst'!H$2,'P-07 HACCP score'!$C$2:$E$2,0))</f>
        <v>0</v>
      </c>
      <c r="AY544" s="6">
        <f>INDEX('P-07 HACCP score'!$C$3:$E$6,MATCH(R544,'P-07 HACCP score'!$B$3:$B$6,0),MATCH('D-14 Ernst'!I$2,'P-07 HACCP score'!$C$2:$E$2,0))</f>
        <v>0</v>
      </c>
      <c r="AZ544" s="6">
        <f>INDEX('P-07 HACCP score'!$C$3:$E$6,MATCH(S544,'P-07 HACCP score'!$B$3:$B$6,0),MATCH('D-14 Ernst'!J$2,'P-07 HACCP score'!$C$2:$E$2,0))</f>
        <v>0</v>
      </c>
      <c r="BA544" s="6">
        <f>INDEX('P-07 HACCP score'!$C$3:$E$6,MATCH(T544,'P-07 HACCP score'!$B$3:$B$6,0),MATCH('D-14 Ernst'!K$2,'P-07 HACCP score'!$C$2:$E$2,0))</f>
        <v>0</v>
      </c>
      <c r="BB544" s="6" t="e">
        <f>INDEX('P-07 HACCP score'!$C$3:$E$6,MATCH(#REF!,'P-07 HACCP score'!$B$3:$B$6,0),MATCH('D-14 Ernst'!#REF!,'P-07 HACCP score'!$C$2:$E$2,0))</f>
        <v>#REF!</v>
      </c>
      <c r="BC544" s="6">
        <f>INDEX('P-07 HACCP score'!$C$3:$E$6,MATCH(U544,'P-07 HACCP score'!$B$3:$B$6,0),MATCH('D-14 Ernst'!L$2,'P-07 HACCP score'!$C$2:$E$2,0))</f>
        <v>0</v>
      </c>
      <c r="BD544" s="6">
        <f>INDEX('P-07 HACCP score'!$C$3:$E$6,MATCH(V544,'P-07 HACCP score'!$B$3:$B$6,0),MATCH('D-14 Ernst'!M$2,'P-07 HACCP score'!$C$2:$E$2,0))</f>
        <v>0</v>
      </c>
      <c r="BE544" s="6">
        <f>INDEX('P-07 HACCP score'!$C$3:$E$6,MATCH(W544,'P-07 HACCP score'!$B$3:$B$6,0),MATCH('D-14 Ernst'!N$2,'P-07 HACCP score'!$C$2:$E$2,0))</f>
        <v>0</v>
      </c>
      <c r="BF544" s="6">
        <f>INDEX('P-07 HACCP score'!$C$3:$E$6,MATCH(X544,'P-07 HACCP score'!$B$3:$B$6,0),MATCH('D-14 Ernst'!O$2,'P-07 HACCP score'!$C$2:$E$2,0))</f>
        <v>0</v>
      </c>
      <c r="BG544" s="6">
        <f>INDEX('P-07 HACCP score'!$C$3:$E$6,MATCH(Y544,'P-07 HACCP score'!$B$3:$B$6,0),MATCH('D-14 Ernst'!P$2,'P-07 HACCP score'!$C$2:$E$2,0))</f>
        <v>0</v>
      </c>
      <c r="BH544" s="6">
        <f>INDEX('P-07 HACCP score'!$C$3:$E$6,MATCH(Z544,'P-07 HACCP score'!$B$3:$B$6,0),MATCH('D-14 Ernst'!Q$2,'P-07 HACCP score'!$C$2:$E$2,0))</f>
        <v>0</v>
      </c>
      <c r="BI544" s="6">
        <f>INDEX('P-07 HACCP score'!$C$3:$E$6,MATCH(AA544,'P-07 HACCP score'!$B$3:$B$6,0),MATCH('D-14 Ernst'!R$2,'P-07 HACCP score'!$C$2:$E$2,0))</f>
        <v>0</v>
      </c>
      <c r="BJ544" s="6">
        <f>INDEX('P-07 HACCP score'!$C$3:$E$6,MATCH(AB544,'P-07 HACCP score'!$B$3:$B$6,0),MATCH('D-14 Ernst'!S$2,'P-07 HACCP score'!$C$2:$E$2,0))</f>
        <v>0</v>
      </c>
      <c r="BK544" s="6">
        <f>INDEX('P-07 HACCP score'!$C$3:$E$6,MATCH(AC544,'P-07 HACCP score'!$B$3:$B$6,0),MATCH('D-14 Ernst'!T$2,'P-07 HACCP score'!$C$2:$E$2,0))</f>
        <v>0</v>
      </c>
      <c r="BL544" s="6">
        <f>INDEX('P-07 HACCP score'!$C$3:$E$6,MATCH(AD544,'P-07 HACCP score'!$B$3:$B$6,0),MATCH('D-14 Ernst'!U$2,'P-07 HACCP score'!$C$2:$E$2,0))</f>
        <v>0</v>
      </c>
      <c r="BM544" s="6">
        <f>INDEX('P-07 HACCP score'!$C$3:$E$6,MATCH(AE544,'P-07 HACCP score'!$B$3:$B$6,0),MATCH('D-14 Ernst'!V$2,'P-07 HACCP score'!$C$2:$E$2,0))</f>
        <v>0</v>
      </c>
      <c r="BN544" s="6">
        <f>INDEX('P-07 HACCP score'!$C$3:$E$6,MATCH(AF544,'P-07 HACCP score'!$B$3:$B$6,0),MATCH('D-14 Ernst'!W$2,'P-07 HACCP score'!$C$2:$E$2,0))</f>
        <v>0</v>
      </c>
    </row>
    <row r="545" spans="1:66" x14ac:dyDescent="0.25">
      <c r="A545" s="26" t="s">
        <v>1087</v>
      </c>
      <c r="B545" s="25" t="s">
        <v>1088</v>
      </c>
      <c r="C545" s="28" t="s">
        <v>1309</v>
      </c>
      <c r="D545" s="27" t="s">
        <v>83</v>
      </c>
      <c r="E545" s="8"/>
      <c r="F545" s="9"/>
      <c r="G545" s="9"/>
      <c r="H545" s="10"/>
      <c r="I545" s="10"/>
      <c r="J545" s="10"/>
      <c r="K545" s="10"/>
      <c r="L545" s="10"/>
      <c r="M545" s="9"/>
      <c r="N545" s="9" t="s">
        <v>33</v>
      </c>
      <c r="O545" s="9"/>
      <c r="P545" s="9"/>
      <c r="Q545" s="9"/>
      <c r="R545" s="9"/>
      <c r="S545" s="9"/>
      <c r="T545" s="9"/>
      <c r="U545" s="9"/>
      <c r="V545" s="9"/>
      <c r="W545" s="9"/>
      <c r="X545" s="9"/>
      <c r="Y545" s="9"/>
      <c r="Z545" s="9" t="s">
        <v>33</v>
      </c>
      <c r="AA545" s="9"/>
      <c r="AB545" s="9"/>
      <c r="AC545" s="9"/>
      <c r="AD545" s="9"/>
      <c r="AE545" s="9"/>
      <c r="AF545" s="7"/>
      <c r="AG545" s="11">
        <f t="shared" si="58"/>
        <v>0</v>
      </c>
      <c r="AH545" s="12">
        <f t="shared" si="59"/>
        <v>0</v>
      </c>
      <c r="AI545" s="13" t="str">
        <f t="shared" si="60"/>
        <v>LAAG</v>
      </c>
      <c r="AJ545" s="33" t="str">
        <f t="shared" si="64"/>
        <v>N</v>
      </c>
      <c r="AK545" s="14" t="str">
        <f t="shared" si="61"/>
        <v>LAAG</v>
      </c>
      <c r="AL545" s="8" t="s">
        <v>38</v>
      </c>
      <c r="AM545" s="9" t="s">
        <v>39</v>
      </c>
      <c r="AN545" s="9" t="s">
        <v>35</v>
      </c>
      <c r="AO545" s="18" t="str">
        <f t="shared" si="62"/>
        <v>N</v>
      </c>
      <c r="AP545" s="15" t="str">
        <f t="shared" si="63"/>
        <v>LAAG</v>
      </c>
      <c r="AQ545" s="6">
        <f>INDEX('P-07 HACCP score'!$C$3:$E$6,MATCH(E545,'P-07 HACCP score'!$B$3:$B$6,0),MATCH('D-14 Ernst'!A$2,'P-07 HACCP score'!$C$2:$E$2,0))</f>
        <v>0</v>
      </c>
      <c r="AR545" s="6">
        <f>INDEX('P-07 HACCP score'!$C$3:$E$6,MATCH(F545,'P-07 HACCP score'!$B$3:$B$6,0),MATCH('D-14 Ernst'!B$2,'P-07 HACCP score'!$C$2:$E$2,0))</f>
        <v>0</v>
      </c>
      <c r="AS545" s="6">
        <f>INDEX('P-07 HACCP score'!$C$3:$E$6,MATCH(G545,'P-07 HACCP score'!$B$3:$B$6,0),MATCH('D-14 Ernst'!C$2,'P-07 HACCP score'!$C$2:$E$2,0))</f>
        <v>0</v>
      </c>
      <c r="AT545" s="6">
        <f>INDEX('P-07 HACCP score'!$C$3:$E$6,MATCH(M545,'P-07 HACCP score'!$B$3:$B$6,0),MATCH('D-14 Ernst'!D$2,'P-07 HACCP score'!$C$2:$E$2,0))</f>
        <v>0</v>
      </c>
      <c r="AU545" s="6">
        <f>INDEX('P-07 HACCP score'!$C$3:$E$6,MATCH(N545,'P-07 HACCP score'!$B$3:$B$6,0),MATCH('D-14 Ernst'!E$2,'P-07 HACCP score'!$C$2:$E$2,0))</f>
        <v>2</v>
      </c>
      <c r="AV545" s="6">
        <f>INDEX('P-07 HACCP score'!$C$3:$E$6,MATCH(O545,'P-07 HACCP score'!$B$3:$B$6,0),MATCH('D-14 Ernst'!F$2,'P-07 HACCP score'!$C$2:$E$2,0))</f>
        <v>0</v>
      </c>
      <c r="AW545" s="6">
        <f>INDEX('P-07 HACCP score'!$C$3:$E$6,MATCH(P545,'P-07 HACCP score'!$B$3:$B$6,0),MATCH('D-14 Ernst'!G$2,'P-07 HACCP score'!$C$2:$E$2,0))</f>
        <v>0</v>
      </c>
      <c r="AX545" s="6">
        <f>INDEX('P-07 HACCP score'!$C$3:$E$6,MATCH(Q545,'P-07 HACCP score'!$B$3:$B$6,0),MATCH('D-14 Ernst'!H$2,'P-07 HACCP score'!$C$2:$E$2,0))</f>
        <v>0</v>
      </c>
      <c r="AY545" s="6">
        <f>INDEX('P-07 HACCP score'!$C$3:$E$6,MATCH(R545,'P-07 HACCP score'!$B$3:$B$6,0),MATCH('D-14 Ernst'!I$2,'P-07 HACCP score'!$C$2:$E$2,0))</f>
        <v>0</v>
      </c>
      <c r="AZ545" s="6">
        <f>INDEX('P-07 HACCP score'!$C$3:$E$6,MATCH(S545,'P-07 HACCP score'!$B$3:$B$6,0),MATCH('D-14 Ernst'!J$2,'P-07 HACCP score'!$C$2:$E$2,0))</f>
        <v>0</v>
      </c>
      <c r="BA545" s="6">
        <f>INDEX('P-07 HACCP score'!$C$3:$E$6,MATCH(T545,'P-07 HACCP score'!$B$3:$B$6,0),MATCH('D-14 Ernst'!K$2,'P-07 HACCP score'!$C$2:$E$2,0))</f>
        <v>0</v>
      </c>
      <c r="BB545" s="6" t="e">
        <f>INDEX('P-07 HACCP score'!$C$3:$E$6,MATCH(#REF!,'P-07 HACCP score'!$B$3:$B$6,0),MATCH('D-14 Ernst'!#REF!,'P-07 HACCP score'!$C$2:$E$2,0))</f>
        <v>#REF!</v>
      </c>
      <c r="BC545" s="6">
        <f>INDEX('P-07 HACCP score'!$C$3:$E$6,MATCH(U545,'P-07 HACCP score'!$B$3:$B$6,0),MATCH('D-14 Ernst'!L$2,'P-07 HACCP score'!$C$2:$E$2,0))</f>
        <v>0</v>
      </c>
      <c r="BD545" s="6">
        <f>INDEX('P-07 HACCP score'!$C$3:$E$6,MATCH(V545,'P-07 HACCP score'!$B$3:$B$6,0),MATCH('D-14 Ernst'!M$2,'P-07 HACCP score'!$C$2:$E$2,0))</f>
        <v>0</v>
      </c>
      <c r="BE545" s="6">
        <f>INDEX('P-07 HACCP score'!$C$3:$E$6,MATCH(W545,'P-07 HACCP score'!$B$3:$B$6,0),MATCH('D-14 Ernst'!N$2,'P-07 HACCP score'!$C$2:$E$2,0))</f>
        <v>0</v>
      </c>
      <c r="BF545" s="6">
        <f>INDEX('P-07 HACCP score'!$C$3:$E$6,MATCH(X545,'P-07 HACCP score'!$B$3:$B$6,0),MATCH('D-14 Ernst'!O$2,'P-07 HACCP score'!$C$2:$E$2,0))</f>
        <v>0</v>
      </c>
      <c r="BG545" s="6">
        <f>INDEX('P-07 HACCP score'!$C$3:$E$6,MATCH(Y545,'P-07 HACCP score'!$B$3:$B$6,0),MATCH('D-14 Ernst'!P$2,'P-07 HACCP score'!$C$2:$E$2,0))</f>
        <v>0</v>
      </c>
      <c r="BH545" s="6">
        <f>INDEX('P-07 HACCP score'!$C$3:$E$6,MATCH(Z545,'P-07 HACCP score'!$B$3:$B$6,0),MATCH('D-14 Ernst'!Q$2,'P-07 HACCP score'!$C$2:$E$2,0))</f>
        <v>2</v>
      </c>
      <c r="BI545" s="6">
        <f>INDEX('P-07 HACCP score'!$C$3:$E$6,MATCH(AA545,'P-07 HACCP score'!$B$3:$B$6,0),MATCH('D-14 Ernst'!R$2,'P-07 HACCP score'!$C$2:$E$2,0))</f>
        <v>0</v>
      </c>
      <c r="BJ545" s="6">
        <f>INDEX('P-07 HACCP score'!$C$3:$E$6,MATCH(AB545,'P-07 HACCP score'!$B$3:$B$6,0),MATCH('D-14 Ernst'!S$2,'P-07 HACCP score'!$C$2:$E$2,0))</f>
        <v>0</v>
      </c>
      <c r="BK545" s="6">
        <f>INDEX('P-07 HACCP score'!$C$3:$E$6,MATCH(AC545,'P-07 HACCP score'!$B$3:$B$6,0),MATCH('D-14 Ernst'!T$2,'P-07 HACCP score'!$C$2:$E$2,0))</f>
        <v>0</v>
      </c>
      <c r="BL545" s="6">
        <f>INDEX('P-07 HACCP score'!$C$3:$E$6,MATCH(AD545,'P-07 HACCP score'!$B$3:$B$6,0),MATCH('D-14 Ernst'!U$2,'P-07 HACCP score'!$C$2:$E$2,0))</f>
        <v>0</v>
      </c>
      <c r="BM545" s="6">
        <f>INDEX('P-07 HACCP score'!$C$3:$E$6,MATCH(AE545,'P-07 HACCP score'!$B$3:$B$6,0),MATCH('D-14 Ernst'!V$2,'P-07 HACCP score'!$C$2:$E$2,0))</f>
        <v>0</v>
      </c>
      <c r="BN545" s="6">
        <f>INDEX('P-07 HACCP score'!$C$3:$E$6,MATCH(AF545,'P-07 HACCP score'!$B$3:$B$6,0),MATCH('D-14 Ernst'!W$2,'P-07 HACCP score'!$C$2:$E$2,0))</f>
        <v>0</v>
      </c>
    </row>
    <row r="546" spans="1:66" x14ac:dyDescent="0.25">
      <c r="A546" s="26" t="s">
        <v>1089</v>
      </c>
      <c r="B546" s="25" t="s">
        <v>1090</v>
      </c>
      <c r="C546" s="28" t="s">
        <v>1301</v>
      </c>
      <c r="D546" s="27" t="s">
        <v>115</v>
      </c>
      <c r="E546" s="8"/>
      <c r="F546" s="9"/>
      <c r="G546" s="9"/>
      <c r="H546" s="10"/>
      <c r="I546" s="10"/>
      <c r="J546" s="10"/>
      <c r="K546" s="10"/>
      <c r="L546" s="10"/>
      <c r="M546" s="9"/>
      <c r="N546" s="9"/>
      <c r="O546" s="9"/>
      <c r="P546" s="9"/>
      <c r="Q546" s="9"/>
      <c r="R546" s="9"/>
      <c r="S546" s="9"/>
      <c r="T546" s="9"/>
      <c r="U546" s="9"/>
      <c r="V546" s="9"/>
      <c r="W546" s="9"/>
      <c r="X546" s="9"/>
      <c r="Y546" s="9"/>
      <c r="Z546" s="9"/>
      <c r="AA546" s="9"/>
      <c r="AB546" s="9"/>
      <c r="AC546" s="9"/>
      <c r="AD546" s="9"/>
      <c r="AE546" s="9"/>
      <c r="AF546" s="7"/>
      <c r="AG546" s="11">
        <f t="shared" si="58"/>
        <v>0</v>
      </c>
      <c r="AH546" s="12">
        <f t="shared" si="59"/>
        <v>0</v>
      </c>
      <c r="AI546" s="13" t="str">
        <f t="shared" si="60"/>
        <v>LAAG</v>
      </c>
      <c r="AJ546" s="33" t="str">
        <f t="shared" si="64"/>
        <v>N</v>
      </c>
      <c r="AK546" s="14" t="str">
        <f t="shared" si="61"/>
        <v>LAAG</v>
      </c>
      <c r="AL546" s="8" t="s">
        <v>33</v>
      </c>
      <c r="AM546" s="9" t="s">
        <v>34</v>
      </c>
      <c r="AN546" s="9" t="s">
        <v>35</v>
      </c>
      <c r="AO546" s="18" t="str">
        <f t="shared" si="62"/>
        <v>N</v>
      </c>
      <c r="AP546" s="15" t="str">
        <f t="shared" si="63"/>
        <v>LAAG</v>
      </c>
      <c r="AQ546" s="6">
        <f>INDEX('P-07 HACCP score'!$C$3:$E$6,MATCH(E546,'P-07 HACCP score'!$B$3:$B$6,0),MATCH('D-14 Ernst'!A$2,'P-07 HACCP score'!$C$2:$E$2,0))</f>
        <v>0</v>
      </c>
      <c r="AR546" s="6">
        <f>INDEX('P-07 HACCP score'!$C$3:$E$6,MATCH(F546,'P-07 HACCP score'!$B$3:$B$6,0),MATCH('D-14 Ernst'!B$2,'P-07 HACCP score'!$C$2:$E$2,0))</f>
        <v>0</v>
      </c>
      <c r="AS546" s="6">
        <f>INDEX('P-07 HACCP score'!$C$3:$E$6,MATCH(G546,'P-07 HACCP score'!$B$3:$B$6,0),MATCH('D-14 Ernst'!C$2,'P-07 HACCP score'!$C$2:$E$2,0))</f>
        <v>0</v>
      </c>
      <c r="AT546" s="6">
        <f>INDEX('P-07 HACCP score'!$C$3:$E$6,MATCH(M546,'P-07 HACCP score'!$B$3:$B$6,0),MATCH('D-14 Ernst'!D$2,'P-07 HACCP score'!$C$2:$E$2,0))</f>
        <v>0</v>
      </c>
      <c r="AU546" s="6">
        <f>INDEX('P-07 HACCP score'!$C$3:$E$6,MATCH(N546,'P-07 HACCP score'!$B$3:$B$6,0),MATCH('D-14 Ernst'!E$2,'P-07 HACCP score'!$C$2:$E$2,0))</f>
        <v>0</v>
      </c>
      <c r="AV546" s="6">
        <f>INDEX('P-07 HACCP score'!$C$3:$E$6,MATCH(O546,'P-07 HACCP score'!$B$3:$B$6,0),MATCH('D-14 Ernst'!F$2,'P-07 HACCP score'!$C$2:$E$2,0))</f>
        <v>0</v>
      </c>
      <c r="AW546" s="6">
        <f>INDEX('P-07 HACCP score'!$C$3:$E$6,MATCH(P546,'P-07 HACCP score'!$B$3:$B$6,0),MATCH('D-14 Ernst'!G$2,'P-07 HACCP score'!$C$2:$E$2,0))</f>
        <v>0</v>
      </c>
      <c r="AX546" s="6">
        <f>INDEX('P-07 HACCP score'!$C$3:$E$6,MATCH(Q546,'P-07 HACCP score'!$B$3:$B$6,0),MATCH('D-14 Ernst'!H$2,'P-07 HACCP score'!$C$2:$E$2,0))</f>
        <v>0</v>
      </c>
      <c r="AY546" s="6">
        <f>INDEX('P-07 HACCP score'!$C$3:$E$6,MATCH(R546,'P-07 HACCP score'!$B$3:$B$6,0),MATCH('D-14 Ernst'!I$2,'P-07 HACCP score'!$C$2:$E$2,0))</f>
        <v>0</v>
      </c>
      <c r="AZ546" s="6">
        <f>INDEX('P-07 HACCP score'!$C$3:$E$6,MATCH(S546,'P-07 HACCP score'!$B$3:$B$6,0),MATCH('D-14 Ernst'!J$2,'P-07 HACCP score'!$C$2:$E$2,0))</f>
        <v>0</v>
      </c>
      <c r="BA546" s="6">
        <f>INDEX('P-07 HACCP score'!$C$3:$E$6,MATCH(T546,'P-07 HACCP score'!$B$3:$B$6,0),MATCH('D-14 Ernst'!K$2,'P-07 HACCP score'!$C$2:$E$2,0))</f>
        <v>0</v>
      </c>
      <c r="BB546" s="6" t="e">
        <f>INDEX('P-07 HACCP score'!$C$3:$E$6,MATCH(#REF!,'P-07 HACCP score'!$B$3:$B$6,0),MATCH('D-14 Ernst'!#REF!,'P-07 HACCP score'!$C$2:$E$2,0))</f>
        <v>#REF!</v>
      </c>
      <c r="BC546" s="6">
        <f>INDEX('P-07 HACCP score'!$C$3:$E$6,MATCH(U546,'P-07 HACCP score'!$B$3:$B$6,0),MATCH('D-14 Ernst'!L$2,'P-07 HACCP score'!$C$2:$E$2,0))</f>
        <v>0</v>
      </c>
      <c r="BD546" s="6">
        <f>INDEX('P-07 HACCP score'!$C$3:$E$6,MATCH(V546,'P-07 HACCP score'!$B$3:$B$6,0),MATCH('D-14 Ernst'!M$2,'P-07 HACCP score'!$C$2:$E$2,0))</f>
        <v>0</v>
      </c>
      <c r="BE546" s="6">
        <f>INDEX('P-07 HACCP score'!$C$3:$E$6,MATCH(W546,'P-07 HACCP score'!$B$3:$B$6,0),MATCH('D-14 Ernst'!N$2,'P-07 HACCP score'!$C$2:$E$2,0))</f>
        <v>0</v>
      </c>
      <c r="BF546" s="6">
        <f>INDEX('P-07 HACCP score'!$C$3:$E$6,MATCH(X546,'P-07 HACCP score'!$B$3:$B$6,0),MATCH('D-14 Ernst'!O$2,'P-07 HACCP score'!$C$2:$E$2,0))</f>
        <v>0</v>
      </c>
      <c r="BG546" s="6">
        <f>INDEX('P-07 HACCP score'!$C$3:$E$6,MATCH(Y546,'P-07 HACCP score'!$B$3:$B$6,0),MATCH('D-14 Ernst'!P$2,'P-07 HACCP score'!$C$2:$E$2,0))</f>
        <v>0</v>
      </c>
      <c r="BH546" s="6">
        <f>INDEX('P-07 HACCP score'!$C$3:$E$6,MATCH(Z546,'P-07 HACCP score'!$B$3:$B$6,0),MATCH('D-14 Ernst'!Q$2,'P-07 HACCP score'!$C$2:$E$2,0))</f>
        <v>0</v>
      </c>
      <c r="BI546" s="6">
        <f>INDEX('P-07 HACCP score'!$C$3:$E$6,MATCH(AA546,'P-07 HACCP score'!$B$3:$B$6,0),MATCH('D-14 Ernst'!R$2,'P-07 HACCP score'!$C$2:$E$2,0))</f>
        <v>0</v>
      </c>
      <c r="BJ546" s="6">
        <f>INDEX('P-07 HACCP score'!$C$3:$E$6,MATCH(AB546,'P-07 HACCP score'!$B$3:$B$6,0),MATCH('D-14 Ernst'!S$2,'P-07 HACCP score'!$C$2:$E$2,0))</f>
        <v>0</v>
      </c>
      <c r="BK546" s="6">
        <f>INDEX('P-07 HACCP score'!$C$3:$E$6,MATCH(AC546,'P-07 HACCP score'!$B$3:$B$6,0),MATCH('D-14 Ernst'!T$2,'P-07 HACCP score'!$C$2:$E$2,0))</f>
        <v>0</v>
      </c>
      <c r="BL546" s="6">
        <f>INDEX('P-07 HACCP score'!$C$3:$E$6,MATCH(AD546,'P-07 HACCP score'!$B$3:$B$6,0),MATCH('D-14 Ernst'!U$2,'P-07 HACCP score'!$C$2:$E$2,0))</f>
        <v>0</v>
      </c>
      <c r="BM546" s="6">
        <f>INDEX('P-07 HACCP score'!$C$3:$E$6,MATCH(AE546,'P-07 HACCP score'!$B$3:$B$6,0),MATCH('D-14 Ernst'!V$2,'P-07 HACCP score'!$C$2:$E$2,0))</f>
        <v>0</v>
      </c>
      <c r="BN546" s="6">
        <f>INDEX('P-07 HACCP score'!$C$3:$E$6,MATCH(AF546,'P-07 HACCP score'!$B$3:$B$6,0),MATCH('D-14 Ernst'!W$2,'P-07 HACCP score'!$C$2:$E$2,0))</f>
        <v>0</v>
      </c>
    </row>
    <row r="547" spans="1:66" x14ac:dyDescent="0.25">
      <c r="A547" s="26" t="s">
        <v>1091</v>
      </c>
      <c r="B547" s="25" t="s">
        <v>1092</v>
      </c>
      <c r="C547" s="28" t="s">
        <v>1315</v>
      </c>
      <c r="D547" s="27" t="s">
        <v>32</v>
      </c>
      <c r="E547" s="8" t="s">
        <v>33</v>
      </c>
      <c r="F547" s="9"/>
      <c r="G547" s="9"/>
      <c r="H547" s="10"/>
      <c r="I547" s="10"/>
      <c r="J547" s="10"/>
      <c r="K547" s="10"/>
      <c r="L547" s="10"/>
      <c r="M547" s="9"/>
      <c r="N547" s="9"/>
      <c r="O547" s="9"/>
      <c r="P547" s="9"/>
      <c r="Q547" s="9"/>
      <c r="R547" s="9"/>
      <c r="S547" s="9"/>
      <c r="T547" s="9"/>
      <c r="U547" s="9"/>
      <c r="V547" s="9"/>
      <c r="W547" s="9"/>
      <c r="X547" s="9"/>
      <c r="Y547" s="9"/>
      <c r="Z547" s="9"/>
      <c r="AA547" s="9"/>
      <c r="AB547" s="9"/>
      <c r="AC547" s="9" t="s">
        <v>33</v>
      </c>
      <c r="AD547" s="9"/>
      <c r="AE547" s="9"/>
      <c r="AF547" s="7"/>
      <c r="AG547" s="11">
        <f t="shared" si="58"/>
        <v>0</v>
      </c>
      <c r="AH547" s="12">
        <f t="shared" si="59"/>
        <v>0</v>
      </c>
      <c r="AI547" s="13" t="str">
        <f t="shared" si="60"/>
        <v>LAAG</v>
      </c>
      <c r="AJ547" s="33" t="str">
        <f t="shared" si="64"/>
        <v>N</v>
      </c>
      <c r="AK547" s="14" t="str">
        <f t="shared" si="61"/>
        <v>LAAG</v>
      </c>
      <c r="AL547" s="8" t="s">
        <v>33</v>
      </c>
      <c r="AM547" s="9" t="s">
        <v>34</v>
      </c>
      <c r="AN547" s="9" t="s">
        <v>35</v>
      </c>
      <c r="AO547" s="18" t="str">
        <f t="shared" si="62"/>
        <v>N</v>
      </c>
      <c r="AP547" s="15" t="str">
        <f t="shared" si="63"/>
        <v>LAAG</v>
      </c>
      <c r="AQ547" s="6">
        <f>INDEX('P-07 HACCP score'!$C$3:$E$6,MATCH(E547,'P-07 HACCP score'!$B$3:$B$6,0),MATCH('D-14 Ernst'!A$2,'P-07 HACCP score'!$C$2:$E$2,0))</f>
        <v>2</v>
      </c>
      <c r="AR547" s="6">
        <f>INDEX('P-07 HACCP score'!$C$3:$E$6,MATCH(F547,'P-07 HACCP score'!$B$3:$B$6,0),MATCH('D-14 Ernst'!B$2,'P-07 HACCP score'!$C$2:$E$2,0))</f>
        <v>0</v>
      </c>
      <c r="AS547" s="6">
        <f>INDEX('P-07 HACCP score'!$C$3:$E$6,MATCH(G547,'P-07 HACCP score'!$B$3:$B$6,0),MATCH('D-14 Ernst'!C$2,'P-07 HACCP score'!$C$2:$E$2,0))</f>
        <v>0</v>
      </c>
      <c r="AT547" s="6">
        <f>INDEX('P-07 HACCP score'!$C$3:$E$6,MATCH(M547,'P-07 HACCP score'!$B$3:$B$6,0),MATCH('D-14 Ernst'!D$2,'P-07 HACCP score'!$C$2:$E$2,0))</f>
        <v>0</v>
      </c>
      <c r="AU547" s="6">
        <f>INDEX('P-07 HACCP score'!$C$3:$E$6,MATCH(N547,'P-07 HACCP score'!$B$3:$B$6,0),MATCH('D-14 Ernst'!E$2,'P-07 HACCP score'!$C$2:$E$2,0))</f>
        <v>0</v>
      </c>
      <c r="AV547" s="6">
        <f>INDEX('P-07 HACCP score'!$C$3:$E$6,MATCH(O547,'P-07 HACCP score'!$B$3:$B$6,0),MATCH('D-14 Ernst'!F$2,'P-07 HACCP score'!$C$2:$E$2,0))</f>
        <v>0</v>
      </c>
      <c r="AW547" s="6">
        <f>INDEX('P-07 HACCP score'!$C$3:$E$6,MATCH(P547,'P-07 HACCP score'!$B$3:$B$6,0),MATCH('D-14 Ernst'!G$2,'P-07 HACCP score'!$C$2:$E$2,0))</f>
        <v>0</v>
      </c>
      <c r="AX547" s="6">
        <f>INDEX('P-07 HACCP score'!$C$3:$E$6,MATCH(Q547,'P-07 HACCP score'!$B$3:$B$6,0),MATCH('D-14 Ernst'!H$2,'P-07 HACCP score'!$C$2:$E$2,0))</f>
        <v>0</v>
      </c>
      <c r="AY547" s="6">
        <f>INDEX('P-07 HACCP score'!$C$3:$E$6,MATCH(R547,'P-07 HACCP score'!$B$3:$B$6,0),MATCH('D-14 Ernst'!I$2,'P-07 HACCP score'!$C$2:$E$2,0))</f>
        <v>0</v>
      </c>
      <c r="AZ547" s="6">
        <f>INDEX('P-07 HACCP score'!$C$3:$E$6,MATCH(S547,'P-07 HACCP score'!$B$3:$B$6,0),MATCH('D-14 Ernst'!J$2,'P-07 HACCP score'!$C$2:$E$2,0))</f>
        <v>0</v>
      </c>
      <c r="BA547" s="6">
        <f>INDEX('P-07 HACCP score'!$C$3:$E$6,MATCH(T547,'P-07 HACCP score'!$B$3:$B$6,0),MATCH('D-14 Ernst'!K$2,'P-07 HACCP score'!$C$2:$E$2,0))</f>
        <v>0</v>
      </c>
      <c r="BB547" s="6" t="e">
        <f>INDEX('P-07 HACCP score'!$C$3:$E$6,MATCH(#REF!,'P-07 HACCP score'!$B$3:$B$6,0),MATCH('D-14 Ernst'!#REF!,'P-07 HACCP score'!$C$2:$E$2,0))</f>
        <v>#REF!</v>
      </c>
      <c r="BC547" s="6">
        <f>INDEX('P-07 HACCP score'!$C$3:$E$6,MATCH(U547,'P-07 HACCP score'!$B$3:$B$6,0),MATCH('D-14 Ernst'!L$2,'P-07 HACCP score'!$C$2:$E$2,0))</f>
        <v>0</v>
      </c>
      <c r="BD547" s="6">
        <f>INDEX('P-07 HACCP score'!$C$3:$E$6,MATCH(V547,'P-07 HACCP score'!$B$3:$B$6,0),MATCH('D-14 Ernst'!M$2,'P-07 HACCP score'!$C$2:$E$2,0))</f>
        <v>0</v>
      </c>
      <c r="BE547" s="6">
        <f>INDEX('P-07 HACCP score'!$C$3:$E$6,MATCH(W547,'P-07 HACCP score'!$B$3:$B$6,0),MATCH('D-14 Ernst'!N$2,'P-07 HACCP score'!$C$2:$E$2,0))</f>
        <v>0</v>
      </c>
      <c r="BF547" s="6">
        <f>INDEX('P-07 HACCP score'!$C$3:$E$6,MATCH(X547,'P-07 HACCP score'!$B$3:$B$6,0),MATCH('D-14 Ernst'!O$2,'P-07 HACCP score'!$C$2:$E$2,0))</f>
        <v>0</v>
      </c>
      <c r="BG547" s="6">
        <f>INDEX('P-07 HACCP score'!$C$3:$E$6,MATCH(Y547,'P-07 HACCP score'!$B$3:$B$6,0),MATCH('D-14 Ernst'!P$2,'P-07 HACCP score'!$C$2:$E$2,0))</f>
        <v>0</v>
      </c>
      <c r="BH547" s="6">
        <f>INDEX('P-07 HACCP score'!$C$3:$E$6,MATCH(Z547,'P-07 HACCP score'!$B$3:$B$6,0),MATCH('D-14 Ernst'!Q$2,'P-07 HACCP score'!$C$2:$E$2,0))</f>
        <v>0</v>
      </c>
      <c r="BI547" s="6">
        <f>INDEX('P-07 HACCP score'!$C$3:$E$6,MATCH(AA547,'P-07 HACCP score'!$B$3:$B$6,0),MATCH('D-14 Ernst'!R$2,'P-07 HACCP score'!$C$2:$E$2,0))</f>
        <v>0</v>
      </c>
      <c r="BJ547" s="6">
        <f>INDEX('P-07 HACCP score'!$C$3:$E$6,MATCH(AB547,'P-07 HACCP score'!$B$3:$B$6,0),MATCH('D-14 Ernst'!S$2,'P-07 HACCP score'!$C$2:$E$2,0))</f>
        <v>0</v>
      </c>
      <c r="BK547" s="6">
        <f>INDEX('P-07 HACCP score'!$C$3:$E$6,MATCH(AC547,'P-07 HACCP score'!$B$3:$B$6,0),MATCH('D-14 Ernst'!T$2,'P-07 HACCP score'!$C$2:$E$2,0))</f>
        <v>1</v>
      </c>
      <c r="BL547" s="6">
        <f>INDEX('P-07 HACCP score'!$C$3:$E$6,MATCH(AD547,'P-07 HACCP score'!$B$3:$B$6,0),MATCH('D-14 Ernst'!U$2,'P-07 HACCP score'!$C$2:$E$2,0))</f>
        <v>0</v>
      </c>
      <c r="BM547" s="6">
        <f>INDEX('P-07 HACCP score'!$C$3:$E$6,MATCH(AE547,'P-07 HACCP score'!$B$3:$B$6,0),MATCH('D-14 Ernst'!V$2,'P-07 HACCP score'!$C$2:$E$2,0))</f>
        <v>0</v>
      </c>
      <c r="BN547" s="6">
        <f>INDEX('P-07 HACCP score'!$C$3:$E$6,MATCH(AF547,'P-07 HACCP score'!$B$3:$B$6,0),MATCH('D-14 Ernst'!W$2,'P-07 HACCP score'!$C$2:$E$2,0))</f>
        <v>0</v>
      </c>
    </row>
    <row r="548" spans="1:66" x14ac:dyDescent="0.25">
      <c r="A548" s="26" t="s">
        <v>1093</v>
      </c>
      <c r="B548" s="25" t="s">
        <v>1094</v>
      </c>
      <c r="C548" s="28" t="s">
        <v>1312</v>
      </c>
      <c r="D548" s="27" t="s">
        <v>151</v>
      </c>
      <c r="E548" s="8" t="s">
        <v>33</v>
      </c>
      <c r="F548" s="9"/>
      <c r="G548" s="9"/>
      <c r="H548" s="10"/>
      <c r="I548" s="10"/>
      <c r="J548" s="10"/>
      <c r="K548" s="10"/>
      <c r="L548" s="10"/>
      <c r="M548" s="9"/>
      <c r="N548" s="9"/>
      <c r="O548" s="9"/>
      <c r="P548" s="9"/>
      <c r="Q548" s="9"/>
      <c r="R548" s="9"/>
      <c r="S548" s="9"/>
      <c r="T548" s="9"/>
      <c r="U548" s="9"/>
      <c r="V548" s="9" t="s">
        <v>33</v>
      </c>
      <c r="W548" s="9" t="s">
        <v>33</v>
      </c>
      <c r="X548" s="9"/>
      <c r="Y548" s="9" t="s">
        <v>54</v>
      </c>
      <c r="Z548" s="9" t="s">
        <v>33</v>
      </c>
      <c r="AA548" s="9"/>
      <c r="AB548" s="9"/>
      <c r="AC548" s="9"/>
      <c r="AD548" s="9"/>
      <c r="AE548" s="9"/>
      <c r="AF548" s="7"/>
      <c r="AG548" s="11">
        <f t="shared" si="58"/>
        <v>0</v>
      </c>
      <c r="AH548" s="12">
        <f t="shared" si="59"/>
        <v>0</v>
      </c>
      <c r="AI548" s="13" t="str">
        <f t="shared" si="60"/>
        <v>LAAG</v>
      </c>
      <c r="AJ548" s="33" t="str">
        <f t="shared" si="64"/>
        <v>N</v>
      </c>
      <c r="AK548" s="14" t="str">
        <f t="shared" si="61"/>
        <v>LAAG</v>
      </c>
      <c r="AL548" s="8" t="s">
        <v>33</v>
      </c>
      <c r="AM548" s="9" t="s">
        <v>39</v>
      </c>
      <c r="AN548" s="9" t="s">
        <v>35</v>
      </c>
      <c r="AO548" s="18" t="str">
        <f t="shared" si="62"/>
        <v>N</v>
      </c>
      <c r="AP548" s="15" t="str">
        <f t="shared" si="63"/>
        <v>LAAG</v>
      </c>
      <c r="AQ548" s="6">
        <f>INDEX('P-07 HACCP score'!$C$3:$E$6,MATCH(E548,'P-07 HACCP score'!$B$3:$B$6,0),MATCH('D-14 Ernst'!A$2,'P-07 HACCP score'!$C$2:$E$2,0))</f>
        <v>2</v>
      </c>
      <c r="AR548" s="6">
        <f>INDEX('P-07 HACCP score'!$C$3:$E$6,MATCH(F548,'P-07 HACCP score'!$B$3:$B$6,0),MATCH('D-14 Ernst'!B$2,'P-07 HACCP score'!$C$2:$E$2,0))</f>
        <v>0</v>
      </c>
      <c r="AS548" s="6">
        <f>INDEX('P-07 HACCP score'!$C$3:$E$6,MATCH(G548,'P-07 HACCP score'!$B$3:$B$6,0),MATCH('D-14 Ernst'!C$2,'P-07 HACCP score'!$C$2:$E$2,0))</f>
        <v>0</v>
      </c>
      <c r="AT548" s="6">
        <f>INDEX('P-07 HACCP score'!$C$3:$E$6,MATCH(M548,'P-07 HACCP score'!$B$3:$B$6,0),MATCH('D-14 Ernst'!D$2,'P-07 HACCP score'!$C$2:$E$2,0))</f>
        <v>0</v>
      </c>
      <c r="AU548" s="6">
        <f>INDEX('P-07 HACCP score'!$C$3:$E$6,MATCH(N548,'P-07 HACCP score'!$B$3:$B$6,0),MATCH('D-14 Ernst'!E$2,'P-07 HACCP score'!$C$2:$E$2,0))</f>
        <v>0</v>
      </c>
      <c r="AV548" s="6">
        <f>INDEX('P-07 HACCP score'!$C$3:$E$6,MATCH(O548,'P-07 HACCP score'!$B$3:$B$6,0),MATCH('D-14 Ernst'!F$2,'P-07 HACCP score'!$C$2:$E$2,0))</f>
        <v>0</v>
      </c>
      <c r="AW548" s="6">
        <f>INDEX('P-07 HACCP score'!$C$3:$E$6,MATCH(P548,'P-07 HACCP score'!$B$3:$B$6,0),MATCH('D-14 Ernst'!G$2,'P-07 HACCP score'!$C$2:$E$2,0))</f>
        <v>0</v>
      </c>
      <c r="AX548" s="6">
        <f>INDEX('P-07 HACCP score'!$C$3:$E$6,MATCH(Q548,'P-07 HACCP score'!$B$3:$B$6,0),MATCH('D-14 Ernst'!H$2,'P-07 HACCP score'!$C$2:$E$2,0))</f>
        <v>0</v>
      </c>
      <c r="AY548" s="6">
        <f>INDEX('P-07 HACCP score'!$C$3:$E$6,MATCH(R548,'P-07 HACCP score'!$B$3:$B$6,0),MATCH('D-14 Ernst'!I$2,'P-07 HACCP score'!$C$2:$E$2,0))</f>
        <v>0</v>
      </c>
      <c r="AZ548" s="6">
        <f>INDEX('P-07 HACCP score'!$C$3:$E$6,MATCH(S548,'P-07 HACCP score'!$B$3:$B$6,0),MATCH('D-14 Ernst'!J$2,'P-07 HACCP score'!$C$2:$E$2,0))</f>
        <v>0</v>
      </c>
      <c r="BA548" s="6">
        <f>INDEX('P-07 HACCP score'!$C$3:$E$6,MATCH(T548,'P-07 HACCP score'!$B$3:$B$6,0),MATCH('D-14 Ernst'!K$2,'P-07 HACCP score'!$C$2:$E$2,0))</f>
        <v>0</v>
      </c>
      <c r="BB548" s="6" t="e">
        <f>INDEX('P-07 HACCP score'!$C$3:$E$6,MATCH(#REF!,'P-07 HACCP score'!$B$3:$B$6,0),MATCH('D-14 Ernst'!#REF!,'P-07 HACCP score'!$C$2:$E$2,0))</f>
        <v>#REF!</v>
      </c>
      <c r="BC548" s="6">
        <f>INDEX('P-07 HACCP score'!$C$3:$E$6,MATCH(U548,'P-07 HACCP score'!$B$3:$B$6,0),MATCH('D-14 Ernst'!L$2,'P-07 HACCP score'!$C$2:$E$2,0))</f>
        <v>0</v>
      </c>
      <c r="BD548" s="6">
        <f>INDEX('P-07 HACCP score'!$C$3:$E$6,MATCH(V548,'P-07 HACCP score'!$B$3:$B$6,0),MATCH('D-14 Ernst'!M$2,'P-07 HACCP score'!$C$2:$E$2,0))</f>
        <v>2</v>
      </c>
      <c r="BE548" s="6">
        <f>INDEX('P-07 HACCP score'!$C$3:$E$6,MATCH(W548,'P-07 HACCP score'!$B$3:$B$6,0),MATCH('D-14 Ernst'!N$2,'P-07 HACCP score'!$C$2:$E$2,0))</f>
        <v>1</v>
      </c>
      <c r="BF548" s="6">
        <f>INDEX('P-07 HACCP score'!$C$3:$E$6,MATCH(X548,'P-07 HACCP score'!$B$3:$B$6,0),MATCH('D-14 Ernst'!O$2,'P-07 HACCP score'!$C$2:$E$2,0))</f>
        <v>0</v>
      </c>
      <c r="BG548" s="6">
        <f>INDEX('P-07 HACCP score'!$C$3:$E$6,MATCH(Y548,'P-07 HACCP score'!$B$3:$B$6,0),MATCH('D-14 Ernst'!P$2,'P-07 HACCP score'!$C$2:$E$2,0))</f>
        <v>2</v>
      </c>
      <c r="BH548" s="6">
        <f>INDEX('P-07 HACCP score'!$C$3:$E$6,MATCH(Z548,'P-07 HACCP score'!$B$3:$B$6,0),MATCH('D-14 Ernst'!Q$2,'P-07 HACCP score'!$C$2:$E$2,0))</f>
        <v>2</v>
      </c>
      <c r="BI548" s="6">
        <f>INDEX('P-07 HACCP score'!$C$3:$E$6,MATCH(AA548,'P-07 HACCP score'!$B$3:$B$6,0),MATCH('D-14 Ernst'!R$2,'P-07 HACCP score'!$C$2:$E$2,0))</f>
        <v>0</v>
      </c>
      <c r="BJ548" s="6">
        <f>INDEX('P-07 HACCP score'!$C$3:$E$6,MATCH(AB548,'P-07 HACCP score'!$B$3:$B$6,0),MATCH('D-14 Ernst'!S$2,'P-07 HACCP score'!$C$2:$E$2,0))</f>
        <v>0</v>
      </c>
      <c r="BK548" s="6">
        <f>INDEX('P-07 HACCP score'!$C$3:$E$6,MATCH(AC548,'P-07 HACCP score'!$B$3:$B$6,0),MATCH('D-14 Ernst'!T$2,'P-07 HACCP score'!$C$2:$E$2,0))</f>
        <v>0</v>
      </c>
      <c r="BL548" s="6">
        <f>INDEX('P-07 HACCP score'!$C$3:$E$6,MATCH(AD548,'P-07 HACCP score'!$B$3:$B$6,0),MATCH('D-14 Ernst'!U$2,'P-07 HACCP score'!$C$2:$E$2,0))</f>
        <v>0</v>
      </c>
      <c r="BM548" s="6">
        <f>INDEX('P-07 HACCP score'!$C$3:$E$6,MATCH(AE548,'P-07 HACCP score'!$B$3:$B$6,0),MATCH('D-14 Ernst'!V$2,'P-07 HACCP score'!$C$2:$E$2,0))</f>
        <v>0</v>
      </c>
      <c r="BN548" s="6">
        <f>INDEX('P-07 HACCP score'!$C$3:$E$6,MATCH(AF548,'P-07 HACCP score'!$B$3:$B$6,0),MATCH('D-14 Ernst'!W$2,'P-07 HACCP score'!$C$2:$E$2,0))</f>
        <v>0</v>
      </c>
    </row>
    <row r="549" spans="1:66" x14ac:dyDescent="0.25">
      <c r="A549" s="26" t="s">
        <v>1095</v>
      </c>
      <c r="B549" s="25" t="s">
        <v>1096</v>
      </c>
      <c r="C549" s="28" t="s">
        <v>1301</v>
      </c>
      <c r="D549" s="27" t="s">
        <v>32</v>
      </c>
      <c r="E549" s="8"/>
      <c r="F549" s="9"/>
      <c r="G549" s="9"/>
      <c r="H549" s="10"/>
      <c r="I549" s="10"/>
      <c r="J549" s="10"/>
      <c r="K549" s="10"/>
      <c r="L549" s="10"/>
      <c r="M549" s="9"/>
      <c r="N549" s="9"/>
      <c r="O549" s="9"/>
      <c r="P549" s="9"/>
      <c r="Q549" s="9"/>
      <c r="R549" s="9"/>
      <c r="S549" s="9" t="s">
        <v>33</v>
      </c>
      <c r="T549" s="9"/>
      <c r="U549" s="9" t="s">
        <v>33</v>
      </c>
      <c r="V549" s="9"/>
      <c r="W549" s="9"/>
      <c r="X549" s="9"/>
      <c r="Y549" s="9"/>
      <c r="Z549" s="9"/>
      <c r="AA549" s="9" t="s">
        <v>33</v>
      </c>
      <c r="AB549" s="9"/>
      <c r="AC549" s="9"/>
      <c r="AD549" s="9"/>
      <c r="AE549" s="9"/>
      <c r="AF549" s="7"/>
      <c r="AG549" s="11">
        <f t="shared" si="58"/>
        <v>1</v>
      </c>
      <c r="AH549" s="12">
        <f t="shared" si="59"/>
        <v>0</v>
      </c>
      <c r="AI549" s="13" t="str">
        <f t="shared" si="60"/>
        <v>LAAG</v>
      </c>
      <c r="AJ549" s="33" t="str">
        <f t="shared" si="64"/>
        <v>N</v>
      </c>
      <c r="AK549" s="14" t="str">
        <f t="shared" si="61"/>
        <v>LAAG</v>
      </c>
      <c r="AL549" s="8" t="s">
        <v>33</v>
      </c>
      <c r="AM549" s="9" t="s">
        <v>34</v>
      </c>
      <c r="AN549" s="9" t="s">
        <v>35</v>
      </c>
      <c r="AO549" s="18" t="str">
        <f t="shared" si="62"/>
        <v>N</v>
      </c>
      <c r="AP549" s="15" t="str">
        <f t="shared" si="63"/>
        <v>LAAG</v>
      </c>
      <c r="AQ549" s="6">
        <f>INDEX('P-07 HACCP score'!$C$3:$E$6,MATCH(E549,'P-07 HACCP score'!$B$3:$B$6,0),MATCH('D-14 Ernst'!A$2,'P-07 HACCP score'!$C$2:$E$2,0))</f>
        <v>0</v>
      </c>
      <c r="AR549" s="6">
        <f>INDEX('P-07 HACCP score'!$C$3:$E$6,MATCH(F549,'P-07 HACCP score'!$B$3:$B$6,0),MATCH('D-14 Ernst'!B$2,'P-07 HACCP score'!$C$2:$E$2,0))</f>
        <v>0</v>
      </c>
      <c r="AS549" s="6">
        <f>INDEX('P-07 HACCP score'!$C$3:$E$6,MATCH(G549,'P-07 HACCP score'!$B$3:$B$6,0),MATCH('D-14 Ernst'!C$2,'P-07 HACCP score'!$C$2:$E$2,0))</f>
        <v>0</v>
      </c>
      <c r="AT549" s="6">
        <f>INDEX('P-07 HACCP score'!$C$3:$E$6,MATCH(M549,'P-07 HACCP score'!$B$3:$B$6,0),MATCH('D-14 Ernst'!D$2,'P-07 HACCP score'!$C$2:$E$2,0))</f>
        <v>0</v>
      </c>
      <c r="AU549" s="6">
        <f>INDEX('P-07 HACCP score'!$C$3:$E$6,MATCH(N549,'P-07 HACCP score'!$B$3:$B$6,0),MATCH('D-14 Ernst'!E$2,'P-07 HACCP score'!$C$2:$E$2,0))</f>
        <v>0</v>
      </c>
      <c r="AV549" s="6">
        <f>INDEX('P-07 HACCP score'!$C$3:$E$6,MATCH(O549,'P-07 HACCP score'!$B$3:$B$6,0),MATCH('D-14 Ernst'!F$2,'P-07 HACCP score'!$C$2:$E$2,0))</f>
        <v>0</v>
      </c>
      <c r="AW549" s="6">
        <f>INDEX('P-07 HACCP score'!$C$3:$E$6,MATCH(P549,'P-07 HACCP score'!$B$3:$B$6,0),MATCH('D-14 Ernst'!G$2,'P-07 HACCP score'!$C$2:$E$2,0))</f>
        <v>0</v>
      </c>
      <c r="AX549" s="6">
        <f>INDEX('P-07 HACCP score'!$C$3:$E$6,MATCH(Q549,'P-07 HACCP score'!$B$3:$B$6,0),MATCH('D-14 Ernst'!H$2,'P-07 HACCP score'!$C$2:$E$2,0))</f>
        <v>0</v>
      </c>
      <c r="AY549" s="6">
        <f>INDEX('P-07 HACCP score'!$C$3:$E$6,MATCH(R549,'P-07 HACCP score'!$B$3:$B$6,0),MATCH('D-14 Ernst'!I$2,'P-07 HACCP score'!$C$2:$E$2,0))</f>
        <v>0</v>
      </c>
      <c r="AZ549" s="6">
        <f>INDEX('P-07 HACCP score'!$C$3:$E$6,MATCH(S549,'P-07 HACCP score'!$B$3:$B$6,0),MATCH('D-14 Ernst'!J$2,'P-07 HACCP score'!$C$2:$E$2,0))</f>
        <v>1</v>
      </c>
      <c r="BA549" s="6">
        <f>INDEX('P-07 HACCP score'!$C$3:$E$6,MATCH(T549,'P-07 HACCP score'!$B$3:$B$6,0),MATCH('D-14 Ernst'!K$2,'P-07 HACCP score'!$C$2:$E$2,0))</f>
        <v>0</v>
      </c>
      <c r="BB549" s="6" t="e">
        <f>INDEX('P-07 HACCP score'!$C$3:$E$6,MATCH(#REF!,'P-07 HACCP score'!$B$3:$B$6,0),MATCH('D-14 Ernst'!#REF!,'P-07 HACCP score'!$C$2:$E$2,0))</f>
        <v>#REF!</v>
      </c>
      <c r="BC549" s="6">
        <f>INDEX('P-07 HACCP score'!$C$3:$E$6,MATCH(U549,'P-07 HACCP score'!$B$3:$B$6,0),MATCH('D-14 Ernst'!L$2,'P-07 HACCP score'!$C$2:$E$2,0))</f>
        <v>3</v>
      </c>
      <c r="BD549" s="6">
        <f>INDEX('P-07 HACCP score'!$C$3:$E$6,MATCH(V549,'P-07 HACCP score'!$B$3:$B$6,0),MATCH('D-14 Ernst'!M$2,'P-07 HACCP score'!$C$2:$E$2,0))</f>
        <v>0</v>
      </c>
      <c r="BE549" s="6">
        <f>INDEX('P-07 HACCP score'!$C$3:$E$6,MATCH(W549,'P-07 HACCP score'!$B$3:$B$6,0),MATCH('D-14 Ernst'!N$2,'P-07 HACCP score'!$C$2:$E$2,0))</f>
        <v>0</v>
      </c>
      <c r="BF549" s="6">
        <f>INDEX('P-07 HACCP score'!$C$3:$E$6,MATCH(X549,'P-07 HACCP score'!$B$3:$B$6,0),MATCH('D-14 Ernst'!O$2,'P-07 HACCP score'!$C$2:$E$2,0))</f>
        <v>0</v>
      </c>
      <c r="BG549" s="6">
        <f>INDEX('P-07 HACCP score'!$C$3:$E$6,MATCH(Y549,'P-07 HACCP score'!$B$3:$B$6,0),MATCH('D-14 Ernst'!P$2,'P-07 HACCP score'!$C$2:$E$2,0))</f>
        <v>0</v>
      </c>
      <c r="BH549" s="6">
        <f>INDEX('P-07 HACCP score'!$C$3:$E$6,MATCH(Z549,'P-07 HACCP score'!$B$3:$B$6,0),MATCH('D-14 Ernst'!Q$2,'P-07 HACCP score'!$C$2:$E$2,0))</f>
        <v>0</v>
      </c>
      <c r="BI549" s="6">
        <f>INDEX('P-07 HACCP score'!$C$3:$E$6,MATCH(AA549,'P-07 HACCP score'!$B$3:$B$6,0),MATCH('D-14 Ernst'!R$2,'P-07 HACCP score'!$C$2:$E$2,0))</f>
        <v>2</v>
      </c>
      <c r="BJ549" s="6">
        <f>INDEX('P-07 HACCP score'!$C$3:$E$6,MATCH(AB549,'P-07 HACCP score'!$B$3:$B$6,0),MATCH('D-14 Ernst'!S$2,'P-07 HACCP score'!$C$2:$E$2,0))</f>
        <v>0</v>
      </c>
      <c r="BK549" s="6">
        <f>INDEX('P-07 HACCP score'!$C$3:$E$6,MATCH(AC549,'P-07 HACCP score'!$B$3:$B$6,0),MATCH('D-14 Ernst'!T$2,'P-07 HACCP score'!$C$2:$E$2,0))</f>
        <v>0</v>
      </c>
      <c r="BL549" s="6">
        <f>INDEX('P-07 HACCP score'!$C$3:$E$6,MATCH(AD549,'P-07 HACCP score'!$B$3:$B$6,0),MATCH('D-14 Ernst'!U$2,'P-07 HACCP score'!$C$2:$E$2,0))</f>
        <v>0</v>
      </c>
      <c r="BM549" s="6">
        <f>INDEX('P-07 HACCP score'!$C$3:$E$6,MATCH(AE549,'P-07 HACCP score'!$B$3:$B$6,0),MATCH('D-14 Ernst'!V$2,'P-07 HACCP score'!$C$2:$E$2,0))</f>
        <v>0</v>
      </c>
      <c r="BN549" s="6">
        <f>INDEX('P-07 HACCP score'!$C$3:$E$6,MATCH(AF549,'P-07 HACCP score'!$B$3:$B$6,0),MATCH('D-14 Ernst'!W$2,'P-07 HACCP score'!$C$2:$E$2,0))</f>
        <v>0</v>
      </c>
    </row>
    <row r="550" spans="1:66" x14ac:dyDescent="0.25">
      <c r="A550" s="26" t="s">
        <v>1097</v>
      </c>
      <c r="B550" s="25" t="s">
        <v>1098</v>
      </c>
      <c r="C550" s="28" t="s">
        <v>1099</v>
      </c>
      <c r="D550" s="27" t="s">
        <v>1100</v>
      </c>
      <c r="E550" s="8"/>
      <c r="F550" s="9"/>
      <c r="G550" s="9"/>
      <c r="H550" s="10"/>
      <c r="I550" s="10"/>
      <c r="J550" s="10"/>
      <c r="K550" s="10"/>
      <c r="L550" s="10"/>
      <c r="M550" s="9"/>
      <c r="N550" s="9"/>
      <c r="O550" s="9"/>
      <c r="P550" s="9"/>
      <c r="Q550" s="9"/>
      <c r="R550" s="9"/>
      <c r="S550" s="9"/>
      <c r="T550" s="9"/>
      <c r="U550" s="9"/>
      <c r="V550" s="9"/>
      <c r="W550" s="9"/>
      <c r="X550" s="9"/>
      <c r="Y550" s="9"/>
      <c r="Z550" s="9"/>
      <c r="AA550" s="9"/>
      <c r="AB550" s="9"/>
      <c r="AC550" s="9"/>
      <c r="AD550" s="9"/>
      <c r="AE550" s="9"/>
      <c r="AF550" s="7"/>
      <c r="AG550" s="11">
        <f t="shared" si="58"/>
        <v>0</v>
      </c>
      <c r="AH550" s="12">
        <f t="shared" si="59"/>
        <v>0</v>
      </c>
      <c r="AI550" s="13" t="str">
        <f t="shared" si="60"/>
        <v>LAAG</v>
      </c>
      <c r="AJ550" s="33" t="str">
        <f t="shared" si="64"/>
        <v>N</v>
      </c>
      <c r="AK550" s="14" t="str">
        <f t="shared" si="61"/>
        <v>LAAG</v>
      </c>
      <c r="AL550" s="8" t="s">
        <v>176</v>
      </c>
      <c r="AM550" s="9" t="s">
        <v>176</v>
      </c>
      <c r="AN550" s="9" t="s">
        <v>176</v>
      </c>
      <c r="AO550" s="18" t="str">
        <f t="shared" si="62"/>
        <v>N</v>
      </c>
      <c r="AP550" s="15" t="str">
        <f t="shared" si="63"/>
        <v>LAAG</v>
      </c>
      <c r="AQ550" s="6">
        <f>INDEX('P-07 HACCP score'!$C$3:$E$6,MATCH(E550,'P-07 HACCP score'!$B$3:$B$6,0),MATCH('D-14 Ernst'!A$2,'P-07 HACCP score'!$C$2:$E$2,0))</f>
        <v>0</v>
      </c>
      <c r="AR550" s="6">
        <f>INDEX('P-07 HACCP score'!$C$3:$E$6,MATCH(F550,'P-07 HACCP score'!$B$3:$B$6,0),MATCH('D-14 Ernst'!B$2,'P-07 HACCP score'!$C$2:$E$2,0))</f>
        <v>0</v>
      </c>
      <c r="AS550" s="6">
        <f>INDEX('P-07 HACCP score'!$C$3:$E$6,MATCH(G550,'P-07 HACCP score'!$B$3:$B$6,0),MATCH('D-14 Ernst'!C$2,'P-07 HACCP score'!$C$2:$E$2,0))</f>
        <v>0</v>
      </c>
      <c r="AT550" s="6">
        <f>INDEX('P-07 HACCP score'!$C$3:$E$6,MATCH(M550,'P-07 HACCP score'!$B$3:$B$6,0),MATCH('D-14 Ernst'!D$2,'P-07 HACCP score'!$C$2:$E$2,0))</f>
        <v>0</v>
      </c>
      <c r="AU550" s="6">
        <f>INDEX('P-07 HACCP score'!$C$3:$E$6,MATCH(N550,'P-07 HACCP score'!$B$3:$B$6,0),MATCH('D-14 Ernst'!E$2,'P-07 HACCP score'!$C$2:$E$2,0))</f>
        <v>0</v>
      </c>
      <c r="AV550" s="6">
        <f>INDEX('P-07 HACCP score'!$C$3:$E$6,MATCH(O550,'P-07 HACCP score'!$B$3:$B$6,0),MATCH('D-14 Ernst'!F$2,'P-07 HACCP score'!$C$2:$E$2,0))</f>
        <v>0</v>
      </c>
      <c r="AW550" s="6">
        <f>INDEX('P-07 HACCP score'!$C$3:$E$6,MATCH(P550,'P-07 HACCP score'!$B$3:$B$6,0),MATCH('D-14 Ernst'!G$2,'P-07 HACCP score'!$C$2:$E$2,0))</f>
        <v>0</v>
      </c>
      <c r="AX550" s="6">
        <f>INDEX('P-07 HACCP score'!$C$3:$E$6,MATCH(Q550,'P-07 HACCP score'!$B$3:$B$6,0),MATCH('D-14 Ernst'!H$2,'P-07 HACCP score'!$C$2:$E$2,0))</f>
        <v>0</v>
      </c>
      <c r="AY550" s="6">
        <f>INDEX('P-07 HACCP score'!$C$3:$E$6,MATCH(R550,'P-07 HACCP score'!$B$3:$B$6,0),MATCH('D-14 Ernst'!I$2,'P-07 HACCP score'!$C$2:$E$2,0))</f>
        <v>0</v>
      </c>
      <c r="AZ550" s="6">
        <f>INDEX('P-07 HACCP score'!$C$3:$E$6,MATCH(S550,'P-07 HACCP score'!$B$3:$B$6,0),MATCH('D-14 Ernst'!J$2,'P-07 HACCP score'!$C$2:$E$2,0))</f>
        <v>0</v>
      </c>
      <c r="BA550" s="6">
        <f>INDEX('P-07 HACCP score'!$C$3:$E$6,MATCH(T550,'P-07 HACCP score'!$B$3:$B$6,0),MATCH('D-14 Ernst'!K$2,'P-07 HACCP score'!$C$2:$E$2,0))</f>
        <v>0</v>
      </c>
      <c r="BB550" s="6" t="e">
        <f>INDEX('P-07 HACCP score'!$C$3:$E$6,MATCH(#REF!,'P-07 HACCP score'!$B$3:$B$6,0),MATCH('D-14 Ernst'!#REF!,'P-07 HACCP score'!$C$2:$E$2,0))</f>
        <v>#REF!</v>
      </c>
      <c r="BC550" s="6">
        <f>INDEX('P-07 HACCP score'!$C$3:$E$6,MATCH(U550,'P-07 HACCP score'!$B$3:$B$6,0),MATCH('D-14 Ernst'!L$2,'P-07 HACCP score'!$C$2:$E$2,0))</f>
        <v>0</v>
      </c>
      <c r="BD550" s="6">
        <f>INDEX('P-07 HACCP score'!$C$3:$E$6,MATCH(V550,'P-07 HACCP score'!$B$3:$B$6,0),MATCH('D-14 Ernst'!M$2,'P-07 HACCP score'!$C$2:$E$2,0))</f>
        <v>0</v>
      </c>
      <c r="BE550" s="6">
        <f>INDEX('P-07 HACCP score'!$C$3:$E$6,MATCH(W550,'P-07 HACCP score'!$B$3:$B$6,0),MATCH('D-14 Ernst'!N$2,'P-07 HACCP score'!$C$2:$E$2,0))</f>
        <v>0</v>
      </c>
      <c r="BF550" s="6">
        <f>INDEX('P-07 HACCP score'!$C$3:$E$6,MATCH(X550,'P-07 HACCP score'!$B$3:$B$6,0),MATCH('D-14 Ernst'!O$2,'P-07 HACCP score'!$C$2:$E$2,0))</f>
        <v>0</v>
      </c>
      <c r="BG550" s="6">
        <f>INDEX('P-07 HACCP score'!$C$3:$E$6,MATCH(Y550,'P-07 HACCP score'!$B$3:$B$6,0),MATCH('D-14 Ernst'!P$2,'P-07 HACCP score'!$C$2:$E$2,0))</f>
        <v>0</v>
      </c>
      <c r="BH550" s="6">
        <f>INDEX('P-07 HACCP score'!$C$3:$E$6,MATCH(Z550,'P-07 HACCP score'!$B$3:$B$6,0),MATCH('D-14 Ernst'!Q$2,'P-07 HACCP score'!$C$2:$E$2,0))</f>
        <v>0</v>
      </c>
      <c r="BI550" s="6">
        <f>INDEX('P-07 HACCP score'!$C$3:$E$6,MATCH(AA550,'P-07 HACCP score'!$B$3:$B$6,0),MATCH('D-14 Ernst'!R$2,'P-07 HACCP score'!$C$2:$E$2,0))</f>
        <v>0</v>
      </c>
      <c r="BJ550" s="6">
        <f>INDEX('P-07 HACCP score'!$C$3:$E$6,MATCH(AB550,'P-07 HACCP score'!$B$3:$B$6,0),MATCH('D-14 Ernst'!S$2,'P-07 HACCP score'!$C$2:$E$2,0))</f>
        <v>0</v>
      </c>
      <c r="BK550" s="6">
        <f>INDEX('P-07 HACCP score'!$C$3:$E$6,MATCH(AC550,'P-07 HACCP score'!$B$3:$B$6,0),MATCH('D-14 Ernst'!T$2,'P-07 HACCP score'!$C$2:$E$2,0))</f>
        <v>0</v>
      </c>
      <c r="BL550" s="6">
        <f>INDEX('P-07 HACCP score'!$C$3:$E$6,MATCH(AD550,'P-07 HACCP score'!$B$3:$B$6,0),MATCH('D-14 Ernst'!U$2,'P-07 HACCP score'!$C$2:$E$2,0))</f>
        <v>0</v>
      </c>
      <c r="BM550" s="6">
        <f>INDEX('P-07 HACCP score'!$C$3:$E$6,MATCH(AE550,'P-07 HACCP score'!$B$3:$B$6,0),MATCH('D-14 Ernst'!V$2,'P-07 HACCP score'!$C$2:$E$2,0))</f>
        <v>0</v>
      </c>
      <c r="BN550" s="6">
        <f>INDEX('P-07 HACCP score'!$C$3:$E$6,MATCH(AF550,'P-07 HACCP score'!$B$3:$B$6,0),MATCH('D-14 Ernst'!W$2,'P-07 HACCP score'!$C$2:$E$2,0))</f>
        <v>0</v>
      </c>
    </row>
    <row r="551" spans="1:66" x14ac:dyDescent="0.25">
      <c r="A551" s="26" t="s">
        <v>1293</v>
      </c>
      <c r="B551" s="25" t="s">
        <v>1294</v>
      </c>
      <c r="C551" s="28" t="s">
        <v>1099</v>
      </c>
      <c r="D551" s="27" t="s">
        <v>83</v>
      </c>
      <c r="E551" s="8"/>
      <c r="F551" s="9"/>
      <c r="G551" s="9"/>
      <c r="H551" s="10"/>
      <c r="I551" s="10"/>
      <c r="J551" s="10"/>
      <c r="K551" s="10"/>
      <c r="L551" s="10"/>
      <c r="M551" s="9"/>
      <c r="N551" s="9"/>
      <c r="O551" s="9"/>
      <c r="P551" s="9"/>
      <c r="Q551" s="9"/>
      <c r="R551" s="9"/>
      <c r="S551" s="9"/>
      <c r="T551" s="9"/>
      <c r="U551" s="9"/>
      <c r="V551" s="9"/>
      <c r="W551" s="9"/>
      <c r="X551" s="9"/>
      <c r="Y551" s="9"/>
      <c r="Z551" s="9"/>
      <c r="AA551" s="9"/>
      <c r="AB551" s="9"/>
      <c r="AC551" s="9"/>
      <c r="AD551" s="9"/>
      <c r="AE551" s="9"/>
      <c r="AF551" s="7"/>
      <c r="AG551" s="11">
        <f t="shared" si="58"/>
        <v>0</v>
      </c>
      <c r="AH551" s="12">
        <f t="shared" si="59"/>
        <v>0</v>
      </c>
      <c r="AI551" s="13" t="str">
        <f t="shared" si="60"/>
        <v>LAAG</v>
      </c>
      <c r="AJ551" s="33" t="str">
        <f t="shared" si="64"/>
        <v>N</v>
      </c>
      <c r="AK551" s="14" t="str">
        <f t="shared" si="61"/>
        <v>LAAG</v>
      </c>
      <c r="AL551" s="8" t="s">
        <v>176</v>
      </c>
      <c r="AM551" s="9" t="s">
        <v>176</v>
      </c>
      <c r="AN551" s="9" t="s">
        <v>176</v>
      </c>
      <c r="AO551" s="18" t="str">
        <f t="shared" si="62"/>
        <v>N</v>
      </c>
      <c r="AP551" s="15" t="str">
        <f t="shared" si="63"/>
        <v>LAAG</v>
      </c>
      <c r="AQ551" s="6">
        <f>INDEX('P-07 HACCP score'!$C$3:$E$6,MATCH(E551,'P-07 HACCP score'!$B$3:$B$6,0),MATCH('D-14 Ernst'!A$2,'P-07 HACCP score'!$C$2:$E$2,0))</f>
        <v>0</v>
      </c>
      <c r="AR551" s="6">
        <f>INDEX('P-07 HACCP score'!$C$3:$E$6,MATCH(F551,'P-07 HACCP score'!$B$3:$B$6,0),MATCH('D-14 Ernst'!B$2,'P-07 HACCP score'!$C$2:$E$2,0))</f>
        <v>0</v>
      </c>
      <c r="AS551" s="6">
        <f>INDEX('P-07 HACCP score'!$C$3:$E$6,MATCH(G551,'P-07 HACCP score'!$B$3:$B$6,0),MATCH('D-14 Ernst'!C$2,'P-07 HACCP score'!$C$2:$E$2,0))</f>
        <v>0</v>
      </c>
      <c r="AT551" s="6">
        <f>INDEX('P-07 HACCP score'!$C$3:$E$6,MATCH(M551,'P-07 HACCP score'!$B$3:$B$6,0),MATCH('D-14 Ernst'!D$2,'P-07 HACCP score'!$C$2:$E$2,0))</f>
        <v>0</v>
      </c>
      <c r="AU551" s="6">
        <f>INDEX('P-07 HACCP score'!$C$3:$E$6,MATCH(N551,'P-07 HACCP score'!$B$3:$B$6,0),MATCH('D-14 Ernst'!E$2,'P-07 HACCP score'!$C$2:$E$2,0))</f>
        <v>0</v>
      </c>
      <c r="AV551" s="6">
        <f>INDEX('P-07 HACCP score'!$C$3:$E$6,MATCH(O551,'P-07 HACCP score'!$B$3:$B$6,0),MATCH('D-14 Ernst'!F$2,'P-07 HACCP score'!$C$2:$E$2,0))</f>
        <v>0</v>
      </c>
      <c r="AW551" s="6">
        <f>INDEX('P-07 HACCP score'!$C$3:$E$6,MATCH(P551,'P-07 HACCP score'!$B$3:$B$6,0),MATCH('D-14 Ernst'!G$2,'P-07 HACCP score'!$C$2:$E$2,0))</f>
        <v>0</v>
      </c>
      <c r="AX551" s="6">
        <f>INDEX('P-07 HACCP score'!$C$3:$E$6,MATCH(Q551,'P-07 HACCP score'!$B$3:$B$6,0),MATCH('D-14 Ernst'!H$2,'P-07 HACCP score'!$C$2:$E$2,0))</f>
        <v>0</v>
      </c>
      <c r="AY551" s="6">
        <f>INDEX('P-07 HACCP score'!$C$3:$E$6,MATCH(R551,'P-07 HACCP score'!$B$3:$B$6,0),MATCH('D-14 Ernst'!I$2,'P-07 HACCP score'!$C$2:$E$2,0))</f>
        <v>0</v>
      </c>
      <c r="AZ551" s="6">
        <f>INDEX('P-07 HACCP score'!$C$3:$E$6,MATCH(S551,'P-07 HACCP score'!$B$3:$B$6,0),MATCH('D-14 Ernst'!J$2,'P-07 HACCP score'!$C$2:$E$2,0))</f>
        <v>0</v>
      </c>
      <c r="BA551" s="6">
        <f>INDEX('P-07 HACCP score'!$C$3:$E$6,MATCH(T551,'P-07 HACCP score'!$B$3:$B$6,0),MATCH('D-14 Ernst'!K$2,'P-07 HACCP score'!$C$2:$E$2,0))</f>
        <v>0</v>
      </c>
      <c r="BB551" s="6" t="e">
        <f>INDEX('P-07 HACCP score'!$C$3:$E$6,MATCH(#REF!,'P-07 HACCP score'!$B$3:$B$6,0),MATCH('D-14 Ernst'!#REF!,'P-07 HACCP score'!$C$2:$E$2,0))</f>
        <v>#REF!</v>
      </c>
      <c r="BC551" s="6">
        <f>INDEX('P-07 HACCP score'!$C$3:$E$6,MATCH(U551,'P-07 HACCP score'!$B$3:$B$6,0),MATCH('D-14 Ernst'!L$2,'P-07 HACCP score'!$C$2:$E$2,0))</f>
        <v>0</v>
      </c>
      <c r="BD551" s="6">
        <f>INDEX('P-07 HACCP score'!$C$3:$E$6,MATCH(V551,'P-07 HACCP score'!$B$3:$B$6,0),MATCH('D-14 Ernst'!M$2,'P-07 HACCP score'!$C$2:$E$2,0))</f>
        <v>0</v>
      </c>
      <c r="BE551" s="6">
        <f>INDEX('P-07 HACCP score'!$C$3:$E$6,MATCH(W551,'P-07 HACCP score'!$B$3:$B$6,0),MATCH('D-14 Ernst'!N$2,'P-07 HACCP score'!$C$2:$E$2,0))</f>
        <v>0</v>
      </c>
      <c r="BF551" s="6">
        <f>INDEX('P-07 HACCP score'!$C$3:$E$6,MATCH(X551,'P-07 HACCP score'!$B$3:$B$6,0),MATCH('D-14 Ernst'!O$2,'P-07 HACCP score'!$C$2:$E$2,0))</f>
        <v>0</v>
      </c>
      <c r="BG551" s="6">
        <f>INDEX('P-07 HACCP score'!$C$3:$E$6,MATCH(Y551,'P-07 HACCP score'!$B$3:$B$6,0),MATCH('D-14 Ernst'!P$2,'P-07 HACCP score'!$C$2:$E$2,0))</f>
        <v>0</v>
      </c>
      <c r="BH551" s="6">
        <f>INDEX('P-07 HACCP score'!$C$3:$E$6,MATCH(Z551,'P-07 HACCP score'!$B$3:$B$6,0),MATCH('D-14 Ernst'!Q$2,'P-07 HACCP score'!$C$2:$E$2,0))</f>
        <v>0</v>
      </c>
      <c r="BI551" s="6">
        <f>INDEX('P-07 HACCP score'!$C$3:$E$6,MATCH(AA551,'P-07 HACCP score'!$B$3:$B$6,0),MATCH('D-14 Ernst'!R$2,'P-07 HACCP score'!$C$2:$E$2,0))</f>
        <v>0</v>
      </c>
      <c r="BJ551" s="6">
        <f>INDEX('P-07 HACCP score'!$C$3:$E$6,MATCH(AB551,'P-07 HACCP score'!$B$3:$B$6,0),MATCH('D-14 Ernst'!S$2,'P-07 HACCP score'!$C$2:$E$2,0))</f>
        <v>0</v>
      </c>
      <c r="BK551" s="6">
        <f>INDEX('P-07 HACCP score'!$C$3:$E$6,MATCH(AC551,'P-07 HACCP score'!$B$3:$B$6,0),MATCH('D-14 Ernst'!T$2,'P-07 HACCP score'!$C$2:$E$2,0))</f>
        <v>0</v>
      </c>
      <c r="BL551" s="6">
        <f>INDEX('P-07 HACCP score'!$C$3:$E$6,MATCH(AD551,'P-07 HACCP score'!$B$3:$B$6,0),MATCH('D-14 Ernst'!U$2,'P-07 HACCP score'!$C$2:$E$2,0))</f>
        <v>0</v>
      </c>
      <c r="BM551" s="6">
        <f>INDEX('P-07 HACCP score'!$C$3:$E$6,MATCH(AE551,'P-07 HACCP score'!$B$3:$B$6,0),MATCH('D-14 Ernst'!V$2,'P-07 HACCP score'!$C$2:$E$2,0))</f>
        <v>0</v>
      </c>
      <c r="BN551" s="6">
        <f>INDEX('P-07 HACCP score'!$C$3:$E$6,MATCH(AF551,'P-07 HACCP score'!$B$3:$B$6,0),MATCH('D-14 Ernst'!W$2,'P-07 HACCP score'!$C$2:$E$2,0))</f>
        <v>0</v>
      </c>
    </row>
    <row r="552" spans="1:66" x14ac:dyDescent="0.25">
      <c r="A552" s="26" t="s">
        <v>1295</v>
      </c>
      <c r="B552" s="25" t="s">
        <v>1296</v>
      </c>
      <c r="C552" s="28" t="s">
        <v>1099</v>
      </c>
      <c r="D552" s="27" t="s">
        <v>83</v>
      </c>
      <c r="E552" s="8"/>
      <c r="F552" s="9"/>
      <c r="G552" s="9"/>
      <c r="H552" s="10"/>
      <c r="I552" s="10"/>
      <c r="J552" s="10"/>
      <c r="K552" s="10"/>
      <c r="L552" s="10"/>
      <c r="M552" s="9"/>
      <c r="N552" s="9"/>
      <c r="O552" s="9"/>
      <c r="P552" s="9"/>
      <c r="Q552" s="9"/>
      <c r="R552" s="9"/>
      <c r="S552" s="9"/>
      <c r="T552" s="9"/>
      <c r="U552" s="9"/>
      <c r="V552" s="9"/>
      <c r="W552" s="9"/>
      <c r="X552" s="9"/>
      <c r="Y552" s="9"/>
      <c r="Z552" s="9"/>
      <c r="AA552" s="9"/>
      <c r="AB552" s="9"/>
      <c r="AC552" s="9"/>
      <c r="AD552" s="9"/>
      <c r="AE552" s="9"/>
      <c r="AF552" s="7"/>
      <c r="AG552" s="11">
        <f t="shared" si="58"/>
        <v>0</v>
      </c>
      <c r="AH552" s="12">
        <f t="shared" si="59"/>
        <v>0</v>
      </c>
      <c r="AI552" s="13" t="str">
        <f t="shared" si="60"/>
        <v>LAAG</v>
      </c>
      <c r="AJ552" s="33" t="str">
        <f t="shared" si="64"/>
        <v>N</v>
      </c>
      <c r="AK552" s="14" t="str">
        <f t="shared" si="61"/>
        <v>LAAG</v>
      </c>
      <c r="AL552" s="8" t="s">
        <v>176</v>
      </c>
      <c r="AM552" s="9" t="s">
        <v>176</v>
      </c>
      <c r="AN552" s="9" t="s">
        <v>176</v>
      </c>
      <c r="AO552" s="18" t="str">
        <f t="shared" si="62"/>
        <v>N</v>
      </c>
      <c r="AP552" s="15" t="str">
        <f t="shared" si="63"/>
        <v>LAAG</v>
      </c>
      <c r="AQ552" s="6">
        <f>INDEX('P-07 HACCP score'!$C$3:$E$6,MATCH(E552,'P-07 HACCP score'!$B$3:$B$6,0),MATCH('D-14 Ernst'!A$2,'P-07 HACCP score'!$C$2:$E$2,0))</f>
        <v>0</v>
      </c>
      <c r="AR552" s="6">
        <f>INDEX('P-07 HACCP score'!$C$3:$E$6,MATCH(F552,'P-07 HACCP score'!$B$3:$B$6,0),MATCH('D-14 Ernst'!B$2,'P-07 HACCP score'!$C$2:$E$2,0))</f>
        <v>0</v>
      </c>
      <c r="AS552" s="6">
        <f>INDEX('P-07 HACCP score'!$C$3:$E$6,MATCH(G552,'P-07 HACCP score'!$B$3:$B$6,0),MATCH('D-14 Ernst'!C$2,'P-07 HACCP score'!$C$2:$E$2,0))</f>
        <v>0</v>
      </c>
      <c r="AT552" s="6">
        <f>INDEX('P-07 HACCP score'!$C$3:$E$6,MATCH(M552,'P-07 HACCP score'!$B$3:$B$6,0),MATCH('D-14 Ernst'!D$2,'P-07 HACCP score'!$C$2:$E$2,0))</f>
        <v>0</v>
      </c>
      <c r="AU552" s="6">
        <f>INDEX('P-07 HACCP score'!$C$3:$E$6,MATCH(N552,'P-07 HACCP score'!$B$3:$B$6,0),MATCH('D-14 Ernst'!E$2,'P-07 HACCP score'!$C$2:$E$2,0))</f>
        <v>0</v>
      </c>
      <c r="AV552" s="6">
        <f>INDEX('P-07 HACCP score'!$C$3:$E$6,MATCH(O552,'P-07 HACCP score'!$B$3:$B$6,0),MATCH('D-14 Ernst'!F$2,'P-07 HACCP score'!$C$2:$E$2,0))</f>
        <v>0</v>
      </c>
      <c r="AW552" s="6">
        <f>INDEX('P-07 HACCP score'!$C$3:$E$6,MATCH(P552,'P-07 HACCP score'!$B$3:$B$6,0),MATCH('D-14 Ernst'!G$2,'P-07 HACCP score'!$C$2:$E$2,0))</f>
        <v>0</v>
      </c>
      <c r="AX552" s="6">
        <f>INDEX('P-07 HACCP score'!$C$3:$E$6,MATCH(Q552,'P-07 HACCP score'!$B$3:$B$6,0),MATCH('D-14 Ernst'!H$2,'P-07 HACCP score'!$C$2:$E$2,0))</f>
        <v>0</v>
      </c>
      <c r="AY552" s="6">
        <f>INDEX('P-07 HACCP score'!$C$3:$E$6,MATCH(R552,'P-07 HACCP score'!$B$3:$B$6,0),MATCH('D-14 Ernst'!I$2,'P-07 HACCP score'!$C$2:$E$2,0))</f>
        <v>0</v>
      </c>
      <c r="AZ552" s="6">
        <f>INDEX('P-07 HACCP score'!$C$3:$E$6,MATCH(S552,'P-07 HACCP score'!$B$3:$B$6,0),MATCH('D-14 Ernst'!J$2,'P-07 HACCP score'!$C$2:$E$2,0))</f>
        <v>0</v>
      </c>
      <c r="BA552" s="6">
        <f>INDEX('P-07 HACCP score'!$C$3:$E$6,MATCH(T552,'P-07 HACCP score'!$B$3:$B$6,0),MATCH('D-14 Ernst'!K$2,'P-07 HACCP score'!$C$2:$E$2,0))</f>
        <v>0</v>
      </c>
      <c r="BB552" s="6" t="e">
        <f>INDEX('P-07 HACCP score'!$C$3:$E$6,MATCH(#REF!,'P-07 HACCP score'!$B$3:$B$6,0),MATCH('D-14 Ernst'!#REF!,'P-07 HACCP score'!$C$2:$E$2,0))</f>
        <v>#REF!</v>
      </c>
      <c r="BC552" s="6">
        <f>INDEX('P-07 HACCP score'!$C$3:$E$6,MATCH(U552,'P-07 HACCP score'!$B$3:$B$6,0),MATCH('D-14 Ernst'!L$2,'P-07 HACCP score'!$C$2:$E$2,0))</f>
        <v>0</v>
      </c>
      <c r="BD552" s="6">
        <f>INDEX('P-07 HACCP score'!$C$3:$E$6,MATCH(V552,'P-07 HACCP score'!$B$3:$B$6,0),MATCH('D-14 Ernst'!M$2,'P-07 HACCP score'!$C$2:$E$2,0))</f>
        <v>0</v>
      </c>
      <c r="BE552" s="6">
        <f>INDEX('P-07 HACCP score'!$C$3:$E$6,MATCH(W552,'P-07 HACCP score'!$B$3:$B$6,0),MATCH('D-14 Ernst'!N$2,'P-07 HACCP score'!$C$2:$E$2,0))</f>
        <v>0</v>
      </c>
      <c r="BF552" s="6">
        <f>INDEX('P-07 HACCP score'!$C$3:$E$6,MATCH(X552,'P-07 HACCP score'!$B$3:$B$6,0),MATCH('D-14 Ernst'!O$2,'P-07 HACCP score'!$C$2:$E$2,0))</f>
        <v>0</v>
      </c>
      <c r="BG552" s="6">
        <f>INDEX('P-07 HACCP score'!$C$3:$E$6,MATCH(Y552,'P-07 HACCP score'!$B$3:$B$6,0),MATCH('D-14 Ernst'!P$2,'P-07 HACCP score'!$C$2:$E$2,0))</f>
        <v>0</v>
      </c>
      <c r="BH552" s="6">
        <f>INDEX('P-07 HACCP score'!$C$3:$E$6,MATCH(Z552,'P-07 HACCP score'!$B$3:$B$6,0),MATCH('D-14 Ernst'!Q$2,'P-07 HACCP score'!$C$2:$E$2,0))</f>
        <v>0</v>
      </c>
      <c r="BI552" s="6">
        <f>INDEX('P-07 HACCP score'!$C$3:$E$6,MATCH(AA552,'P-07 HACCP score'!$B$3:$B$6,0),MATCH('D-14 Ernst'!R$2,'P-07 HACCP score'!$C$2:$E$2,0))</f>
        <v>0</v>
      </c>
      <c r="BJ552" s="6">
        <f>INDEX('P-07 HACCP score'!$C$3:$E$6,MATCH(AB552,'P-07 HACCP score'!$B$3:$B$6,0),MATCH('D-14 Ernst'!S$2,'P-07 HACCP score'!$C$2:$E$2,0))</f>
        <v>0</v>
      </c>
      <c r="BK552" s="6">
        <f>INDEX('P-07 HACCP score'!$C$3:$E$6,MATCH(AC552,'P-07 HACCP score'!$B$3:$B$6,0),MATCH('D-14 Ernst'!T$2,'P-07 HACCP score'!$C$2:$E$2,0))</f>
        <v>0</v>
      </c>
      <c r="BL552" s="6">
        <f>INDEX('P-07 HACCP score'!$C$3:$E$6,MATCH(AD552,'P-07 HACCP score'!$B$3:$B$6,0),MATCH('D-14 Ernst'!U$2,'P-07 HACCP score'!$C$2:$E$2,0))</f>
        <v>0</v>
      </c>
      <c r="BM552" s="6">
        <f>INDEX('P-07 HACCP score'!$C$3:$E$6,MATCH(AE552,'P-07 HACCP score'!$B$3:$B$6,0),MATCH('D-14 Ernst'!V$2,'P-07 HACCP score'!$C$2:$E$2,0))</f>
        <v>0</v>
      </c>
      <c r="BN552" s="6">
        <f>INDEX('P-07 HACCP score'!$C$3:$E$6,MATCH(AF552,'P-07 HACCP score'!$B$3:$B$6,0),MATCH('D-14 Ernst'!W$2,'P-07 HACCP score'!$C$2:$E$2,0))</f>
        <v>0</v>
      </c>
    </row>
    <row r="553" spans="1:66" x14ac:dyDescent="0.25">
      <c r="A553" s="26" t="s">
        <v>1101</v>
      </c>
      <c r="B553" s="25" t="s">
        <v>1102</v>
      </c>
      <c r="C553" s="28" t="s">
        <v>1099</v>
      </c>
      <c r="D553" s="27" t="s">
        <v>1100</v>
      </c>
      <c r="E553" s="8"/>
      <c r="F553" s="9"/>
      <c r="G553" s="9"/>
      <c r="H553" s="10"/>
      <c r="I553" s="10"/>
      <c r="J553" s="10"/>
      <c r="K553" s="10"/>
      <c r="L553" s="10"/>
      <c r="M553" s="9"/>
      <c r="N553" s="9"/>
      <c r="O553" s="9"/>
      <c r="P553" s="9"/>
      <c r="Q553" s="9"/>
      <c r="R553" s="9"/>
      <c r="S553" s="9"/>
      <c r="T553" s="9"/>
      <c r="U553" s="9"/>
      <c r="V553" s="9"/>
      <c r="W553" s="9"/>
      <c r="X553" s="9"/>
      <c r="Y553" s="9"/>
      <c r="Z553" s="9"/>
      <c r="AA553" s="9"/>
      <c r="AB553" s="9"/>
      <c r="AC553" s="9"/>
      <c r="AD553" s="9"/>
      <c r="AE553" s="9"/>
      <c r="AF553" s="7"/>
      <c r="AG553" s="11">
        <f t="shared" si="58"/>
        <v>0</v>
      </c>
      <c r="AH553" s="12">
        <f t="shared" si="59"/>
        <v>0</v>
      </c>
      <c r="AI553" s="13" t="str">
        <f t="shared" si="60"/>
        <v>LAAG</v>
      </c>
      <c r="AJ553" s="33" t="str">
        <f t="shared" ref="AJ553:AJ584" si="65">IF(AND(AH553=1,OR(G553="H",V553="H"),D553&lt;&gt;"4"),"J","N" )</f>
        <v>N</v>
      </c>
      <c r="AK553" s="14" t="str">
        <f t="shared" si="61"/>
        <v>LAAG</v>
      </c>
      <c r="AL553" s="8" t="s">
        <v>176</v>
      </c>
      <c r="AM553" s="9" t="s">
        <v>176</v>
      </c>
      <c r="AN553" s="9" t="s">
        <v>176</v>
      </c>
      <c r="AO553" s="18" t="str">
        <f t="shared" si="62"/>
        <v>N</v>
      </c>
      <c r="AP553" s="15" t="str">
        <f t="shared" si="63"/>
        <v>LAAG</v>
      </c>
      <c r="AQ553" s="6">
        <f>INDEX('P-07 HACCP score'!$C$3:$E$6,MATCH(E553,'P-07 HACCP score'!$B$3:$B$6,0),MATCH('D-14 Ernst'!A$2,'P-07 HACCP score'!$C$2:$E$2,0))</f>
        <v>0</v>
      </c>
      <c r="AR553" s="6">
        <f>INDEX('P-07 HACCP score'!$C$3:$E$6,MATCH(F553,'P-07 HACCP score'!$B$3:$B$6,0),MATCH('D-14 Ernst'!B$2,'P-07 HACCP score'!$C$2:$E$2,0))</f>
        <v>0</v>
      </c>
      <c r="AS553" s="6">
        <f>INDEX('P-07 HACCP score'!$C$3:$E$6,MATCH(G553,'P-07 HACCP score'!$B$3:$B$6,0),MATCH('D-14 Ernst'!C$2,'P-07 HACCP score'!$C$2:$E$2,0))</f>
        <v>0</v>
      </c>
      <c r="AT553" s="6">
        <f>INDEX('P-07 HACCP score'!$C$3:$E$6,MATCH(M553,'P-07 HACCP score'!$B$3:$B$6,0),MATCH('D-14 Ernst'!D$2,'P-07 HACCP score'!$C$2:$E$2,0))</f>
        <v>0</v>
      </c>
      <c r="AU553" s="6">
        <f>INDEX('P-07 HACCP score'!$C$3:$E$6,MATCH(N553,'P-07 HACCP score'!$B$3:$B$6,0),MATCH('D-14 Ernst'!E$2,'P-07 HACCP score'!$C$2:$E$2,0))</f>
        <v>0</v>
      </c>
      <c r="AV553" s="6">
        <f>INDEX('P-07 HACCP score'!$C$3:$E$6,MATCH(O553,'P-07 HACCP score'!$B$3:$B$6,0),MATCH('D-14 Ernst'!F$2,'P-07 HACCP score'!$C$2:$E$2,0))</f>
        <v>0</v>
      </c>
      <c r="AW553" s="6">
        <f>INDEX('P-07 HACCP score'!$C$3:$E$6,MATCH(P553,'P-07 HACCP score'!$B$3:$B$6,0),MATCH('D-14 Ernst'!G$2,'P-07 HACCP score'!$C$2:$E$2,0))</f>
        <v>0</v>
      </c>
      <c r="AX553" s="6">
        <f>INDEX('P-07 HACCP score'!$C$3:$E$6,MATCH(Q553,'P-07 HACCP score'!$B$3:$B$6,0),MATCH('D-14 Ernst'!H$2,'P-07 HACCP score'!$C$2:$E$2,0))</f>
        <v>0</v>
      </c>
      <c r="AY553" s="6">
        <f>INDEX('P-07 HACCP score'!$C$3:$E$6,MATCH(R553,'P-07 HACCP score'!$B$3:$B$6,0),MATCH('D-14 Ernst'!I$2,'P-07 HACCP score'!$C$2:$E$2,0))</f>
        <v>0</v>
      </c>
      <c r="AZ553" s="6">
        <f>INDEX('P-07 HACCP score'!$C$3:$E$6,MATCH(S553,'P-07 HACCP score'!$B$3:$B$6,0),MATCH('D-14 Ernst'!J$2,'P-07 HACCP score'!$C$2:$E$2,0))</f>
        <v>0</v>
      </c>
      <c r="BA553" s="6">
        <f>INDEX('P-07 HACCP score'!$C$3:$E$6,MATCH(T553,'P-07 HACCP score'!$B$3:$B$6,0),MATCH('D-14 Ernst'!K$2,'P-07 HACCP score'!$C$2:$E$2,0))</f>
        <v>0</v>
      </c>
      <c r="BB553" s="6" t="e">
        <f>INDEX('P-07 HACCP score'!$C$3:$E$6,MATCH(#REF!,'P-07 HACCP score'!$B$3:$B$6,0),MATCH('D-14 Ernst'!#REF!,'P-07 HACCP score'!$C$2:$E$2,0))</f>
        <v>#REF!</v>
      </c>
      <c r="BC553" s="6">
        <f>INDEX('P-07 HACCP score'!$C$3:$E$6,MATCH(U553,'P-07 HACCP score'!$B$3:$B$6,0),MATCH('D-14 Ernst'!L$2,'P-07 HACCP score'!$C$2:$E$2,0))</f>
        <v>0</v>
      </c>
      <c r="BD553" s="6">
        <f>INDEX('P-07 HACCP score'!$C$3:$E$6,MATCH(V553,'P-07 HACCP score'!$B$3:$B$6,0),MATCH('D-14 Ernst'!M$2,'P-07 HACCP score'!$C$2:$E$2,0))</f>
        <v>0</v>
      </c>
      <c r="BE553" s="6">
        <f>INDEX('P-07 HACCP score'!$C$3:$E$6,MATCH(W553,'P-07 HACCP score'!$B$3:$B$6,0),MATCH('D-14 Ernst'!N$2,'P-07 HACCP score'!$C$2:$E$2,0))</f>
        <v>0</v>
      </c>
      <c r="BF553" s="6">
        <f>INDEX('P-07 HACCP score'!$C$3:$E$6,MATCH(X553,'P-07 HACCP score'!$B$3:$B$6,0),MATCH('D-14 Ernst'!O$2,'P-07 HACCP score'!$C$2:$E$2,0))</f>
        <v>0</v>
      </c>
      <c r="BG553" s="6">
        <f>INDEX('P-07 HACCP score'!$C$3:$E$6,MATCH(Y553,'P-07 HACCP score'!$B$3:$B$6,0),MATCH('D-14 Ernst'!P$2,'P-07 HACCP score'!$C$2:$E$2,0))</f>
        <v>0</v>
      </c>
      <c r="BH553" s="6">
        <f>INDEX('P-07 HACCP score'!$C$3:$E$6,MATCH(Z553,'P-07 HACCP score'!$B$3:$B$6,0),MATCH('D-14 Ernst'!Q$2,'P-07 HACCP score'!$C$2:$E$2,0))</f>
        <v>0</v>
      </c>
      <c r="BI553" s="6">
        <f>INDEX('P-07 HACCP score'!$C$3:$E$6,MATCH(AA553,'P-07 HACCP score'!$B$3:$B$6,0),MATCH('D-14 Ernst'!R$2,'P-07 HACCP score'!$C$2:$E$2,0))</f>
        <v>0</v>
      </c>
      <c r="BJ553" s="6">
        <f>INDEX('P-07 HACCP score'!$C$3:$E$6,MATCH(AB553,'P-07 HACCP score'!$B$3:$B$6,0),MATCH('D-14 Ernst'!S$2,'P-07 HACCP score'!$C$2:$E$2,0))</f>
        <v>0</v>
      </c>
      <c r="BK553" s="6">
        <f>INDEX('P-07 HACCP score'!$C$3:$E$6,MATCH(AC553,'P-07 HACCP score'!$B$3:$B$6,0),MATCH('D-14 Ernst'!T$2,'P-07 HACCP score'!$C$2:$E$2,0))</f>
        <v>0</v>
      </c>
      <c r="BL553" s="6">
        <f>INDEX('P-07 HACCP score'!$C$3:$E$6,MATCH(AD553,'P-07 HACCP score'!$B$3:$B$6,0),MATCH('D-14 Ernst'!U$2,'P-07 HACCP score'!$C$2:$E$2,0))</f>
        <v>0</v>
      </c>
      <c r="BM553" s="6">
        <f>INDEX('P-07 HACCP score'!$C$3:$E$6,MATCH(AE553,'P-07 HACCP score'!$B$3:$B$6,0),MATCH('D-14 Ernst'!V$2,'P-07 HACCP score'!$C$2:$E$2,0))</f>
        <v>0</v>
      </c>
      <c r="BN553" s="6">
        <f>INDEX('P-07 HACCP score'!$C$3:$E$6,MATCH(AF553,'P-07 HACCP score'!$B$3:$B$6,0),MATCH('D-14 Ernst'!W$2,'P-07 HACCP score'!$C$2:$E$2,0))</f>
        <v>0</v>
      </c>
    </row>
    <row r="554" spans="1:66" x14ac:dyDescent="0.25">
      <c r="A554" s="26" t="s">
        <v>1103</v>
      </c>
      <c r="B554" s="25" t="s">
        <v>1104</v>
      </c>
      <c r="C554" s="28" t="s">
        <v>1099</v>
      </c>
      <c r="D554" s="27" t="s">
        <v>1100</v>
      </c>
      <c r="E554" s="8"/>
      <c r="F554" s="9"/>
      <c r="G554" s="9"/>
      <c r="H554" s="10"/>
      <c r="I554" s="10"/>
      <c r="J554" s="10"/>
      <c r="K554" s="10"/>
      <c r="L554" s="10"/>
      <c r="M554" s="9"/>
      <c r="N554" s="9"/>
      <c r="O554" s="9"/>
      <c r="P554" s="9"/>
      <c r="Q554" s="9"/>
      <c r="R554" s="9"/>
      <c r="S554" s="9"/>
      <c r="T554" s="9"/>
      <c r="U554" s="9"/>
      <c r="V554" s="9"/>
      <c r="W554" s="9"/>
      <c r="X554" s="9"/>
      <c r="Y554" s="9"/>
      <c r="Z554" s="9"/>
      <c r="AA554" s="9"/>
      <c r="AB554" s="9"/>
      <c r="AC554" s="9"/>
      <c r="AD554" s="9"/>
      <c r="AE554" s="9"/>
      <c r="AF554" s="7"/>
      <c r="AG554" s="11">
        <f t="shared" si="58"/>
        <v>0</v>
      </c>
      <c r="AH554" s="12">
        <f t="shared" si="59"/>
        <v>0</v>
      </c>
      <c r="AI554" s="13" t="str">
        <f t="shared" si="60"/>
        <v>LAAG</v>
      </c>
      <c r="AJ554" s="33" t="str">
        <f t="shared" si="65"/>
        <v>N</v>
      </c>
      <c r="AK554" s="14" t="str">
        <f t="shared" si="61"/>
        <v>LAAG</v>
      </c>
      <c r="AL554" s="8" t="s">
        <v>176</v>
      </c>
      <c r="AM554" s="9" t="s">
        <v>176</v>
      </c>
      <c r="AN554" s="9" t="s">
        <v>176</v>
      </c>
      <c r="AO554" s="18" t="str">
        <f t="shared" si="62"/>
        <v>N</v>
      </c>
      <c r="AP554" s="15" t="str">
        <f t="shared" si="63"/>
        <v>LAAG</v>
      </c>
      <c r="AQ554" s="6">
        <f>INDEX('P-07 HACCP score'!$C$3:$E$6,MATCH(E554,'P-07 HACCP score'!$B$3:$B$6,0),MATCH('D-14 Ernst'!A$2,'P-07 HACCP score'!$C$2:$E$2,0))</f>
        <v>0</v>
      </c>
      <c r="AR554" s="6">
        <f>INDEX('P-07 HACCP score'!$C$3:$E$6,MATCH(F554,'P-07 HACCP score'!$B$3:$B$6,0),MATCH('D-14 Ernst'!B$2,'P-07 HACCP score'!$C$2:$E$2,0))</f>
        <v>0</v>
      </c>
      <c r="AS554" s="6">
        <f>INDEX('P-07 HACCP score'!$C$3:$E$6,MATCH(G554,'P-07 HACCP score'!$B$3:$B$6,0),MATCH('D-14 Ernst'!C$2,'P-07 HACCP score'!$C$2:$E$2,0))</f>
        <v>0</v>
      </c>
      <c r="AT554" s="6">
        <f>INDEX('P-07 HACCP score'!$C$3:$E$6,MATCH(M554,'P-07 HACCP score'!$B$3:$B$6,0),MATCH('D-14 Ernst'!D$2,'P-07 HACCP score'!$C$2:$E$2,0))</f>
        <v>0</v>
      </c>
      <c r="AU554" s="6">
        <f>INDEX('P-07 HACCP score'!$C$3:$E$6,MATCH(N554,'P-07 HACCP score'!$B$3:$B$6,0),MATCH('D-14 Ernst'!E$2,'P-07 HACCP score'!$C$2:$E$2,0))</f>
        <v>0</v>
      </c>
      <c r="AV554" s="6">
        <f>INDEX('P-07 HACCP score'!$C$3:$E$6,MATCH(O554,'P-07 HACCP score'!$B$3:$B$6,0),MATCH('D-14 Ernst'!F$2,'P-07 HACCP score'!$C$2:$E$2,0))</f>
        <v>0</v>
      </c>
      <c r="AW554" s="6">
        <f>INDEX('P-07 HACCP score'!$C$3:$E$6,MATCH(P554,'P-07 HACCP score'!$B$3:$B$6,0),MATCH('D-14 Ernst'!G$2,'P-07 HACCP score'!$C$2:$E$2,0))</f>
        <v>0</v>
      </c>
      <c r="AX554" s="6">
        <f>INDEX('P-07 HACCP score'!$C$3:$E$6,MATCH(Q554,'P-07 HACCP score'!$B$3:$B$6,0),MATCH('D-14 Ernst'!H$2,'P-07 HACCP score'!$C$2:$E$2,0))</f>
        <v>0</v>
      </c>
      <c r="AY554" s="6">
        <f>INDEX('P-07 HACCP score'!$C$3:$E$6,MATCH(R554,'P-07 HACCP score'!$B$3:$B$6,0),MATCH('D-14 Ernst'!I$2,'P-07 HACCP score'!$C$2:$E$2,0))</f>
        <v>0</v>
      </c>
      <c r="AZ554" s="6">
        <f>INDEX('P-07 HACCP score'!$C$3:$E$6,MATCH(S554,'P-07 HACCP score'!$B$3:$B$6,0),MATCH('D-14 Ernst'!J$2,'P-07 HACCP score'!$C$2:$E$2,0))</f>
        <v>0</v>
      </c>
      <c r="BA554" s="6">
        <f>INDEX('P-07 HACCP score'!$C$3:$E$6,MATCH(T554,'P-07 HACCP score'!$B$3:$B$6,0),MATCH('D-14 Ernst'!K$2,'P-07 HACCP score'!$C$2:$E$2,0))</f>
        <v>0</v>
      </c>
      <c r="BB554" s="6" t="e">
        <f>INDEX('P-07 HACCP score'!$C$3:$E$6,MATCH(#REF!,'P-07 HACCP score'!$B$3:$B$6,0),MATCH('D-14 Ernst'!#REF!,'P-07 HACCP score'!$C$2:$E$2,0))</f>
        <v>#REF!</v>
      </c>
      <c r="BC554" s="6">
        <f>INDEX('P-07 HACCP score'!$C$3:$E$6,MATCH(U554,'P-07 HACCP score'!$B$3:$B$6,0),MATCH('D-14 Ernst'!L$2,'P-07 HACCP score'!$C$2:$E$2,0))</f>
        <v>0</v>
      </c>
      <c r="BD554" s="6">
        <f>INDEX('P-07 HACCP score'!$C$3:$E$6,MATCH(V554,'P-07 HACCP score'!$B$3:$B$6,0),MATCH('D-14 Ernst'!M$2,'P-07 HACCP score'!$C$2:$E$2,0))</f>
        <v>0</v>
      </c>
      <c r="BE554" s="6">
        <f>INDEX('P-07 HACCP score'!$C$3:$E$6,MATCH(W554,'P-07 HACCP score'!$B$3:$B$6,0),MATCH('D-14 Ernst'!N$2,'P-07 HACCP score'!$C$2:$E$2,0))</f>
        <v>0</v>
      </c>
      <c r="BF554" s="6">
        <f>INDEX('P-07 HACCP score'!$C$3:$E$6,MATCH(X554,'P-07 HACCP score'!$B$3:$B$6,0),MATCH('D-14 Ernst'!O$2,'P-07 HACCP score'!$C$2:$E$2,0))</f>
        <v>0</v>
      </c>
      <c r="BG554" s="6">
        <f>INDEX('P-07 HACCP score'!$C$3:$E$6,MATCH(Y554,'P-07 HACCP score'!$B$3:$B$6,0),MATCH('D-14 Ernst'!P$2,'P-07 HACCP score'!$C$2:$E$2,0))</f>
        <v>0</v>
      </c>
      <c r="BH554" s="6">
        <f>INDEX('P-07 HACCP score'!$C$3:$E$6,MATCH(Z554,'P-07 HACCP score'!$B$3:$B$6,0),MATCH('D-14 Ernst'!Q$2,'P-07 HACCP score'!$C$2:$E$2,0))</f>
        <v>0</v>
      </c>
      <c r="BI554" s="6">
        <f>INDEX('P-07 HACCP score'!$C$3:$E$6,MATCH(AA554,'P-07 HACCP score'!$B$3:$B$6,0),MATCH('D-14 Ernst'!R$2,'P-07 HACCP score'!$C$2:$E$2,0))</f>
        <v>0</v>
      </c>
      <c r="BJ554" s="6">
        <f>INDEX('P-07 HACCP score'!$C$3:$E$6,MATCH(AB554,'P-07 HACCP score'!$B$3:$B$6,0),MATCH('D-14 Ernst'!S$2,'P-07 HACCP score'!$C$2:$E$2,0))</f>
        <v>0</v>
      </c>
      <c r="BK554" s="6">
        <f>INDEX('P-07 HACCP score'!$C$3:$E$6,MATCH(AC554,'P-07 HACCP score'!$B$3:$B$6,0),MATCH('D-14 Ernst'!T$2,'P-07 HACCP score'!$C$2:$E$2,0))</f>
        <v>0</v>
      </c>
      <c r="BL554" s="6">
        <f>INDEX('P-07 HACCP score'!$C$3:$E$6,MATCH(AD554,'P-07 HACCP score'!$B$3:$B$6,0),MATCH('D-14 Ernst'!U$2,'P-07 HACCP score'!$C$2:$E$2,0))</f>
        <v>0</v>
      </c>
      <c r="BM554" s="6">
        <f>INDEX('P-07 HACCP score'!$C$3:$E$6,MATCH(AE554,'P-07 HACCP score'!$B$3:$B$6,0),MATCH('D-14 Ernst'!V$2,'P-07 HACCP score'!$C$2:$E$2,0))</f>
        <v>0</v>
      </c>
      <c r="BN554" s="6">
        <f>INDEX('P-07 HACCP score'!$C$3:$E$6,MATCH(AF554,'P-07 HACCP score'!$B$3:$B$6,0),MATCH('D-14 Ernst'!W$2,'P-07 HACCP score'!$C$2:$E$2,0))</f>
        <v>0</v>
      </c>
    </row>
    <row r="555" spans="1:66" x14ac:dyDescent="0.25">
      <c r="A555" s="26" t="s">
        <v>1105</v>
      </c>
      <c r="B555" s="25" t="s">
        <v>1106</v>
      </c>
      <c r="C555" s="28" t="s">
        <v>1099</v>
      </c>
      <c r="D555" s="27" t="s">
        <v>1100</v>
      </c>
      <c r="E555" s="8"/>
      <c r="F555" s="9"/>
      <c r="G555" s="9"/>
      <c r="H555" s="10"/>
      <c r="I555" s="10"/>
      <c r="J555" s="10"/>
      <c r="K555" s="10"/>
      <c r="L555" s="10"/>
      <c r="M555" s="9"/>
      <c r="N555" s="9"/>
      <c r="O555" s="9"/>
      <c r="P555" s="9"/>
      <c r="Q555" s="9"/>
      <c r="R555" s="9"/>
      <c r="S555" s="9"/>
      <c r="T555" s="9"/>
      <c r="U555" s="9"/>
      <c r="V555" s="9"/>
      <c r="W555" s="9"/>
      <c r="X555" s="9"/>
      <c r="Y555" s="9"/>
      <c r="Z555" s="9"/>
      <c r="AA555" s="9"/>
      <c r="AB555" s="9"/>
      <c r="AC555" s="9"/>
      <c r="AD555" s="9"/>
      <c r="AE555" s="9"/>
      <c r="AF555" s="7"/>
      <c r="AG555" s="11">
        <f t="shared" si="58"/>
        <v>0</v>
      </c>
      <c r="AH555" s="12">
        <f t="shared" si="59"/>
        <v>0</v>
      </c>
      <c r="AI555" s="13" t="str">
        <f t="shared" si="60"/>
        <v>LAAG</v>
      </c>
      <c r="AJ555" s="33" t="str">
        <f t="shared" si="65"/>
        <v>N</v>
      </c>
      <c r="AK555" s="14" t="str">
        <f t="shared" si="61"/>
        <v>LAAG</v>
      </c>
      <c r="AL555" s="8" t="s">
        <v>176</v>
      </c>
      <c r="AM555" s="9" t="s">
        <v>176</v>
      </c>
      <c r="AN555" s="9" t="s">
        <v>176</v>
      </c>
      <c r="AO555" s="18" t="str">
        <f t="shared" si="62"/>
        <v>N</v>
      </c>
      <c r="AP555" s="15" t="str">
        <f t="shared" si="63"/>
        <v>LAAG</v>
      </c>
      <c r="AQ555" s="6">
        <f>INDEX('P-07 HACCP score'!$C$3:$E$6,MATCH(E555,'P-07 HACCP score'!$B$3:$B$6,0),MATCH('D-14 Ernst'!A$2,'P-07 HACCP score'!$C$2:$E$2,0))</f>
        <v>0</v>
      </c>
      <c r="AR555" s="6">
        <f>INDEX('P-07 HACCP score'!$C$3:$E$6,MATCH(F555,'P-07 HACCP score'!$B$3:$B$6,0),MATCH('D-14 Ernst'!B$2,'P-07 HACCP score'!$C$2:$E$2,0))</f>
        <v>0</v>
      </c>
      <c r="AS555" s="6">
        <f>INDEX('P-07 HACCP score'!$C$3:$E$6,MATCH(G555,'P-07 HACCP score'!$B$3:$B$6,0),MATCH('D-14 Ernst'!C$2,'P-07 HACCP score'!$C$2:$E$2,0))</f>
        <v>0</v>
      </c>
      <c r="AT555" s="6">
        <f>INDEX('P-07 HACCP score'!$C$3:$E$6,MATCH(M555,'P-07 HACCP score'!$B$3:$B$6,0),MATCH('D-14 Ernst'!D$2,'P-07 HACCP score'!$C$2:$E$2,0))</f>
        <v>0</v>
      </c>
      <c r="AU555" s="6">
        <f>INDEX('P-07 HACCP score'!$C$3:$E$6,MATCH(N555,'P-07 HACCP score'!$B$3:$B$6,0),MATCH('D-14 Ernst'!E$2,'P-07 HACCP score'!$C$2:$E$2,0))</f>
        <v>0</v>
      </c>
      <c r="AV555" s="6">
        <f>INDEX('P-07 HACCP score'!$C$3:$E$6,MATCH(O555,'P-07 HACCP score'!$B$3:$B$6,0),MATCH('D-14 Ernst'!F$2,'P-07 HACCP score'!$C$2:$E$2,0))</f>
        <v>0</v>
      </c>
      <c r="AW555" s="6">
        <f>INDEX('P-07 HACCP score'!$C$3:$E$6,MATCH(P555,'P-07 HACCP score'!$B$3:$B$6,0),MATCH('D-14 Ernst'!G$2,'P-07 HACCP score'!$C$2:$E$2,0))</f>
        <v>0</v>
      </c>
      <c r="AX555" s="6">
        <f>INDEX('P-07 HACCP score'!$C$3:$E$6,MATCH(Q555,'P-07 HACCP score'!$B$3:$B$6,0),MATCH('D-14 Ernst'!H$2,'P-07 HACCP score'!$C$2:$E$2,0))</f>
        <v>0</v>
      </c>
      <c r="AY555" s="6">
        <f>INDEX('P-07 HACCP score'!$C$3:$E$6,MATCH(R555,'P-07 HACCP score'!$B$3:$B$6,0),MATCH('D-14 Ernst'!I$2,'P-07 HACCP score'!$C$2:$E$2,0))</f>
        <v>0</v>
      </c>
      <c r="AZ555" s="6">
        <f>INDEX('P-07 HACCP score'!$C$3:$E$6,MATCH(S555,'P-07 HACCP score'!$B$3:$B$6,0),MATCH('D-14 Ernst'!J$2,'P-07 HACCP score'!$C$2:$E$2,0))</f>
        <v>0</v>
      </c>
      <c r="BA555" s="6">
        <f>INDEX('P-07 HACCP score'!$C$3:$E$6,MATCH(T555,'P-07 HACCP score'!$B$3:$B$6,0),MATCH('D-14 Ernst'!K$2,'P-07 HACCP score'!$C$2:$E$2,0))</f>
        <v>0</v>
      </c>
      <c r="BB555" s="6" t="e">
        <f>INDEX('P-07 HACCP score'!$C$3:$E$6,MATCH(#REF!,'P-07 HACCP score'!$B$3:$B$6,0),MATCH('D-14 Ernst'!#REF!,'P-07 HACCP score'!$C$2:$E$2,0))</f>
        <v>#REF!</v>
      </c>
      <c r="BC555" s="6">
        <f>INDEX('P-07 HACCP score'!$C$3:$E$6,MATCH(U555,'P-07 HACCP score'!$B$3:$B$6,0),MATCH('D-14 Ernst'!L$2,'P-07 HACCP score'!$C$2:$E$2,0))</f>
        <v>0</v>
      </c>
      <c r="BD555" s="6">
        <f>INDEX('P-07 HACCP score'!$C$3:$E$6,MATCH(V555,'P-07 HACCP score'!$B$3:$B$6,0),MATCH('D-14 Ernst'!M$2,'P-07 HACCP score'!$C$2:$E$2,0))</f>
        <v>0</v>
      </c>
      <c r="BE555" s="6">
        <f>INDEX('P-07 HACCP score'!$C$3:$E$6,MATCH(W555,'P-07 HACCP score'!$B$3:$B$6,0),MATCH('D-14 Ernst'!N$2,'P-07 HACCP score'!$C$2:$E$2,0))</f>
        <v>0</v>
      </c>
      <c r="BF555" s="6">
        <f>INDEX('P-07 HACCP score'!$C$3:$E$6,MATCH(X555,'P-07 HACCP score'!$B$3:$B$6,0),MATCH('D-14 Ernst'!O$2,'P-07 HACCP score'!$C$2:$E$2,0))</f>
        <v>0</v>
      </c>
      <c r="BG555" s="6">
        <f>INDEX('P-07 HACCP score'!$C$3:$E$6,MATCH(Y555,'P-07 HACCP score'!$B$3:$B$6,0),MATCH('D-14 Ernst'!P$2,'P-07 HACCP score'!$C$2:$E$2,0))</f>
        <v>0</v>
      </c>
      <c r="BH555" s="6">
        <f>INDEX('P-07 HACCP score'!$C$3:$E$6,MATCH(Z555,'P-07 HACCP score'!$B$3:$B$6,0),MATCH('D-14 Ernst'!Q$2,'P-07 HACCP score'!$C$2:$E$2,0))</f>
        <v>0</v>
      </c>
      <c r="BI555" s="6">
        <f>INDEX('P-07 HACCP score'!$C$3:$E$6,MATCH(AA555,'P-07 HACCP score'!$B$3:$B$6,0),MATCH('D-14 Ernst'!R$2,'P-07 HACCP score'!$C$2:$E$2,0))</f>
        <v>0</v>
      </c>
      <c r="BJ555" s="6">
        <f>INDEX('P-07 HACCP score'!$C$3:$E$6,MATCH(AB555,'P-07 HACCP score'!$B$3:$B$6,0),MATCH('D-14 Ernst'!S$2,'P-07 HACCP score'!$C$2:$E$2,0))</f>
        <v>0</v>
      </c>
      <c r="BK555" s="6">
        <f>INDEX('P-07 HACCP score'!$C$3:$E$6,MATCH(AC555,'P-07 HACCP score'!$B$3:$B$6,0),MATCH('D-14 Ernst'!T$2,'P-07 HACCP score'!$C$2:$E$2,0))</f>
        <v>0</v>
      </c>
      <c r="BL555" s="6">
        <f>INDEX('P-07 HACCP score'!$C$3:$E$6,MATCH(AD555,'P-07 HACCP score'!$B$3:$B$6,0),MATCH('D-14 Ernst'!U$2,'P-07 HACCP score'!$C$2:$E$2,0))</f>
        <v>0</v>
      </c>
      <c r="BM555" s="6">
        <f>INDEX('P-07 HACCP score'!$C$3:$E$6,MATCH(AE555,'P-07 HACCP score'!$B$3:$B$6,0),MATCH('D-14 Ernst'!V$2,'P-07 HACCP score'!$C$2:$E$2,0))</f>
        <v>0</v>
      </c>
      <c r="BN555" s="6">
        <f>INDEX('P-07 HACCP score'!$C$3:$E$6,MATCH(AF555,'P-07 HACCP score'!$B$3:$B$6,0),MATCH('D-14 Ernst'!W$2,'P-07 HACCP score'!$C$2:$E$2,0))</f>
        <v>0</v>
      </c>
    </row>
    <row r="556" spans="1:66" x14ac:dyDescent="0.25">
      <c r="A556" s="26" t="s">
        <v>1107</v>
      </c>
      <c r="B556" s="25" t="s">
        <v>1108</v>
      </c>
      <c r="C556" s="28" t="s">
        <v>1099</v>
      </c>
      <c r="D556" s="27" t="s">
        <v>1100</v>
      </c>
      <c r="E556" s="8"/>
      <c r="F556" s="9"/>
      <c r="G556" s="9"/>
      <c r="H556" s="10"/>
      <c r="I556" s="10"/>
      <c r="J556" s="10"/>
      <c r="K556" s="10"/>
      <c r="L556" s="10"/>
      <c r="M556" s="9"/>
      <c r="N556" s="9"/>
      <c r="O556" s="9"/>
      <c r="P556" s="9"/>
      <c r="Q556" s="9"/>
      <c r="R556" s="9"/>
      <c r="S556" s="9"/>
      <c r="T556" s="9"/>
      <c r="U556" s="9"/>
      <c r="V556" s="9"/>
      <c r="W556" s="9"/>
      <c r="X556" s="9"/>
      <c r="Y556" s="9"/>
      <c r="Z556" s="9"/>
      <c r="AA556" s="9"/>
      <c r="AB556" s="9"/>
      <c r="AC556" s="9"/>
      <c r="AD556" s="9"/>
      <c r="AE556" s="9"/>
      <c r="AF556" s="7"/>
      <c r="AG556" s="11">
        <f t="shared" si="58"/>
        <v>0</v>
      </c>
      <c r="AH556" s="12">
        <f t="shared" si="59"/>
        <v>0</v>
      </c>
      <c r="AI556" s="13" t="str">
        <f t="shared" si="60"/>
        <v>LAAG</v>
      </c>
      <c r="AJ556" s="33" t="str">
        <f t="shared" si="65"/>
        <v>N</v>
      </c>
      <c r="AK556" s="14" t="str">
        <f t="shared" si="61"/>
        <v>LAAG</v>
      </c>
      <c r="AL556" s="8" t="s">
        <v>33</v>
      </c>
      <c r="AM556" s="9" t="s">
        <v>39</v>
      </c>
      <c r="AN556" s="9" t="s">
        <v>35</v>
      </c>
      <c r="AO556" s="18" t="str">
        <f t="shared" si="62"/>
        <v>N</v>
      </c>
      <c r="AP556" s="15" t="str">
        <f t="shared" si="63"/>
        <v>LAAG</v>
      </c>
      <c r="AQ556" s="6">
        <f>INDEX('P-07 HACCP score'!$C$3:$E$6,MATCH(E556,'P-07 HACCP score'!$B$3:$B$6,0),MATCH('D-14 Ernst'!A$2,'P-07 HACCP score'!$C$2:$E$2,0))</f>
        <v>0</v>
      </c>
      <c r="AR556" s="6">
        <f>INDEX('P-07 HACCP score'!$C$3:$E$6,MATCH(F556,'P-07 HACCP score'!$B$3:$B$6,0),MATCH('D-14 Ernst'!B$2,'P-07 HACCP score'!$C$2:$E$2,0))</f>
        <v>0</v>
      </c>
      <c r="AS556" s="6">
        <f>INDEX('P-07 HACCP score'!$C$3:$E$6,MATCH(G556,'P-07 HACCP score'!$B$3:$B$6,0),MATCH('D-14 Ernst'!C$2,'P-07 HACCP score'!$C$2:$E$2,0))</f>
        <v>0</v>
      </c>
      <c r="AT556" s="6">
        <f>INDEX('P-07 HACCP score'!$C$3:$E$6,MATCH(M556,'P-07 HACCP score'!$B$3:$B$6,0),MATCH('D-14 Ernst'!D$2,'P-07 HACCP score'!$C$2:$E$2,0))</f>
        <v>0</v>
      </c>
      <c r="AU556" s="6">
        <f>INDEX('P-07 HACCP score'!$C$3:$E$6,MATCH(N556,'P-07 HACCP score'!$B$3:$B$6,0),MATCH('D-14 Ernst'!E$2,'P-07 HACCP score'!$C$2:$E$2,0))</f>
        <v>0</v>
      </c>
      <c r="AV556" s="6">
        <f>INDEX('P-07 HACCP score'!$C$3:$E$6,MATCH(O556,'P-07 HACCP score'!$B$3:$B$6,0),MATCH('D-14 Ernst'!F$2,'P-07 HACCP score'!$C$2:$E$2,0))</f>
        <v>0</v>
      </c>
      <c r="AW556" s="6">
        <f>INDEX('P-07 HACCP score'!$C$3:$E$6,MATCH(P556,'P-07 HACCP score'!$B$3:$B$6,0),MATCH('D-14 Ernst'!G$2,'P-07 HACCP score'!$C$2:$E$2,0))</f>
        <v>0</v>
      </c>
      <c r="AX556" s="6">
        <f>INDEX('P-07 HACCP score'!$C$3:$E$6,MATCH(Q556,'P-07 HACCP score'!$B$3:$B$6,0),MATCH('D-14 Ernst'!H$2,'P-07 HACCP score'!$C$2:$E$2,0))</f>
        <v>0</v>
      </c>
      <c r="AY556" s="6">
        <f>INDEX('P-07 HACCP score'!$C$3:$E$6,MATCH(R556,'P-07 HACCP score'!$B$3:$B$6,0),MATCH('D-14 Ernst'!I$2,'P-07 HACCP score'!$C$2:$E$2,0))</f>
        <v>0</v>
      </c>
      <c r="AZ556" s="6">
        <f>INDEX('P-07 HACCP score'!$C$3:$E$6,MATCH(S556,'P-07 HACCP score'!$B$3:$B$6,0),MATCH('D-14 Ernst'!J$2,'P-07 HACCP score'!$C$2:$E$2,0))</f>
        <v>0</v>
      </c>
      <c r="BA556" s="6">
        <f>INDEX('P-07 HACCP score'!$C$3:$E$6,MATCH(T556,'P-07 HACCP score'!$B$3:$B$6,0),MATCH('D-14 Ernst'!K$2,'P-07 HACCP score'!$C$2:$E$2,0))</f>
        <v>0</v>
      </c>
      <c r="BB556" s="6" t="e">
        <f>INDEX('P-07 HACCP score'!$C$3:$E$6,MATCH(#REF!,'P-07 HACCP score'!$B$3:$B$6,0),MATCH('D-14 Ernst'!#REF!,'P-07 HACCP score'!$C$2:$E$2,0))</f>
        <v>#REF!</v>
      </c>
      <c r="BC556" s="6">
        <f>INDEX('P-07 HACCP score'!$C$3:$E$6,MATCH(U556,'P-07 HACCP score'!$B$3:$B$6,0),MATCH('D-14 Ernst'!L$2,'P-07 HACCP score'!$C$2:$E$2,0))</f>
        <v>0</v>
      </c>
      <c r="BD556" s="6">
        <f>INDEX('P-07 HACCP score'!$C$3:$E$6,MATCH(V556,'P-07 HACCP score'!$B$3:$B$6,0),MATCH('D-14 Ernst'!M$2,'P-07 HACCP score'!$C$2:$E$2,0))</f>
        <v>0</v>
      </c>
      <c r="BE556" s="6">
        <f>INDEX('P-07 HACCP score'!$C$3:$E$6,MATCH(W556,'P-07 HACCP score'!$B$3:$B$6,0),MATCH('D-14 Ernst'!N$2,'P-07 HACCP score'!$C$2:$E$2,0))</f>
        <v>0</v>
      </c>
      <c r="BF556" s="6">
        <f>INDEX('P-07 HACCP score'!$C$3:$E$6,MATCH(X556,'P-07 HACCP score'!$B$3:$B$6,0),MATCH('D-14 Ernst'!O$2,'P-07 HACCP score'!$C$2:$E$2,0))</f>
        <v>0</v>
      </c>
      <c r="BG556" s="6">
        <f>INDEX('P-07 HACCP score'!$C$3:$E$6,MATCH(Y556,'P-07 HACCP score'!$B$3:$B$6,0),MATCH('D-14 Ernst'!P$2,'P-07 HACCP score'!$C$2:$E$2,0))</f>
        <v>0</v>
      </c>
      <c r="BH556" s="6">
        <f>INDEX('P-07 HACCP score'!$C$3:$E$6,MATCH(Z556,'P-07 HACCP score'!$B$3:$B$6,0),MATCH('D-14 Ernst'!Q$2,'P-07 HACCP score'!$C$2:$E$2,0))</f>
        <v>0</v>
      </c>
      <c r="BI556" s="6">
        <f>INDEX('P-07 HACCP score'!$C$3:$E$6,MATCH(AA556,'P-07 HACCP score'!$B$3:$B$6,0),MATCH('D-14 Ernst'!R$2,'P-07 HACCP score'!$C$2:$E$2,0))</f>
        <v>0</v>
      </c>
      <c r="BJ556" s="6">
        <f>INDEX('P-07 HACCP score'!$C$3:$E$6,MATCH(AB556,'P-07 HACCP score'!$B$3:$B$6,0),MATCH('D-14 Ernst'!S$2,'P-07 HACCP score'!$C$2:$E$2,0))</f>
        <v>0</v>
      </c>
      <c r="BK556" s="6">
        <f>INDEX('P-07 HACCP score'!$C$3:$E$6,MATCH(AC556,'P-07 HACCP score'!$B$3:$B$6,0),MATCH('D-14 Ernst'!T$2,'P-07 HACCP score'!$C$2:$E$2,0))</f>
        <v>0</v>
      </c>
      <c r="BL556" s="6">
        <f>INDEX('P-07 HACCP score'!$C$3:$E$6,MATCH(AD556,'P-07 HACCP score'!$B$3:$B$6,0),MATCH('D-14 Ernst'!U$2,'P-07 HACCP score'!$C$2:$E$2,0))</f>
        <v>0</v>
      </c>
      <c r="BM556" s="6">
        <f>INDEX('P-07 HACCP score'!$C$3:$E$6,MATCH(AE556,'P-07 HACCP score'!$B$3:$B$6,0),MATCH('D-14 Ernst'!V$2,'P-07 HACCP score'!$C$2:$E$2,0))</f>
        <v>0</v>
      </c>
      <c r="BN556" s="6">
        <f>INDEX('P-07 HACCP score'!$C$3:$E$6,MATCH(AF556,'P-07 HACCP score'!$B$3:$B$6,0),MATCH('D-14 Ernst'!W$2,'P-07 HACCP score'!$C$2:$E$2,0))</f>
        <v>0</v>
      </c>
    </row>
    <row r="557" spans="1:66" x14ac:dyDescent="0.25">
      <c r="A557" s="26" t="s">
        <v>1109</v>
      </c>
      <c r="B557" s="25" t="s">
        <v>1110</v>
      </c>
      <c r="C557" s="28" t="s">
        <v>1099</v>
      </c>
      <c r="D557" s="27" t="s">
        <v>1100</v>
      </c>
      <c r="E557" s="8"/>
      <c r="F557" s="9"/>
      <c r="G557" s="9"/>
      <c r="H557" s="10"/>
      <c r="I557" s="10"/>
      <c r="J557" s="10"/>
      <c r="K557" s="10"/>
      <c r="L557" s="10"/>
      <c r="M557" s="9"/>
      <c r="N557" s="9" t="s">
        <v>33</v>
      </c>
      <c r="O557" s="9" t="s">
        <v>33</v>
      </c>
      <c r="P557" s="9"/>
      <c r="Q557" s="9"/>
      <c r="R557" s="9"/>
      <c r="S557" s="9"/>
      <c r="T557" s="9"/>
      <c r="U557" s="9"/>
      <c r="V557" s="9"/>
      <c r="W557" s="9"/>
      <c r="X557" s="9"/>
      <c r="Y557" s="9"/>
      <c r="Z557" s="9"/>
      <c r="AA557" s="9"/>
      <c r="AB557" s="9"/>
      <c r="AC557" s="9"/>
      <c r="AD557" s="9"/>
      <c r="AE557" s="9"/>
      <c r="AF557" s="7"/>
      <c r="AG557" s="11">
        <f t="shared" si="58"/>
        <v>1</v>
      </c>
      <c r="AH557" s="12">
        <f t="shared" si="59"/>
        <v>0</v>
      </c>
      <c r="AI557" s="13" t="str">
        <f t="shared" si="60"/>
        <v>LAAG</v>
      </c>
      <c r="AJ557" s="33" t="str">
        <f t="shared" si="65"/>
        <v>N</v>
      </c>
      <c r="AK557" s="14" t="str">
        <f t="shared" si="61"/>
        <v>LAAG</v>
      </c>
      <c r="AL557" s="8" t="s">
        <v>176</v>
      </c>
      <c r="AM557" s="9" t="s">
        <v>176</v>
      </c>
      <c r="AN557" s="9" t="s">
        <v>176</v>
      </c>
      <c r="AO557" s="18" t="str">
        <f t="shared" si="62"/>
        <v>N</v>
      </c>
      <c r="AP557" s="15" t="str">
        <f t="shared" si="63"/>
        <v>LAAG</v>
      </c>
      <c r="AQ557" s="6">
        <f>INDEX('P-07 HACCP score'!$C$3:$E$6,MATCH(E557,'P-07 HACCP score'!$B$3:$B$6,0),MATCH('D-14 Ernst'!A$2,'P-07 HACCP score'!$C$2:$E$2,0))</f>
        <v>0</v>
      </c>
      <c r="AR557" s="6">
        <f>INDEX('P-07 HACCP score'!$C$3:$E$6,MATCH(F557,'P-07 HACCP score'!$B$3:$B$6,0),MATCH('D-14 Ernst'!B$2,'P-07 HACCP score'!$C$2:$E$2,0))</f>
        <v>0</v>
      </c>
      <c r="AS557" s="6">
        <f>INDEX('P-07 HACCP score'!$C$3:$E$6,MATCH(G557,'P-07 HACCP score'!$B$3:$B$6,0),MATCH('D-14 Ernst'!C$2,'P-07 HACCP score'!$C$2:$E$2,0))</f>
        <v>0</v>
      </c>
      <c r="AT557" s="6">
        <f>INDEX('P-07 HACCP score'!$C$3:$E$6,MATCH(M557,'P-07 HACCP score'!$B$3:$B$6,0),MATCH('D-14 Ernst'!D$2,'P-07 HACCP score'!$C$2:$E$2,0))</f>
        <v>0</v>
      </c>
      <c r="AU557" s="6">
        <f>INDEX('P-07 HACCP score'!$C$3:$E$6,MATCH(N557,'P-07 HACCP score'!$B$3:$B$6,0),MATCH('D-14 Ernst'!E$2,'P-07 HACCP score'!$C$2:$E$2,0))</f>
        <v>2</v>
      </c>
      <c r="AV557" s="6">
        <f>INDEX('P-07 HACCP score'!$C$3:$E$6,MATCH(O557,'P-07 HACCP score'!$B$3:$B$6,0),MATCH('D-14 Ernst'!F$2,'P-07 HACCP score'!$C$2:$E$2,0))</f>
        <v>3</v>
      </c>
      <c r="AW557" s="6">
        <f>INDEX('P-07 HACCP score'!$C$3:$E$6,MATCH(P557,'P-07 HACCP score'!$B$3:$B$6,0),MATCH('D-14 Ernst'!G$2,'P-07 HACCP score'!$C$2:$E$2,0))</f>
        <v>0</v>
      </c>
      <c r="AX557" s="6">
        <f>INDEX('P-07 HACCP score'!$C$3:$E$6,MATCH(Q557,'P-07 HACCP score'!$B$3:$B$6,0),MATCH('D-14 Ernst'!H$2,'P-07 HACCP score'!$C$2:$E$2,0))</f>
        <v>0</v>
      </c>
      <c r="AY557" s="6">
        <f>INDEX('P-07 HACCP score'!$C$3:$E$6,MATCH(R557,'P-07 HACCP score'!$B$3:$B$6,0),MATCH('D-14 Ernst'!I$2,'P-07 HACCP score'!$C$2:$E$2,0))</f>
        <v>0</v>
      </c>
      <c r="AZ557" s="6">
        <f>INDEX('P-07 HACCP score'!$C$3:$E$6,MATCH(S557,'P-07 HACCP score'!$B$3:$B$6,0),MATCH('D-14 Ernst'!J$2,'P-07 HACCP score'!$C$2:$E$2,0))</f>
        <v>0</v>
      </c>
      <c r="BA557" s="6">
        <f>INDEX('P-07 HACCP score'!$C$3:$E$6,MATCH(T557,'P-07 HACCP score'!$B$3:$B$6,0),MATCH('D-14 Ernst'!K$2,'P-07 HACCP score'!$C$2:$E$2,0))</f>
        <v>0</v>
      </c>
      <c r="BB557" s="6" t="e">
        <f>INDEX('P-07 HACCP score'!$C$3:$E$6,MATCH(#REF!,'P-07 HACCP score'!$B$3:$B$6,0),MATCH('D-14 Ernst'!#REF!,'P-07 HACCP score'!$C$2:$E$2,0))</f>
        <v>#REF!</v>
      </c>
      <c r="BC557" s="6">
        <f>INDEX('P-07 HACCP score'!$C$3:$E$6,MATCH(U557,'P-07 HACCP score'!$B$3:$B$6,0),MATCH('D-14 Ernst'!L$2,'P-07 HACCP score'!$C$2:$E$2,0))</f>
        <v>0</v>
      </c>
      <c r="BD557" s="6">
        <f>INDEX('P-07 HACCP score'!$C$3:$E$6,MATCH(V557,'P-07 HACCP score'!$B$3:$B$6,0),MATCH('D-14 Ernst'!M$2,'P-07 HACCP score'!$C$2:$E$2,0))</f>
        <v>0</v>
      </c>
      <c r="BE557" s="6">
        <f>INDEX('P-07 HACCP score'!$C$3:$E$6,MATCH(W557,'P-07 HACCP score'!$B$3:$B$6,0),MATCH('D-14 Ernst'!N$2,'P-07 HACCP score'!$C$2:$E$2,0))</f>
        <v>0</v>
      </c>
      <c r="BF557" s="6">
        <f>INDEX('P-07 HACCP score'!$C$3:$E$6,MATCH(X557,'P-07 HACCP score'!$B$3:$B$6,0),MATCH('D-14 Ernst'!O$2,'P-07 HACCP score'!$C$2:$E$2,0))</f>
        <v>0</v>
      </c>
      <c r="BG557" s="6">
        <f>INDEX('P-07 HACCP score'!$C$3:$E$6,MATCH(Y557,'P-07 HACCP score'!$B$3:$B$6,0),MATCH('D-14 Ernst'!P$2,'P-07 HACCP score'!$C$2:$E$2,0))</f>
        <v>0</v>
      </c>
      <c r="BH557" s="6">
        <f>INDEX('P-07 HACCP score'!$C$3:$E$6,MATCH(Z557,'P-07 HACCP score'!$B$3:$B$6,0),MATCH('D-14 Ernst'!Q$2,'P-07 HACCP score'!$C$2:$E$2,0))</f>
        <v>0</v>
      </c>
      <c r="BI557" s="6">
        <f>INDEX('P-07 HACCP score'!$C$3:$E$6,MATCH(AA557,'P-07 HACCP score'!$B$3:$B$6,0),MATCH('D-14 Ernst'!R$2,'P-07 HACCP score'!$C$2:$E$2,0))</f>
        <v>0</v>
      </c>
      <c r="BJ557" s="6">
        <f>INDEX('P-07 HACCP score'!$C$3:$E$6,MATCH(AB557,'P-07 HACCP score'!$B$3:$B$6,0),MATCH('D-14 Ernst'!S$2,'P-07 HACCP score'!$C$2:$E$2,0))</f>
        <v>0</v>
      </c>
      <c r="BK557" s="6">
        <f>INDEX('P-07 HACCP score'!$C$3:$E$6,MATCH(AC557,'P-07 HACCP score'!$B$3:$B$6,0),MATCH('D-14 Ernst'!T$2,'P-07 HACCP score'!$C$2:$E$2,0))</f>
        <v>0</v>
      </c>
      <c r="BL557" s="6">
        <f>INDEX('P-07 HACCP score'!$C$3:$E$6,MATCH(AD557,'P-07 HACCP score'!$B$3:$B$6,0),MATCH('D-14 Ernst'!U$2,'P-07 HACCP score'!$C$2:$E$2,0))</f>
        <v>0</v>
      </c>
      <c r="BM557" s="6">
        <f>INDEX('P-07 HACCP score'!$C$3:$E$6,MATCH(AE557,'P-07 HACCP score'!$B$3:$B$6,0),MATCH('D-14 Ernst'!V$2,'P-07 HACCP score'!$C$2:$E$2,0))</f>
        <v>0</v>
      </c>
      <c r="BN557" s="6">
        <f>INDEX('P-07 HACCP score'!$C$3:$E$6,MATCH(AF557,'P-07 HACCP score'!$B$3:$B$6,0),MATCH('D-14 Ernst'!W$2,'P-07 HACCP score'!$C$2:$E$2,0))</f>
        <v>0</v>
      </c>
    </row>
    <row r="558" spans="1:66" x14ac:dyDescent="0.25">
      <c r="A558" s="26" t="s">
        <v>1111</v>
      </c>
      <c r="B558" s="25" t="s">
        <v>1112</v>
      </c>
      <c r="C558" s="28" t="s">
        <v>1099</v>
      </c>
      <c r="D558" s="27" t="s">
        <v>1100</v>
      </c>
      <c r="E558" s="8"/>
      <c r="F558" s="9"/>
      <c r="G558" s="9"/>
      <c r="H558" s="10"/>
      <c r="I558" s="10"/>
      <c r="J558" s="10"/>
      <c r="K558" s="10"/>
      <c r="L558" s="10"/>
      <c r="M558" s="9"/>
      <c r="N558" s="9"/>
      <c r="O558" s="9"/>
      <c r="P558" s="9"/>
      <c r="Q558" s="9"/>
      <c r="R558" s="9"/>
      <c r="S558" s="9"/>
      <c r="T558" s="9"/>
      <c r="U558" s="9"/>
      <c r="V558" s="9"/>
      <c r="W558" s="9"/>
      <c r="X558" s="9"/>
      <c r="Y558" s="9"/>
      <c r="Z558" s="9"/>
      <c r="AA558" s="9"/>
      <c r="AB558" s="9"/>
      <c r="AC558" s="9"/>
      <c r="AD558" s="9"/>
      <c r="AE558" s="9"/>
      <c r="AF558" s="7"/>
      <c r="AG558" s="11">
        <f t="shared" si="58"/>
        <v>0</v>
      </c>
      <c r="AH558" s="12">
        <f t="shared" si="59"/>
        <v>0</v>
      </c>
      <c r="AI558" s="13" t="str">
        <f t="shared" si="60"/>
        <v>LAAG</v>
      </c>
      <c r="AJ558" s="33" t="str">
        <f t="shared" si="65"/>
        <v>N</v>
      </c>
      <c r="AK558" s="14" t="str">
        <f t="shared" si="61"/>
        <v>LAAG</v>
      </c>
      <c r="AL558" s="8" t="s">
        <v>176</v>
      </c>
      <c r="AM558" s="9" t="s">
        <v>176</v>
      </c>
      <c r="AN558" s="9" t="s">
        <v>176</v>
      </c>
      <c r="AO558" s="18" t="str">
        <f t="shared" si="62"/>
        <v>N</v>
      </c>
      <c r="AP558" s="15" t="str">
        <f t="shared" si="63"/>
        <v>LAAG</v>
      </c>
      <c r="AQ558" s="6">
        <f>INDEX('P-07 HACCP score'!$C$3:$E$6,MATCH(E558,'P-07 HACCP score'!$B$3:$B$6,0),MATCH('D-14 Ernst'!A$2,'P-07 HACCP score'!$C$2:$E$2,0))</f>
        <v>0</v>
      </c>
      <c r="AR558" s="6">
        <f>INDEX('P-07 HACCP score'!$C$3:$E$6,MATCH(F558,'P-07 HACCP score'!$B$3:$B$6,0),MATCH('D-14 Ernst'!B$2,'P-07 HACCP score'!$C$2:$E$2,0))</f>
        <v>0</v>
      </c>
      <c r="AS558" s="6">
        <f>INDEX('P-07 HACCP score'!$C$3:$E$6,MATCH(G558,'P-07 HACCP score'!$B$3:$B$6,0),MATCH('D-14 Ernst'!C$2,'P-07 HACCP score'!$C$2:$E$2,0))</f>
        <v>0</v>
      </c>
      <c r="AT558" s="6">
        <f>INDEX('P-07 HACCP score'!$C$3:$E$6,MATCH(M558,'P-07 HACCP score'!$B$3:$B$6,0),MATCH('D-14 Ernst'!D$2,'P-07 HACCP score'!$C$2:$E$2,0))</f>
        <v>0</v>
      </c>
      <c r="AU558" s="6">
        <f>INDEX('P-07 HACCP score'!$C$3:$E$6,MATCH(N558,'P-07 HACCP score'!$B$3:$B$6,0),MATCH('D-14 Ernst'!E$2,'P-07 HACCP score'!$C$2:$E$2,0))</f>
        <v>0</v>
      </c>
      <c r="AV558" s="6">
        <f>INDEX('P-07 HACCP score'!$C$3:$E$6,MATCH(O558,'P-07 HACCP score'!$B$3:$B$6,0),MATCH('D-14 Ernst'!F$2,'P-07 HACCP score'!$C$2:$E$2,0))</f>
        <v>0</v>
      </c>
      <c r="AW558" s="6">
        <f>INDEX('P-07 HACCP score'!$C$3:$E$6,MATCH(P558,'P-07 HACCP score'!$B$3:$B$6,0),MATCH('D-14 Ernst'!G$2,'P-07 HACCP score'!$C$2:$E$2,0))</f>
        <v>0</v>
      </c>
      <c r="AX558" s="6">
        <f>INDEX('P-07 HACCP score'!$C$3:$E$6,MATCH(Q558,'P-07 HACCP score'!$B$3:$B$6,0),MATCH('D-14 Ernst'!H$2,'P-07 HACCP score'!$C$2:$E$2,0))</f>
        <v>0</v>
      </c>
      <c r="AY558" s="6">
        <f>INDEX('P-07 HACCP score'!$C$3:$E$6,MATCH(R558,'P-07 HACCP score'!$B$3:$B$6,0),MATCH('D-14 Ernst'!I$2,'P-07 HACCP score'!$C$2:$E$2,0))</f>
        <v>0</v>
      </c>
      <c r="AZ558" s="6">
        <f>INDEX('P-07 HACCP score'!$C$3:$E$6,MATCH(S558,'P-07 HACCP score'!$B$3:$B$6,0),MATCH('D-14 Ernst'!J$2,'P-07 HACCP score'!$C$2:$E$2,0))</f>
        <v>0</v>
      </c>
      <c r="BA558" s="6">
        <f>INDEX('P-07 HACCP score'!$C$3:$E$6,MATCH(T558,'P-07 HACCP score'!$B$3:$B$6,0),MATCH('D-14 Ernst'!K$2,'P-07 HACCP score'!$C$2:$E$2,0))</f>
        <v>0</v>
      </c>
      <c r="BB558" s="6" t="e">
        <f>INDEX('P-07 HACCP score'!$C$3:$E$6,MATCH(#REF!,'P-07 HACCP score'!$B$3:$B$6,0),MATCH('D-14 Ernst'!#REF!,'P-07 HACCP score'!$C$2:$E$2,0))</f>
        <v>#REF!</v>
      </c>
      <c r="BC558" s="6">
        <f>INDEX('P-07 HACCP score'!$C$3:$E$6,MATCH(U558,'P-07 HACCP score'!$B$3:$B$6,0),MATCH('D-14 Ernst'!L$2,'P-07 HACCP score'!$C$2:$E$2,0))</f>
        <v>0</v>
      </c>
      <c r="BD558" s="6">
        <f>INDEX('P-07 HACCP score'!$C$3:$E$6,MATCH(V558,'P-07 HACCP score'!$B$3:$B$6,0),MATCH('D-14 Ernst'!M$2,'P-07 HACCP score'!$C$2:$E$2,0))</f>
        <v>0</v>
      </c>
      <c r="BE558" s="6">
        <f>INDEX('P-07 HACCP score'!$C$3:$E$6,MATCH(W558,'P-07 HACCP score'!$B$3:$B$6,0),MATCH('D-14 Ernst'!N$2,'P-07 HACCP score'!$C$2:$E$2,0))</f>
        <v>0</v>
      </c>
      <c r="BF558" s="6">
        <f>INDEX('P-07 HACCP score'!$C$3:$E$6,MATCH(X558,'P-07 HACCP score'!$B$3:$B$6,0),MATCH('D-14 Ernst'!O$2,'P-07 HACCP score'!$C$2:$E$2,0))</f>
        <v>0</v>
      </c>
      <c r="BG558" s="6">
        <f>INDEX('P-07 HACCP score'!$C$3:$E$6,MATCH(Y558,'P-07 HACCP score'!$B$3:$B$6,0),MATCH('D-14 Ernst'!P$2,'P-07 HACCP score'!$C$2:$E$2,0))</f>
        <v>0</v>
      </c>
      <c r="BH558" s="6">
        <f>INDEX('P-07 HACCP score'!$C$3:$E$6,MATCH(Z558,'P-07 HACCP score'!$B$3:$B$6,0),MATCH('D-14 Ernst'!Q$2,'P-07 HACCP score'!$C$2:$E$2,0))</f>
        <v>0</v>
      </c>
      <c r="BI558" s="6">
        <f>INDEX('P-07 HACCP score'!$C$3:$E$6,MATCH(AA558,'P-07 HACCP score'!$B$3:$B$6,0),MATCH('D-14 Ernst'!R$2,'P-07 HACCP score'!$C$2:$E$2,0))</f>
        <v>0</v>
      </c>
      <c r="BJ558" s="6">
        <f>INDEX('P-07 HACCP score'!$C$3:$E$6,MATCH(AB558,'P-07 HACCP score'!$B$3:$B$6,0),MATCH('D-14 Ernst'!S$2,'P-07 HACCP score'!$C$2:$E$2,0))</f>
        <v>0</v>
      </c>
      <c r="BK558" s="6">
        <f>INDEX('P-07 HACCP score'!$C$3:$E$6,MATCH(AC558,'P-07 HACCP score'!$B$3:$B$6,0),MATCH('D-14 Ernst'!T$2,'P-07 HACCP score'!$C$2:$E$2,0))</f>
        <v>0</v>
      </c>
      <c r="BL558" s="6">
        <f>INDEX('P-07 HACCP score'!$C$3:$E$6,MATCH(AD558,'P-07 HACCP score'!$B$3:$B$6,0),MATCH('D-14 Ernst'!U$2,'P-07 HACCP score'!$C$2:$E$2,0))</f>
        <v>0</v>
      </c>
      <c r="BM558" s="6">
        <f>INDEX('P-07 HACCP score'!$C$3:$E$6,MATCH(AE558,'P-07 HACCP score'!$B$3:$B$6,0),MATCH('D-14 Ernst'!V$2,'P-07 HACCP score'!$C$2:$E$2,0))</f>
        <v>0</v>
      </c>
      <c r="BN558" s="6">
        <f>INDEX('P-07 HACCP score'!$C$3:$E$6,MATCH(AF558,'P-07 HACCP score'!$B$3:$B$6,0),MATCH('D-14 Ernst'!W$2,'P-07 HACCP score'!$C$2:$E$2,0))</f>
        <v>0</v>
      </c>
    </row>
    <row r="559" spans="1:66" x14ac:dyDescent="0.25">
      <c r="A559" s="26" t="s">
        <v>1113</v>
      </c>
      <c r="B559" s="25" t="s">
        <v>1114</v>
      </c>
      <c r="C559" s="28" t="s">
        <v>1099</v>
      </c>
      <c r="D559" s="27" t="s">
        <v>1100</v>
      </c>
      <c r="E559" s="8"/>
      <c r="F559" s="9"/>
      <c r="G559" s="9"/>
      <c r="H559" s="10"/>
      <c r="I559" s="10"/>
      <c r="J559" s="10"/>
      <c r="K559" s="10"/>
      <c r="L559" s="10"/>
      <c r="M559" s="9"/>
      <c r="N559" s="9" t="s">
        <v>33</v>
      </c>
      <c r="O559" s="9" t="s">
        <v>33</v>
      </c>
      <c r="P559" s="9"/>
      <c r="Q559" s="9"/>
      <c r="R559" s="9"/>
      <c r="S559" s="9"/>
      <c r="T559" s="9"/>
      <c r="U559" s="9"/>
      <c r="V559" s="9"/>
      <c r="W559" s="9"/>
      <c r="X559" s="9"/>
      <c r="Y559" s="9"/>
      <c r="Z559" s="9"/>
      <c r="AA559" s="9"/>
      <c r="AB559" s="9"/>
      <c r="AC559" s="9"/>
      <c r="AD559" s="9"/>
      <c r="AE559" s="9"/>
      <c r="AF559" s="7"/>
      <c r="AG559" s="11">
        <f t="shared" si="58"/>
        <v>1</v>
      </c>
      <c r="AH559" s="12">
        <f t="shared" si="59"/>
        <v>0</v>
      </c>
      <c r="AI559" s="13" t="str">
        <f t="shared" si="60"/>
        <v>LAAG</v>
      </c>
      <c r="AJ559" s="33" t="str">
        <f t="shared" si="65"/>
        <v>N</v>
      </c>
      <c r="AK559" s="14" t="str">
        <f t="shared" si="61"/>
        <v>LAAG</v>
      </c>
      <c r="AL559" s="8" t="s">
        <v>176</v>
      </c>
      <c r="AM559" s="9" t="s">
        <v>176</v>
      </c>
      <c r="AN559" s="9" t="s">
        <v>176</v>
      </c>
      <c r="AO559" s="18" t="str">
        <f t="shared" si="62"/>
        <v>N</v>
      </c>
      <c r="AP559" s="15" t="str">
        <f t="shared" si="63"/>
        <v>LAAG</v>
      </c>
      <c r="AQ559" s="6">
        <f>INDEX('P-07 HACCP score'!$C$3:$E$6,MATCH(E559,'P-07 HACCP score'!$B$3:$B$6,0),MATCH('D-14 Ernst'!A$2,'P-07 HACCP score'!$C$2:$E$2,0))</f>
        <v>0</v>
      </c>
      <c r="AR559" s="6">
        <f>INDEX('P-07 HACCP score'!$C$3:$E$6,MATCH(F559,'P-07 HACCP score'!$B$3:$B$6,0),MATCH('D-14 Ernst'!B$2,'P-07 HACCP score'!$C$2:$E$2,0))</f>
        <v>0</v>
      </c>
      <c r="AS559" s="6">
        <f>INDEX('P-07 HACCP score'!$C$3:$E$6,MATCH(G559,'P-07 HACCP score'!$B$3:$B$6,0),MATCH('D-14 Ernst'!C$2,'P-07 HACCP score'!$C$2:$E$2,0))</f>
        <v>0</v>
      </c>
      <c r="AT559" s="6">
        <f>INDEX('P-07 HACCP score'!$C$3:$E$6,MATCH(M559,'P-07 HACCP score'!$B$3:$B$6,0),MATCH('D-14 Ernst'!D$2,'P-07 HACCP score'!$C$2:$E$2,0))</f>
        <v>0</v>
      </c>
      <c r="AU559" s="6">
        <f>INDEX('P-07 HACCP score'!$C$3:$E$6,MATCH(N559,'P-07 HACCP score'!$B$3:$B$6,0),MATCH('D-14 Ernst'!E$2,'P-07 HACCP score'!$C$2:$E$2,0))</f>
        <v>2</v>
      </c>
      <c r="AV559" s="6">
        <f>INDEX('P-07 HACCP score'!$C$3:$E$6,MATCH(O559,'P-07 HACCP score'!$B$3:$B$6,0),MATCH('D-14 Ernst'!F$2,'P-07 HACCP score'!$C$2:$E$2,0))</f>
        <v>3</v>
      </c>
      <c r="AW559" s="6">
        <f>INDEX('P-07 HACCP score'!$C$3:$E$6,MATCH(P559,'P-07 HACCP score'!$B$3:$B$6,0),MATCH('D-14 Ernst'!G$2,'P-07 HACCP score'!$C$2:$E$2,0))</f>
        <v>0</v>
      </c>
      <c r="AX559" s="6">
        <f>INDEX('P-07 HACCP score'!$C$3:$E$6,MATCH(Q559,'P-07 HACCP score'!$B$3:$B$6,0),MATCH('D-14 Ernst'!H$2,'P-07 HACCP score'!$C$2:$E$2,0))</f>
        <v>0</v>
      </c>
      <c r="AY559" s="6">
        <f>INDEX('P-07 HACCP score'!$C$3:$E$6,MATCH(R559,'P-07 HACCP score'!$B$3:$B$6,0),MATCH('D-14 Ernst'!I$2,'P-07 HACCP score'!$C$2:$E$2,0))</f>
        <v>0</v>
      </c>
      <c r="AZ559" s="6">
        <f>INDEX('P-07 HACCP score'!$C$3:$E$6,MATCH(S559,'P-07 HACCP score'!$B$3:$B$6,0),MATCH('D-14 Ernst'!J$2,'P-07 HACCP score'!$C$2:$E$2,0))</f>
        <v>0</v>
      </c>
      <c r="BA559" s="6">
        <f>INDEX('P-07 HACCP score'!$C$3:$E$6,MATCH(T559,'P-07 HACCP score'!$B$3:$B$6,0),MATCH('D-14 Ernst'!K$2,'P-07 HACCP score'!$C$2:$E$2,0))</f>
        <v>0</v>
      </c>
      <c r="BB559" s="6" t="e">
        <f>INDEX('P-07 HACCP score'!$C$3:$E$6,MATCH(#REF!,'P-07 HACCP score'!$B$3:$B$6,0),MATCH('D-14 Ernst'!#REF!,'P-07 HACCP score'!$C$2:$E$2,0))</f>
        <v>#REF!</v>
      </c>
      <c r="BC559" s="6">
        <f>INDEX('P-07 HACCP score'!$C$3:$E$6,MATCH(U559,'P-07 HACCP score'!$B$3:$B$6,0),MATCH('D-14 Ernst'!L$2,'P-07 HACCP score'!$C$2:$E$2,0))</f>
        <v>0</v>
      </c>
      <c r="BD559" s="6">
        <f>INDEX('P-07 HACCP score'!$C$3:$E$6,MATCH(V559,'P-07 HACCP score'!$B$3:$B$6,0),MATCH('D-14 Ernst'!M$2,'P-07 HACCP score'!$C$2:$E$2,0))</f>
        <v>0</v>
      </c>
      <c r="BE559" s="6">
        <f>INDEX('P-07 HACCP score'!$C$3:$E$6,MATCH(W559,'P-07 HACCP score'!$B$3:$B$6,0),MATCH('D-14 Ernst'!N$2,'P-07 HACCP score'!$C$2:$E$2,0))</f>
        <v>0</v>
      </c>
      <c r="BF559" s="6">
        <f>INDEX('P-07 HACCP score'!$C$3:$E$6,MATCH(X559,'P-07 HACCP score'!$B$3:$B$6,0),MATCH('D-14 Ernst'!O$2,'P-07 HACCP score'!$C$2:$E$2,0))</f>
        <v>0</v>
      </c>
      <c r="BG559" s="6">
        <f>INDEX('P-07 HACCP score'!$C$3:$E$6,MATCH(Y559,'P-07 HACCP score'!$B$3:$B$6,0),MATCH('D-14 Ernst'!P$2,'P-07 HACCP score'!$C$2:$E$2,0))</f>
        <v>0</v>
      </c>
      <c r="BH559" s="6">
        <f>INDEX('P-07 HACCP score'!$C$3:$E$6,MATCH(Z559,'P-07 HACCP score'!$B$3:$B$6,0),MATCH('D-14 Ernst'!Q$2,'P-07 HACCP score'!$C$2:$E$2,0))</f>
        <v>0</v>
      </c>
      <c r="BI559" s="6">
        <f>INDEX('P-07 HACCP score'!$C$3:$E$6,MATCH(AA559,'P-07 HACCP score'!$B$3:$B$6,0),MATCH('D-14 Ernst'!R$2,'P-07 HACCP score'!$C$2:$E$2,0))</f>
        <v>0</v>
      </c>
      <c r="BJ559" s="6">
        <f>INDEX('P-07 HACCP score'!$C$3:$E$6,MATCH(AB559,'P-07 HACCP score'!$B$3:$B$6,0),MATCH('D-14 Ernst'!S$2,'P-07 HACCP score'!$C$2:$E$2,0))</f>
        <v>0</v>
      </c>
      <c r="BK559" s="6">
        <f>INDEX('P-07 HACCP score'!$C$3:$E$6,MATCH(AC559,'P-07 HACCP score'!$B$3:$B$6,0),MATCH('D-14 Ernst'!T$2,'P-07 HACCP score'!$C$2:$E$2,0))</f>
        <v>0</v>
      </c>
      <c r="BL559" s="6">
        <f>INDEX('P-07 HACCP score'!$C$3:$E$6,MATCH(AD559,'P-07 HACCP score'!$B$3:$B$6,0),MATCH('D-14 Ernst'!U$2,'P-07 HACCP score'!$C$2:$E$2,0))</f>
        <v>0</v>
      </c>
      <c r="BM559" s="6">
        <f>INDEX('P-07 HACCP score'!$C$3:$E$6,MATCH(AE559,'P-07 HACCP score'!$B$3:$B$6,0),MATCH('D-14 Ernst'!V$2,'P-07 HACCP score'!$C$2:$E$2,0))</f>
        <v>0</v>
      </c>
      <c r="BN559" s="6">
        <f>INDEX('P-07 HACCP score'!$C$3:$E$6,MATCH(AF559,'P-07 HACCP score'!$B$3:$B$6,0),MATCH('D-14 Ernst'!W$2,'P-07 HACCP score'!$C$2:$E$2,0))</f>
        <v>0</v>
      </c>
    </row>
    <row r="560" spans="1:66" x14ac:dyDescent="0.25">
      <c r="A560" s="26" t="s">
        <v>1115</v>
      </c>
      <c r="B560" s="25" t="s">
        <v>1116</v>
      </c>
      <c r="C560" s="28" t="s">
        <v>1099</v>
      </c>
      <c r="D560" s="27" t="s">
        <v>1100</v>
      </c>
      <c r="E560" s="8"/>
      <c r="F560" s="9"/>
      <c r="G560" s="9"/>
      <c r="H560" s="10"/>
      <c r="I560" s="10"/>
      <c r="J560" s="10"/>
      <c r="K560" s="10"/>
      <c r="L560" s="10"/>
      <c r="M560" s="9"/>
      <c r="N560" s="9" t="s">
        <v>54</v>
      </c>
      <c r="O560" s="9" t="s">
        <v>33</v>
      </c>
      <c r="P560" s="9"/>
      <c r="Q560" s="9"/>
      <c r="R560" s="9"/>
      <c r="S560" s="9"/>
      <c r="T560" s="9"/>
      <c r="U560" s="9"/>
      <c r="V560" s="9"/>
      <c r="W560" s="9"/>
      <c r="X560" s="9"/>
      <c r="Y560" s="9"/>
      <c r="Z560" s="9"/>
      <c r="AA560" s="9"/>
      <c r="AB560" s="9"/>
      <c r="AC560" s="9"/>
      <c r="AD560" s="9"/>
      <c r="AE560" s="9"/>
      <c r="AF560" s="7"/>
      <c r="AG560" s="11">
        <f t="shared" si="58"/>
        <v>2</v>
      </c>
      <c r="AH560" s="12">
        <f t="shared" si="59"/>
        <v>0</v>
      </c>
      <c r="AI560" s="13" t="str">
        <f t="shared" si="60"/>
        <v>MIDDEN</v>
      </c>
      <c r="AJ560" s="33" t="str">
        <f t="shared" si="65"/>
        <v>N</v>
      </c>
      <c r="AK560" s="14" t="str">
        <f t="shared" si="61"/>
        <v>MIDDEN</v>
      </c>
      <c r="AL560" s="8" t="s">
        <v>176</v>
      </c>
      <c r="AM560" s="9" t="s">
        <v>176</v>
      </c>
      <c r="AN560" s="9" t="s">
        <v>176</v>
      </c>
      <c r="AO560" s="18" t="str">
        <f t="shared" si="62"/>
        <v>N</v>
      </c>
      <c r="AP560" s="15" t="str">
        <f t="shared" si="63"/>
        <v>MIDDEN</v>
      </c>
      <c r="AQ560" s="6">
        <f>INDEX('P-07 HACCP score'!$C$3:$E$6,MATCH(E560,'P-07 HACCP score'!$B$3:$B$6,0),MATCH('D-14 Ernst'!A$2,'P-07 HACCP score'!$C$2:$E$2,0))</f>
        <v>0</v>
      </c>
      <c r="AR560" s="6">
        <f>INDEX('P-07 HACCP score'!$C$3:$E$6,MATCH(F560,'P-07 HACCP score'!$B$3:$B$6,0),MATCH('D-14 Ernst'!B$2,'P-07 HACCP score'!$C$2:$E$2,0))</f>
        <v>0</v>
      </c>
      <c r="AS560" s="6">
        <f>INDEX('P-07 HACCP score'!$C$3:$E$6,MATCH(G560,'P-07 HACCP score'!$B$3:$B$6,0),MATCH('D-14 Ernst'!C$2,'P-07 HACCP score'!$C$2:$E$2,0))</f>
        <v>0</v>
      </c>
      <c r="AT560" s="6">
        <f>INDEX('P-07 HACCP score'!$C$3:$E$6,MATCH(M560,'P-07 HACCP score'!$B$3:$B$6,0),MATCH('D-14 Ernst'!D$2,'P-07 HACCP score'!$C$2:$E$2,0))</f>
        <v>0</v>
      </c>
      <c r="AU560" s="6">
        <f>INDEX('P-07 HACCP score'!$C$3:$E$6,MATCH(N560,'P-07 HACCP score'!$B$3:$B$6,0),MATCH('D-14 Ernst'!E$2,'P-07 HACCP score'!$C$2:$E$2,0))</f>
        <v>3</v>
      </c>
      <c r="AV560" s="6">
        <f>INDEX('P-07 HACCP score'!$C$3:$E$6,MATCH(O560,'P-07 HACCP score'!$B$3:$B$6,0),MATCH('D-14 Ernst'!F$2,'P-07 HACCP score'!$C$2:$E$2,0))</f>
        <v>3</v>
      </c>
      <c r="AW560" s="6">
        <f>INDEX('P-07 HACCP score'!$C$3:$E$6,MATCH(P560,'P-07 HACCP score'!$B$3:$B$6,0),MATCH('D-14 Ernst'!G$2,'P-07 HACCP score'!$C$2:$E$2,0))</f>
        <v>0</v>
      </c>
      <c r="AX560" s="6">
        <f>INDEX('P-07 HACCP score'!$C$3:$E$6,MATCH(Q560,'P-07 HACCP score'!$B$3:$B$6,0),MATCH('D-14 Ernst'!H$2,'P-07 HACCP score'!$C$2:$E$2,0))</f>
        <v>0</v>
      </c>
      <c r="AY560" s="6">
        <f>INDEX('P-07 HACCP score'!$C$3:$E$6,MATCH(R560,'P-07 HACCP score'!$B$3:$B$6,0),MATCH('D-14 Ernst'!I$2,'P-07 HACCP score'!$C$2:$E$2,0))</f>
        <v>0</v>
      </c>
      <c r="AZ560" s="6">
        <f>INDEX('P-07 HACCP score'!$C$3:$E$6,MATCH(S560,'P-07 HACCP score'!$B$3:$B$6,0),MATCH('D-14 Ernst'!J$2,'P-07 HACCP score'!$C$2:$E$2,0))</f>
        <v>0</v>
      </c>
      <c r="BA560" s="6">
        <f>INDEX('P-07 HACCP score'!$C$3:$E$6,MATCH(T560,'P-07 HACCP score'!$B$3:$B$6,0),MATCH('D-14 Ernst'!K$2,'P-07 HACCP score'!$C$2:$E$2,0))</f>
        <v>0</v>
      </c>
      <c r="BB560" s="6" t="e">
        <f>INDEX('P-07 HACCP score'!$C$3:$E$6,MATCH(#REF!,'P-07 HACCP score'!$B$3:$B$6,0),MATCH('D-14 Ernst'!#REF!,'P-07 HACCP score'!$C$2:$E$2,0))</f>
        <v>#REF!</v>
      </c>
      <c r="BC560" s="6">
        <f>INDEX('P-07 HACCP score'!$C$3:$E$6,MATCH(U560,'P-07 HACCP score'!$B$3:$B$6,0),MATCH('D-14 Ernst'!L$2,'P-07 HACCP score'!$C$2:$E$2,0))</f>
        <v>0</v>
      </c>
      <c r="BD560" s="6">
        <f>INDEX('P-07 HACCP score'!$C$3:$E$6,MATCH(V560,'P-07 HACCP score'!$B$3:$B$6,0),MATCH('D-14 Ernst'!M$2,'P-07 HACCP score'!$C$2:$E$2,0))</f>
        <v>0</v>
      </c>
      <c r="BE560" s="6">
        <f>INDEX('P-07 HACCP score'!$C$3:$E$6,MATCH(W560,'P-07 HACCP score'!$B$3:$B$6,0),MATCH('D-14 Ernst'!N$2,'P-07 HACCP score'!$C$2:$E$2,0))</f>
        <v>0</v>
      </c>
      <c r="BF560" s="6">
        <f>INDEX('P-07 HACCP score'!$C$3:$E$6,MATCH(X560,'P-07 HACCP score'!$B$3:$B$6,0),MATCH('D-14 Ernst'!O$2,'P-07 HACCP score'!$C$2:$E$2,0))</f>
        <v>0</v>
      </c>
      <c r="BG560" s="6">
        <f>INDEX('P-07 HACCP score'!$C$3:$E$6,MATCH(Y560,'P-07 HACCP score'!$B$3:$B$6,0),MATCH('D-14 Ernst'!P$2,'P-07 HACCP score'!$C$2:$E$2,0))</f>
        <v>0</v>
      </c>
      <c r="BH560" s="6">
        <f>INDEX('P-07 HACCP score'!$C$3:$E$6,MATCH(Z560,'P-07 HACCP score'!$B$3:$B$6,0),MATCH('D-14 Ernst'!Q$2,'P-07 HACCP score'!$C$2:$E$2,0))</f>
        <v>0</v>
      </c>
      <c r="BI560" s="6">
        <f>INDEX('P-07 HACCP score'!$C$3:$E$6,MATCH(AA560,'P-07 HACCP score'!$B$3:$B$6,0),MATCH('D-14 Ernst'!R$2,'P-07 HACCP score'!$C$2:$E$2,0))</f>
        <v>0</v>
      </c>
      <c r="BJ560" s="6">
        <f>INDEX('P-07 HACCP score'!$C$3:$E$6,MATCH(AB560,'P-07 HACCP score'!$B$3:$B$6,0),MATCH('D-14 Ernst'!S$2,'P-07 HACCP score'!$C$2:$E$2,0))</f>
        <v>0</v>
      </c>
      <c r="BK560" s="6">
        <f>INDEX('P-07 HACCP score'!$C$3:$E$6,MATCH(AC560,'P-07 HACCP score'!$B$3:$B$6,0),MATCH('D-14 Ernst'!T$2,'P-07 HACCP score'!$C$2:$E$2,0))</f>
        <v>0</v>
      </c>
      <c r="BL560" s="6">
        <f>INDEX('P-07 HACCP score'!$C$3:$E$6,MATCH(AD560,'P-07 HACCP score'!$B$3:$B$6,0),MATCH('D-14 Ernst'!U$2,'P-07 HACCP score'!$C$2:$E$2,0))</f>
        <v>0</v>
      </c>
      <c r="BM560" s="6">
        <f>INDEX('P-07 HACCP score'!$C$3:$E$6,MATCH(AE560,'P-07 HACCP score'!$B$3:$B$6,0),MATCH('D-14 Ernst'!V$2,'P-07 HACCP score'!$C$2:$E$2,0))</f>
        <v>0</v>
      </c>
      <c r="BN560" s="6">
        <f>INDEX('P-07 HACCP score'!$C$3:$E$6,MATCH(AF560,'P-07 HACCP score'!$B$3:$B$6,0),MATCH('D-14 Ernst'!W$2,'P-07 HACCP score'!$C$2:$E$2,0))</f>
        <v>0</v>
      </c>
    </row>
    <row r="561" spans="1:66" x14ac:dyDescent="0.25">
      <c r="A561" s="26" t="s">
        <v>1117</v>
      </c>
      <c r="B561" s="25" t="s">
        <v>1118</v>
      </c>
      <c r="C561" s="28" t="s">
        <v>1099</v>
      </c>
      <c r="D561" s="27" t="s">
        <v>1100</v>
      </c>
      <c r="E561" s="8"/>
      <c r="F561" s="9"/>
      <c r="G561" s="9"/>
      <c r="H561" s="10"/>
      <c r="I561" s="10"/>
      <c r="J561" s="10"/>
      <c r="K561" s="10"/>
      <c r="L561" s="10"/>
      <c r="M561" s="9"/>
      <c r="N561" s="9"/>
      <c r="O561" s="9"/>
      <c r="P561" s="9"/>
      <c r="Q561" s="9"/>
      <c r="R561" s="9"/>
      <c r="S561" s="9"/>
      <c r="T561" s="9"/>
      <c r="U561" s="9"/>
      <c r="V561" s="9"/>
      <c r="W561" s="9"/>
      <c r="X561" s="9"/>
      <c r="Y561" s="9"/>
      <c r="Z561" s="9"/>
      <c r="AA561" s="9"/>
      <c r="AB561" s="9"/>
      <c r="AC561" s="9"/>
      <c r="AD561" s="9"/>
      <c r="AE561" s="9"/>
      <c r="AF561" s="7"/>
      <c r="AG561" s="11">
        <f t="shared" si="58"/>
        <v>0</v>
      </c>
      <c r="AH561" s="12">
        <f t="shared" si="59"/>
        <v>0</v>
      </c>
      <c r="AI561" s="13" t="str">
        <f t="shared" si="60"/>
        <v>LAAG</v>
      </c>
      <c r="AJ561" s="33" t="str">
        <f t="shared" si="65"/>
        <v>N</v>
      </c>
      <c r="AK561" s="14" t="str">
        <f t="shared" si="61"/>
        <v>LAAG</v>
      </c>
      <c r="AL561" s="8" t="s">
        <v>176</v>
      </c>
      <c r="AM561" s="9" t="s">
        <v>176</v>
      </c>
      <c r="AN561" s="9" t="s">
        <v>176</v>
      </c>
      <c r="AO561" s="18" t="str">
        <f t="shared" si="62"/>
        <v>N</v>
      </c>
      <c r="AP561" s="15" t="str">
        <f t="shared" si="63"/>
        <v>LAAG</v>
      </c>
      <c r="AQ561" s="6">
        <f>INDEX('P-07 HACCP score'!$C$3:$E$6,MATCH(E561,'P-07 HACCP score'!$B$3:$B$6,0),MATCH('D-14 Ernst'!A$2,'P-07 HACCP score'!$C$2:$E$2,0))</f>
        <v>0</v>
      </c>
      <c r="AR561" s="6">
        <f>INDEX('P-07 HACCP score'!$C$3:$E$6,MATCH(F561,'P-07 HACCP score'!$B$3:$B$6,0),MATCH('D-14 Ernst'!B$2,'P-07 HACCP score'!$C$2:$E$2,0))</f>
        <v>0</v>
      </c>
      <c r="AS561" s="6">
        <f>INDEX('P-07 HACCP score'!$C$3:$E$6,MATCH(G561,'P-07 HACCP score'!$B$3:$B$6,0),MATCH('D-14 Ernst'!C$2,'P-07 HACCP score'!$C$2:$E$2,0))</f>
        <v>0</v>
      </c>
      <c r="AT561" s="6">
        <f>INDEX('P-07 HACCP score'!$C$3:$E$6,MATCH(M561,'P-07 HACCP score'!$B$3:$B$6,0),MATCH('D-14 Ernst'!D$2,'P-07 HACCP score'!$C$2:$E$2,0))</f>
        <v>0</v>
      </c>
      <c r="AU561" s="6">
        <f>INDEX('P-07 HACCP score'!$C$3:$E$6,MATCH(N561,'P-07 HACCP score'!$B$3:$B$6,0),MATCH('D-14 Ernst'!E$2,'P-07 HACCP score'!$C$2:$E$2,0))</f>
        <v>0</v>
      </c>
      <c r="AV561" s="6">
        <f>INDEX('P-07 HACCP score'!$C$3:$E$6,MATCH(O561,'P-07 HACCP score'!$B$3:$B$6,0),MATCH('D-14 Ernst'!F$2,'P-07 HACCP score'!$C$2:$E$2,0))</f>
        <v>0</v>
      </c>
      <c r="AW561" s="6">
        <f>INDEX('P-07 HACCP score'!$C$3:$E$6,MATCH(P561,'P-07 HACCP score'!$B$3:$B$6,0),MATCH('D-14 Ernst'!G$2,'P-07 HACCP score'!$C$2:$E$2,0))</f>
        <v>0</v>
      </c>
      <c r="AX561" s="6">
        <f>INDEX('P-07 HACCP score'!$C$3:$E$6,MATCH(Q561,'P-07 HACCP score'!$B$3:$B$6,0),MATCH('D-14 Ernst'!H$2,'P-07 HACCP score'!$C$2:$E$2,0))</f>
        <v>0</v>
      </c>
      <c r="AY561" s="6">
        <f>INDEX('P-07 HACCP score'!$C$3:$E$6,MATCH(R561,'P-07 HACCP score'!$B$3:$B$6,0),MATCH('D-14 Ernst'!I$2,'P-07 HACCP score'!$C$2:$E$2,0))</f>
        <v>0</v>
      </c>
      <c r="AZ561" s="6">
        <f>INDEX('P-07 HACCP score'!$C$3:$E$6,MATCH(S561,'P-07 HACCP score'!$B$3:$B$6,0),MATCH('D-14 Ernst'!J$2,'P-07 HACCP score'!$C$2:$E$2,0))</f>
        <v>0</v>
      </c>
      <c r="BA561" s="6">
        <f>INDEX('P-07 HACCP score'!$C$3:$E$6,MATCH(T561,'P-07 HACCP score'!$B$3:$B$6,0),MATCH('D-14 Ernst'!K$2,'P-07 HACCP score'!$C$2:$E$2,0))</f>
        <v>0</v>
      </c>
      <c r="BB561" s="6" t="e">
        <f>INDEX('P-07 HACCP score'!$C$3:$E$6,MATCH(#REF!,'P-07 HACCP score'!$B$3:$B$6,0),MATCH('D-14 Ernst'!#REF!,'P-07 HACCP score'!$C$2:$E$2,0))</f>
        <v>#REF!</v>
      </c>
      <c r="BC561" s="6">
        <f>INDEX('P-07 HACCP score'!$C$3:$E$6,MATCH(U561,'P-07 HACCP score'!$B$3:$B$6,0),MATCH('D-14 Ernst'!L$2,'P-07 HACCP score'!$C$2:$E$2,0))</f>
        <v>0</v>
      </c>
      <c r="BD561" s="6">
        <f>INDEX('P-07 HACCP score'!$C$3:$E$6,MATCH(V561,'P-07 HACCP score'!$B$3:$B$6,0),MATCH('D-14 Ernst'!M$2,'P-07 HACCP score'!$C$2:$E$2,0))</f>
        <v>0</v>
      </c>
      <c r="BE561" s="6">
        <f>INDEX('P-07 HACCP score'!$C$3:$E$6,MATCH(W561,'P-07 HACCP score'!$B$3:$B$6,0),MATCH('D-14 Ernst'!N$2,'P-07 HACCP score'!$C$2:$E$2,0))</f>
        <v>0</v>
      </c>
      <c r="BF561" s="6">
        <f>INDEX('P-07 HACCP score'!$C$3:$E$6,MATCH(X561,'P-07 HACCP score'!$B$3:$B$6,0),MATCH('D-14 Ernst'!O$2,'P-07 HACCP score'!$C$2:$E$2,0))</f>
        <v>0</v>
      </c>
      <c r="BG561" s="6">
        <f>INDEX('P-07 HACCP score'!$C$3:$E$6,MATCH(Y561,'P-07 HACCP score'!$B$3:$B$6,0),MATCH('D-14 Ernst'!P$2,'P-07 HACCP score'!$C$2:$E$2,0))</f>
        <v>0</v>
      </c>
      <c r="BH561" s="6">
        <f>INDEX('P-07 HACCP score'!$C$3:$E$6,MATCH(Z561,'P-07 HACCP score'!$B$3:$B$6,0),MATCH('D-14 Ernst'!Q$2,'P-07 HACCP score'!$C$2:$E$2,0))</f>
        <v>0</v>
      </c>
      <c r="BI561" s="6">
        <f>INDEX('P-07 HACCP score'!$C$3:$E$6,MATCH(AA561,'P-07 HACCP score'!$B$3:$B$6,0),MATCH('D-14 Ernst'!R$2,'P-07 HACCP score'!$C$2:$E$2,0))</f>
        <v>0</v>
      </c>
      <c r="BJ561" s="6">
        <f>INDEX('P-07 HACCP score'!$C$3:$E$6,MATCH(AB561,'P-07 HACCP score'!$B$3:$B$6,0),MATCH('D-14 Ernst'!S$2,'P-07 HACCP score'!$C$2:$E$2,0))</f>
        <v>0</v>
      </c>
      <c r="BK561" s="6">
        <f>INDEX('P-07 HACCP score'!$C$3:$E$6,MATCH(AC561,'P-07 HACCP score'!$B$3:$B$6,0),MATCH('D-14 Ernst'!T$2,'P-07 HACCP score'!$C$2:$E$2,0))</f>
        <v>0</v>
      </c>
      <c r="BL561" s="6">
        <f>INDEX('P-07 HACCP score'!$C$3:$E$6,MATCH(AD561,'P-07 HACCP score'!$B$3:$B$6,0),MATCH('D-14 Ernst'!U$2,'P-07 HACCP score'!$C$2:$E$2,0))</f>
        <v>0</v>
      </c>
      <c r="BM561" s="6">
        <f>INDEX('P-07 HACCP score'!$C$3:$E$6,MATCH(AE561,'P-07 HACCP score'!$B$3:$B$6,0),MATCH('D-14 Ernst'!V$2,'P-07 HACCP score'!$C$2:$E$2,0))</f>
        <v>0</v>
      </c>
      <c r="BN561" s="6">
        <f>INDEX('P-07 HACCP score'!$C$3:$E$6,MATCH(AF561,'P-07 HACCP score'!$B$3:$B$6,0),MATCH('D-14 Ernst'!W$2,'P-07 HACCP score'!$C$2:$E$2,0))</f>
        <v>0</v>
      </c>
    </row>
    <row r="562" spans="1:66" x14ac:dyDescent="0.25">
      <c r="A562" s="26" t="s">
        <v>1119</v>
      </c>
      <c r="B562" s="25" t="s">
        <v>1120</v>
      </c>
      <c r="C562" s="28" t="s">
        <v>1099</v>
      </c>
      <c r="D562" s="27" t="s">
        <v>1100</v>
      </c>
      <c r="E562" s="8"/>
      <c r="F562" s="9"/>
      <c r="G562" s="9"/>
      <c r="H562" s="10"/>
      <c r="I562" s="10"/>
      <c r="J562" s="10"/>
      <c r="K562" s="10"/>
      <c r="L562" s="10"/>
      <c r="M562" s="9"/>
      <c r="N562" s="9"/>
      <c r="O562" s="9"/>
      <c r="P562" s="9"/>
      <c r="Q562" s="9"/>
      <c r="R562" s="9"/>
      <c r="S562" s="9"/>
      <c r="T562" s="9"/>
      <c r="U562" s="9"/>
      <c r="V562" s="9"/>
      <c r="W562" s="9"/>
      <c r="X562" s="9"/>
      <c r="Y562" s="9"/>
      <c r="Z562" s="9"/>
      <c r="AA562" s="9"/>
      <c r="AB562" s="9"/>
      <c r="AC562" s="9"/>
      <c r="AD562" s="9"/>
      <c r="AE562" s="9"/>
      <c r="AF562" s="7"/>
      <c r="AG562" s="11">
        <f t="shared" si="58"/>
        <v>0</v>
      </c>
      <c r="AH562" s="12">
        <f t="shared" si="59"/>
        <v>0</v>
      </c>
      <c r="AI562" s="13" t="str">
        <f t="shared" si="60"/>
        <v>LAAG</v>
      </c>
      <c r="AJ562" s="33" t="str">
        <f t="shared" si="65"/>
        <v>N</v>
      </c>
      <c r="AK562" s="14" t="str">
        <f t="shared" si="61"/>
        <v>LAAG</v>
      </c>
      <c r="AL562" s="8" t="s">
        <v>176</v>
      </c>
      <c r="AM562" s="9" t="s">
        <v>176</v>
      </c>
      <c r="AN562" s="9" t="s">
        <v>176</v>
      </c>
      <c r="AO562" s="18" t="str">
        <f t="shared" si="62"/>
        <v>N</v>
      </c>
      <c r="AP562" s="15" t="str">
        <f t="shared" si="63"/>
        <v>LAAG</v>
      </c>
      <c r="AQ562" s="6">
        <f>INDEX('P-07 HACCP score'!$C$3:$E$6,MATCH(E562,'P-07 HACCP score'!$B$3:$B$6,0),MATCH('D-14 Ernst'!A$2,'P-07 HACCP score'!$C$2:$E$2,0))</f>
        <v>0</v>
      </c>
      <c r="AR562" s="6">
        <f>INDEX('P-07 HACCP score'!$C$3:$E$6,MATCH(F562,'P-07 HACCP score'!$B$3:$B$6,0),MATCH('D-14 Ernst'!B$2,'P-07 HACCP score'!$C$2:$E$2,0))</f>
        <v>0</v>
      </c>
      <c r="AS562" s="6">
        <f>INDEX('P-07 HACCP score'!$C$3:$E$6,MATCH(G562,'P-07 HACCP score'!$B$3:$B$6,0),MATCH('D-14 Ernst'!C$2,'P-07 HACCP score'!$C$2:$E$2,0))</f>
        <v>0</v>
      </c>
      <c r="AT562" s="6">
        <f>INDEX('P-07 HACCP score'!$C$3:$E$6,MATCH(M562,'P-07 HACCP score'!$B$3:$B$6,0),MATCH('D-14 Ernst'!D$2,'P-07 HACCP score'!$C$2:$E$2,0))</f>
        <v>0</v>
      </c>
      <c r="AU562" s="6">
        <f>INDEX('P-07 HACCP score'!$C$3:$E$6,MATCH(N562,'P-07 HACCP score'!$B$3:$B$6,0),MATCH('D-14 Ernst'!E$2,'P-07 HACCP score'!$C$2:$E$2,0))</f>
        <v>0</v>
      </c>
      <c r="AV562" s="6">
        <f>INDEX('P-07 HACCP score'!$C$3:$E$6,MATCH(O562,'P-07 HACCP score'!$B$3:$B$6,0),MATCH('D-14 Ernst'!F$2,'P-07 HACCP score'!$C$2:$E$2,0))</f>
        <v>0</v>
      </c>
      <c r="AW562" s="6">
        <f>INDEX('P-07 HACCP score'!$C$3:$E$6,MATCH(P562,'P-07 HACCP score'!$B$3:$B$6,0),MATCH('D-14 Ernst'!G$2,'P-07 HACCP score'!$C$2:$E$2,0))</f>
        <v>0</v>
      </c>
      <c r="AX562" s="6">
        <f>INDEX('P-07 HACCP score'!$C$3:$E$6,MATCH(Q562,'P-07 HACCP score'!$B$3:$B$6,0),MATCH('D-14 Ernst'!H$2,'P-07 HACCP score'!$C$2:$E$2,0))</f>
        <v>0</v>
      </c>
      <c r="AY562" s="6">
        <f>INDEX('P-07 HACCP score'!$C$3:$E$6,MATCH(R562,'P-07 HACCP score'!$B$3:$B$6,0),MATCH('D-14 Ernst'!I$2,'P-07 HACCP score'!$C$2:$E$2,0))</f>
        <v>0</v>
      </c>
      <c r="AZ562" s="6">
        <f>INDEX('P-07 HACCP score'!$C$3:$E$6,MATCH(S562,'P-07 HACCP score'!$B$3:$B$6,0),MATCH('D-14 Ernst'!J$2,'P-07 HACCP score'!$C$2:$E$2,0))</f>
        <v>0</v>
      </c>
      <c r="BA562" s="6">
        <f>INDEX('P-07 HACCP score'!$C$3:$E$6,MATCH(T562,'P-07 HACCP score'!$B$3:$B$6,0),MATCH('D-14 Ernst'!K$2,'P-07 HACCP score'!$C$2:$E$2,0))</f>
        <v>0</v>
      </c>
      <c r="BB562" s="6" t="e">
        <f>INDEX('P-07 HACCP score'!$C$3:$E$6,MATCH(#REF!,'P-07 HACCP score'!$B$3:$B$6,0),MATCH('D-14 Ernst'!#REF!,'P-07 HACCP score'!$C$2:$E$2,0))</f>
        <v>#REF!</v>
      </c>
      <c r="BC562" s="6">
        <f>INDEX('P-07 HACCP score'!$C$3:$E$6,MATCH(U562,'P-07 HACCP score'!$B$3:$B$6,0),MATCH('D-14 Ernst'!L$2,'P-07 HACCP score'!$C$2:$E$2,0))</f>
        <v>0</v>
      </c>
      <c r="BD562" s="6">
        <f>INDEX('P-07 HACCP score'!$C$3:$E$6,MATCH(V562,'P-07 HACCP score'!$B$3:$B$6,0),MATCH('D-14 Ernst'!M$2,'P-07 HACCP score'!$C$2:$E$2,0))</f>
        <v>0</v>
      </c>
      <c r="BE562" s="6">
        <f>INDEX('P-07 HACCP score'!$C$3:$E$6,MATCH(W562,'P-07 HACCP score'!$B$3:$B$6,0),MATCH('D-14 Ernst'!N$2,'P-07 HACCP score'!$C$2:$E$2,0))</f>
        <v>0</v>
      </c>
      <c r="BF562" s="6">
        <f>INDEX('P-07 HACCP score'!$C$3:$E$6,MATCH(X562,'P-07 HACCP score'!$B$3:$B$6,0),MATCH('D-14 Ernst'!O$2,'P-07 HACCP score'!$C$2:$E$2,0))</f>
        <v>0</v>
      </c>
      <c r="BG562" s="6">
        <f>INDEX('P-07 HACCP score'!$C$3:$E$6,MATCH(Y562,'P-07 HACCP score'!$B$3:$B$6,0),MATCH('D-14 Ernst'!P$2,'P-07 HACCP score'!$C$2:$E$2,0))</f>
        <v>0</v>
      </c>
      <c r="BH562" s="6">
        <f>INDEX('P-07 HACCP score'!$C$3:$E$6,MATCH(Z562,'P-07 HACCP score'!$B$3:$B$6,0),MATCH('D-14 Ernst'!Q$2,'P-07 HACCP score'!$C$2:$E$2,0))</f>
        <v>0</v>
      </c>
      <c r="BI562" s="6">
        <f>INDEX('P-07 HACCP score'!$C$3:$E$6,MATCH(AA562,'P-07 HACCP score'!$B$3:$B$6,0),MATCH('D-14 Ernst'!R$2,'P-07 HACCP score'!$C$2:$E$2,0))</f>
        <v>0</v>
      </c>
      <c r="BJ562" s="6">
        <f>INDEX('P-07 HACCP score'!$C$3:$E$6,MATCH(AB562,'P-07 HACCP score'!$B$3:$B$6,0),MATCH('D-14 Ernst'!S$2,'P-07 HACCP score'!$C$2:$E$2,0))</f>
        <v>0</v>
      </c>
      <c r="BK562" s="6">
        <f>INDEX('P-07 HACCP score'!$C$3:$E$6,MATCH(AC562,'P-07 HACCP score'!$B$3:$B$6,0),MATCH('D-14 Ernst'!T$2,'P-07 HACCP score'!$C$2:$E$2,0))</f>
        <v>0</v>
      </c>
      <c r="BL562" s="6">
        <f>INDEX('P-07 HACCP score'!$C$3:$E$6,MATCH(AD562,'P-07 HACCP score'!$B$3:$B$6,0),MATCH('D-14 Ernst'!U$2,'P-07 HACCP score'!$C$2:$E$2,0))</f>
        <v>0</v>
      </c>
      <c r="BM562" s="6">
        <f>INDEX('P-07 HACCP score'!$C$3:$E$6,MATCH(AE562,'P-07 HACCP score'!$B$3:$B$6,0),MATCH('D-14 Ernst'!V$2,'P-07 HACCP score'!$C$2:$E$2,0))</f>
        <v>0</v>
      </c>
      <c r="BN562" s="6">
        <f>INDEX('P-07 HACCP score'!$C$3:$E$6,MATCH(AF562,'P-07 HACCP score'!$B$3:$B$6,0),MATCH('D-14 Ernst'!W$2,'P-07 HACCP score'!$C$2:$E$2,0))</f>
        <v>0</v>
      </c>
    </row>
    <row r="563" spans="1:66" x14ac:dyDescent="0.25">
      <c r="A563" s="26" t="s">
        <v>1121</v>
      </c>
      <c r="B563" s="25" t="s">
        <v>1122</v>
      </c>
      <c r="C563" s="28" t="s">
        <v>1099</v>
      </c>
      <c r="D563" s="27" t="s">
        <v>1100</v>
      </c>
      <c r="E563" s="8"/>
      <c r="F563" s="9"/>
      <c r="G563" s="9"/>
      <c r="H563" s="10"/>
      <c r="I563" s="10"/>
      <c r="J563" s="10"/>
      <c r="K563" s="10"/>
      <c r="L563" s="10"/>
      <c r="M563" s="9"/>
      <c r="N563" s="9"/>
      <c r="O563" s="9"/>
      <c r="P563" s="9"/>
      <c r="Q563" s="9"/>
      <c r="R563" s="9"/>
      <c r="S563" s="9"/>
      <c r="T563" s="9"/>
      <c r="U563" s="9"/>
      <c r="V563" s="9"/>
      <c r="W563" s="9"/>
      <c r="X563" s="9"/>
      <c r="Y563" s="9"/>
      <c r="Z563" s="9"/>
      <c r="AA563" s="9"/>
      <c r="AB563" s="9"/>
      <c r="AC563" s="9"/>
      <c r="AD563" s="9"/>
      <c r="AE563" s="9"/>
      <c r="AF563" s="7"/>
      <c r="AG563" s="11">
        <f t="shared" si="58"/>
        <v>0</v>
      </c>
      <c r="AH563" s="12">
        <f t="shared" si="59"/>
        <v>0</v>
      </c>
      <c r="AI563" s="13" t="str">
        <f t="shared" si="60"/>
        <v>LAAG</v>
      </c>
      <c r="AJ563" s="33" t="str">
        <f t="shared" si="65"/>
        <v>N</v>
      </c>
      <c r="AK563" s="14" t="str">
        <f t="shared" si="61"/>
        <v>LAAG</v>
      </c>
      <c r="AL563" s="8" t="s">
        <v>176</v>
      </c>
      <c r="AM563" s="9" t="s">
        <v>176</v>
      </c>
      <c r="AN563" s="9" t="s">
        <v>176</v>
      </c>
      <c r="AO563" s="18" t="str">
        <f t="shared" si="62"/>
        <v>N</v>
      </c>
      <c r="AP563" s="15" t="str">
        <f t="shared" si="63"/>
        <v>LAAG</v>
      </c>
      <c r="AQ563" s="6">
        <f>INDEX('P-07 HACCP score'!$C$3:$E$6,MATCH(E563,'P-07 HACCP score'!$B$3:$B$6,0),MATCH('D-14 Ernst'!A$2,'P-07 HACCP score'!$C$2:$E$2,0))</f>
        <v>0</v>
      </c>
      <c r="AR563" s="6">
        <f>INDEX('P-07 HACCP score'!$C$3:$E$6,MATCH(F563,'P-07 HACCP score'!$B$3:$B$6,0),MATCH('D-14 Ernst'!B$2,'P-07 HACCP score'!$C$2:$E$2,0))</f>
        <v>0</v>
      </c>
      <c r="AS563" s="6">
        <f>INDEX('P-07 HACCP score'!$C$3:$E$6,MATCH(G563,'P-07 HACCP score'!$B$3:$B$6,0),MATCH('D-14 Ernst'!C$2,'P-07 HACCP score'!$C$2:$E$2,0))</f>
        <v>0</v>
      </c>
      <c r="AT563" s="6">
        <f>INDEX('P-07 HACCP score'!$C$3:$E$6,MATCH(M563,'P-07 HACCP score'!$B$3:$B$6,0),MATCH('D-14 Ernst'!D$2,'P-07 HACCP score'!$C$2:$E$2,0))</f>
        <v>0</v>
      </c>
      <c r="AU563" s="6">
        <f>INDEX('P-07 HACCP score'!$C$3:$E$6,MATCH(N563,'P-07 HACCP score'!$B$3:$B$6,0),MATCH('D-14 Ernst'!E$2,'P-07 HACCP score'!$C$2:$E$2,0))</f>
        <v>0</v>
      </c>
      <c r="AV563" s="6">
        <f>INDEX('P-07 HACCP score'!$C$3:$E$6,MATCH(O563,'P-07 HACCP score'!$B$3:$B$6,0),MATCH('D-14 Ernst'!F$2,'P-07 HACCP score'!$C$2:$E$2,0))</f>
        <v>0</v>
      </c>
      <c r="AW563" s="6">
        <f>INDEX('P-07 HACCP score'!$C$3:$E$6,MATCH(P563,'P-07 HACCP score'!$B$3:$B$6,0),MATCH('D-14 Ernst'!G$2,'P-07 HACCP score'!$C$2:$E$2,0))</f>
        <v>0</v>
      </c>
      <c r="AX563" s="6">
        <f>INDEX('P-07 HACCP score'!$C$3:$E$6,MATCH(Q563,'P-07 HACCP score'!$B$3:$B$6,0),MATCH('D-14 Ernst'!H$2,'P-07 HACCP score'!$C$2:$E$2,0))</f>
        <v>0</v>
      </c>
      <c r="AY563" s="6">
        <f>INDEX('P-07 HACCP score'!$C$3:$E$6,MATCH(R563,'P-07 HACCP score'!$B$3:$B$6,0),MATCH('D-14 Ernst'!I$2,'P-07 HACCP score'!$C$2:$E$2,0))</f>
        <v>0</v>
      </c>
      <c r="AZ563" s="6">
        <f>INDEX('P-07 HACCP score'!$C$3:$E$6,MATCH(S563,'P-07 HACCP score'!$B$3:$B$6,0),MATCH('D-14 Ernst'!J$2,'P-07 HACCP score'!$C$2:$E$2,0))</f>
        <v>0</v>
      </c>
      <c r="BA563" s="6">
        <f>INDEX('P-07 HACCP score'!$C$3:$E$6,MATCH(T563,'P-07 HACCP score'!$B$3:$B$6,0),MATCH('D-14 Ernst'!K$2,'P-07 HACCP score'!$C$2:$E$2,0))</f>
        <v>0</v>
      </c>
      <c r="BB563" s="6" t="e">
        <f>INDEX('P-07 HACCP score'!$C$3:$E$6,MATCH(#REF!,'P-07 HACCP score'!$B$3:$B$6,0),MATCH('D-14 Ernst'!#REF!,'P-07 HACCP score'!$C$2:$E$2,0))</f>
        <v>#REF!</v>
      </c>
      <c r="BC563" s="6">
        <f>INDEX('P-07 HACCP score'!$C$3:$E$6,MATCH(U563,'P-07 HACCP score'!$B$3:$B$6,0),MATCH('D-14 Ernst'!L$2,'P-07 HACCP score'!$C$2:$E$2,0))</f>
        <v>0</v>
      </c>
      <c r="BD563" s="6">
        <f>INDEX('P-07 HACCP score'!$C$3:$E$6,MATCH(V563,'P-07 HACCP score'!$B$3:$B$6,0),MATCH('D-14 Ernst'!M$2,'P-07 HACCP score'!$C$2:$E$2,0))</f>
        <v>0</v>
      </c>
      <c r="BE563" s="6">
        <f>INDEX('P-07 HACCP score'!$C$3:$E$6,MATCH(W563,'P-07 HACCP score'!$B$3:$B$6,0),MATCH('D-14 Ernst'!N$2,'P-07 HACCP score'!$C$2:$E$2,0))</f>
        <v>0</v>
      </c>
      <c r="BF563" s="6">
        <f>INDEX('P-07 HACCP score'!$C$3:$E$6,MATCH(X563,'P-07 HACCP score'!$B$3:$B$6,0),MATCH('D-14 Ernst'!O$2,'P-07 HACCP score'!$C$2:$E$2,0))</f>
        <v>0</v>
      </c>
      <c r="BG563" s="6">
        <f>INDEX('P-07 HACCP score'!$C$3:$E$6,MATCH(Y563,'P-07 HACCP score'!$B$3:$B$6,0),MATCH('D-14 Ernst'!P$2,'P-07 HACCP score'!$C$2:$E$2,0))</f>
        <v>0</v>
      </c>
      <c r="BH563" s="6">
        <f>INDEX('P-07 HACCP score'!$C$3:$E$6,MATCH(Z563,'P-07 HACCP score'!$B$3:$B$6,0),MATCH('D-14 Ernst'!Q$2,'P-07 HACCP score'!$C$2:$E$2,0))</f>
        <v>0</v>
      </c>
      <c r="BI563" s="6">
        <f>INDEX('P-07 HACCP score'!$C$3:$E$6,MATCH(AA563,'P-07 HACCP score'!$B$3:$B$6,0),MATCH('D-14 Ernst'!R$2,'P-07 HACCP score'!$C$2:$E$2,0))</f>
        <v>0</v>
      </c>
      <c r="BJ563" s="6">
        <f>INDEX('P-07 HACCP score'!$C$3:$E$6,MATCH(AB563,'P-07 HACCP score'!$B$3:$B$6,0),MATCH('D-14 Ernst'!S$2,'P-07 HACCP score'!$C$2:$E$2,0))</f>
        <v>0</v>
      </c>
      <c r="BK563" s="6">
        <f>INDEX('P-07 HACCP score'!$C$3:$E$6,MATCH(AC563,'P-07 HACCP score'!$B$3:$B$6,0),MATCH('D-14 Ernst'!T$2,'P-07 HACCP score'!$C$2:$E$2,0))</f>
        <v>0</v>
      </c>
      <c r="BL563" s="6">
        <f>INDEX('P-07 HACCP score'!$C$3:$E$6,MATCH(AD563,'P-07 HACCP score'!$B$3:$B$6,0),MATCH('D-14 Ernst'!U$2,'P-07 HACCP score'!$C$2:$E$2,0))</f>
        <v>0</v>
      </c>
      <c r="BM563" s="6">
        <f>INDEX('P-07 HACCP score'!$C$3:$E$6,MATCH(AE563,'P-07 HACCP score'!$B$3:$B$6,0),MATCH('D-14 Ernst'!V$2,'P-07 HACCP score'!$C$2:$E$2,0))</f>
        <v>0</v>
      </c>
      <c r="BN563" s="6">
        <f>INDEX('P-07 HACCP score'!$C$3:$E$6,MATCH(AF563,'P-07 HACCP score'!$B$3:$B$6,0),MATCH('D-14 Ernst'!W$2,'P-07 HACCP score'!$C$2:$E$2,0))</f>
        <v>0</v>
      </c>
    </row>
    <row r="564" spans="1:66" x14ac:dyDescent="0.25">
      <c r="A564" s="26" t="s">
        <v>1123</v>
      </c>
      <c r="B564" s="25" t="s">
        <v>1124</v>
      </c>
      <c r="C564" s="28" t="s">
        <v>1099</v>
      </c>
      <c r="D564" s="27" t="s">
        <v>1100</v>
      </c>
      <c r="E564" s="8"/>
      <c r="F564" s="9"/>
      <c r="G564" s="9"/>
      <c r="H564" s="10"/>
      <c r="I564" s="10"/>
      <c r="J564" s="10"/>
      <c r="K564" s="10"/>
      <c r="L564" s="10"/>
      <c r="M564" s="9"/>
      <c r="N564" s="9"/>
      <c r="O564" s="9"/>
      <c r="P564" s="9"/>
      <c r="Q564" s="9"/>
      <c r="R564" s="9"/>
      <c r="S564" s="9"/>
      <c r="T564" s="9"/>
      <c r="U564" s="9"/>
      <c r="V564" s="9"/>
      <c r="W564" s="9"/>
      <c r="X564" s="9"/>
      <c r="Y564" s="9"/>
      <c r="Z564" s="9"/>
      <c r="AA564" s="9"/>
      <c r="AB564" s="9"/>
      <c r="AC564" s="9"/>
      <c r="AD564" s="9"/>
      <c r="AE564" s="9"/>
      <c r="AF564" s="7"/>
      <c r="AG564" s="11">
        <f t="shared" si="58"/>
        <v>0</v>
      </c>
      <c r="AH564" s="12">
        <f t="shared" si="59"/>
        <v>0</v>
      </c>
      <c r="AI564" s="13" t="str">
        <f t="shared" si="60"/>
        <v>LAAG</v>
      </c>
      <c r="AJ564" s="33" t="str">
        <f t="shared" si="65"/>
        <v>N</v>
      </c>
      <c r="AK564" s="14" t="str">
        <f t="shared" si="61"/>
        <v>LAAG</v>
      </c>
      <c r="AL564" s="8" t="s">
        <v>176</v>
      </c>
      <c r="AM564" s="9" t="s">
        <v>176</v>
      </c>
      <c r="AN564" s="9" t="s">
        <v>176</v>
      </c>
      <c r="AO564" s="18" t="str">
        <f t="shared" si="62"/>
        <v>N</v>
      </c>
      <c r="AP564" s="15" t="str">
        <f t="shared" si="63"/>
        <v>LAAG</v>
      </c>
      <c r="AQ564" s="6">
        <f>INDEX('P-07 HACCP score'!$C$3:$E$6,MATCH(E564,'P-07 HACCP score'!$B$3:$B$6,0),MATCH('D-14 Ernst'!A$2,'P-07 HACCP score'!$C$2:$E$2,0))</f>
        <v>0</v>
      </c>
      <c r="AR564" s="6">
        <f>INDEX('P-07 HACCP score'!$C$3:$E$6,MATCH(F564,'P-07 HACCP score'!$B$3:$B$6,0),MATCH('D-14 Ernst'!B$2,'P-07 HACCP score'!$C$2:$E$2,0))</f>
        <v>0</v>
      </c>
      <c r="AS564" s="6">
        <f>INDEX('P-07 HACCP score'!$C$3:$E$6,MATCH(G564,'P-07 HACCP score'!$B$3:$B$6,0),MATCH('D-14 Ernst'!C$2,'P-07 HACCP score'!$C$2:$E$2,0))</f>
        <v>0</v>
      </c>
      <c r="AT564" s="6">
        <f>INDEX('P-07 HACCP score'!$C$3:$E$6,MATCH(M564,'P-07 HACCP score'!$B$3:$B$6,0),MATCH('D-14 Ernst'!D$2,'P-07 HACCP score'!$C$2:$E$2,0))</f>
        <v>0</v>
      </c>
      <c r="AU564" s="6">
        <f>INDEX('P-07 HACCP score'!$C$3:$E$6,MATCH(N564,'P-07 HACCP score'!$B$3:$B$6,0),MATCH('D-14 Ernst'!E$2,'P-07 HACCP score'!$C$2:$E$2,0))</f>
        <v>0</v>
      </c>
      <c r="AV564" s="6">
        <f>INDEX('P-07 HACCP score'!$C$3:$E$6,MATCH(O564,'P-07 HACCP score'!$B$3:$B$6,0),MATCH('D-14 Ernst'!F$2,'P-07 HACCP score'!$C$2:$E$2,0))</f>
        <v>0</v>
      </c>
      <c r="AW564" s="6">
        <f>INDEX('P-07 HACCP score'!$C$3:$E$6,MATCH(P564,'P-07 HACCP score'!$B$3:$B$6,0),MATCH('D-14 Ernst'!G$2,'P-07 HACCP score'!$C$2:$E$2,0))</f>
        <v>0</v>
      </c>
      <c r="AX564" s="6">
        <f>INDEX('P-07 HACCP score'!$C$3:$E$6,MATCH(Q564,'P-07 HACCP score'!$B$3:$B$6,0),MATCH('D-14 Ernst'!H$2,'P-07 HACCP score'!$C$2:$E$2,0))</f>
        <v>0</v>
      </c>
      <c r="AY564" s="6">
        <f>INDEX('P-07 HACCP score'!$C$3:$E$6,MATCH(R564,'P-07 HACCP score'!$B$3:$B$6,0),MATCH('D-14 Ernst'!I$2,'P-07 HACCP score'!$C$2:$E$2,0))</f>
        <v>0</v>
      </c>
      <c r="AZ564" s="6">
        <f>INDEX('P-07 HACCP score'!$C$3:$E$6,MATCH(S564,'P-07 HACCP score'!$B$3:$B$6,0),MATCH('D-14 Ernst'!J$2,'P-07 HACCP score'!$C$2:$E$2,0))</f>
        <v>0</v>
      </c>
      <c r="BA564" s="6">
        <f>INDEX('P-07 HACCP score'!$C$3:$E$6,MATCH(T564,'P-07 HACCP score'!$B$3:$B$6,0),MATCH('D-14 Ernst'!K$2,'P-07 HACCP score'!$C$2:$E$2,0))</f>
        <v>0</v>
      </c>
      <c r="BB564" s="6" t="e">
        <f>INDEX('P-07 HACCP score'!$C$3:$E$6,MATCH(#REF!,'P-07 HACCP score'!$B$3:$B$6,0),MATCH('D-14 Ernst'!#REF!,'P-07 HACCP score'!$C$2:$E$2,0))</f>
        <v>#REF!</v>
      </c>
      <c r="BC564" s="6">
        <f>INDEX('P-07 HACCP score'!$C$3:$E$6,MATCH(U564,'P-07 HACCP score'!$B$3:$B$6,0),MATCH('D-14 Ernst'!L$2,'P-07 HACCP score'!$C$2:$E$2,0))</f>
        <v>0</v>
      </c>
      <c r="BD564" s="6">
        <f>INDEX('P-07 HACCP score'!$C$3:$E$6,MATCH(V564,'P-07 HACCP score'!$B$3:$B$6,0),MATCH('D-14 Ernst'!M$2,'P-07 HACCP score'!$C$2:$E$2,0))</f>
        <v>0</v>
      </c>
      <c r="BE564" s="6">
        <f>INDEX('P-07 HACCP score'!$C$3:$E$6,MATCH(W564,'P-07 HACCP score'!$B$3:$B$6,0),MATCH('D-14 Ernst'!N$2,'P-07 HACCP score'!$C$2:$E$2,0))</f>
        <v>0</v>
      </c>
      <c r="BF564" s="6">
        <f>INDEX('P-07 HACCP score'!$C$3:$E$6,MATCH(X564,'P-07 HACCP score'!$B$3:$B$6,0),MATCH('D-14 Ernst'!O$2,'P-07 HACCP score'!$C$2:$E$2,0))</f>
        <v>0</v>
      </c>
      <c r="BG564" s="6">
        <f>INDEX('P-07 HACCP score'!$C$3:$E$6,MATCH(Y564,'P-07 HACCP score'!$B$3:$B$6,0),MATCH('D-14 Ernst'!P$2,'P-07 HACCP score'!$C$2:$E$2,0))</f>
        <v>0</v>
      </c>
      <c r="BH564" s="6">
        <f>INDEX('P-07 HACCP score'!$C$3:$E$6,MATCH(Z564,'P-07 HACCP score'!$B$3:$B$6,0),MATCH('D-14 Ernst'!Q$2,'P-07 HACCP score'!$C$2:$E$2,0))</f>
        <v>0</v>
      </c>
      <c r="BI564" s="6">
        <f>INDEX('P-07 HACCP score'!$C$3:$E$6,MATCH(AA564,'P-07 HACCP score'!$B$3:$B$6,0),MATCH('D-14 Ernst'!R$2,'P-07 HACCP score'!$C$2:$E$2,0))</f>
        <v>0</v>
      </c>
      <c r="BJ564" s="6">
        <f>INDEX('P-07 HACCP score'!$C$3:$E$6,MATCH(AB564,'P-07 HACCP score'!$B$3:$B$6,0),MATCH('D-14 Ernst'!S$2,'P-07 HACCP score'!$C$2:$E$2,0))</f>
        <v>0</v>
      </c>
      <c r="BK564" s="6">
        <f>INDEX('P-07 HACCP score'!$C$3:$E$6,MATCH(AC564,'P-07 HACCP score'!$B$3:$B$6,0),MATCH('D-14 Ernst'!T$2,'P-07 HACCP score'!$C$2:$E$2,0))</f>
        <v>0</v>
      </c>
      <c r="BL564" s="6">
        <f>INDEX('P-07 HACCP score'!$C$3:$E$6,MATCH(AD564,'P-07 HACCP score'!$B$3:$B$6,0),MATCH('D-14 Ernst'!U$2,'P-07 HACCP score'!$C$2:$E$2,0))</f>
        <v>0</v>
      </c>
      <c r="BM564" s="6">
        <f>INDEX('P-07 HACCP score'!$C$3:$E$6,MATCH(AE564,'P-07 HACCP score'!$B$3:$B$6,0),MATCH('D-14 Ernst'!V$2,'P-07 HACCP score'!$C$2:$E$2,0))</f>
        <v>0</v>
      </c>
      <c r="BN564" s="6">
        <f>INDEX('P-07 HACCP score'!$C$3:$E$6,MATCH(AF564,'P-07 HACCP score'!$B$3:$B$6,0),MATCH('D-14 Ernst'!W$2,'P-07 HACCP score'!$C$2:$E$2,0))</f>
        <v>0</v>
      </c>
    </row>
    <row r="565" spans="1:66" x14ac:dyDescent="0.25">
      <c r="A565" s="26" t="s">
        <v>1125</v>
      </c>
      <c r="B565" s="25" t="s">
        <v>1126</v>
      </c>
      <c r="C565" s="28" t="s">
        <v>1099</v>
      </c>
      <c r="D565" s="27" t="s">
        <v>1100</v>
      </c>
      <c r="E565" s="8"/>
      <c r="F565" s="9"/>
      <c r="G565" s="9"/>
      <c r="H565" s="10"/>
      <c r="I565" s="10"/>
      <c r="J565" s="10"/>
      <c r="K565" s="10"/>
      <c r="L565" s="10"/>
      <c r="M565" s="9"/>
      <c r="N565" s="9"/>
      <c r="O565" s="9"/>
      <c r="P565" s="9"/>
      <c r="Q565" s="9"/>
      <c r="R565" s="9"/>
      <c r="S565" s="9"/>
      <c r="T565" s="9"/>
      <c r="U565" s="9"/>
      <c r="V565" s="9"/>
      <c r="W565" s="9"/>
      <c r="X565" s="9"/>
      <c r="Y565" s="9"/>
      <c r="Z565" s="9"/>
      <c r="AA565" s="9"/>
      <c r="AB565" s="9"/>
      <c r="AC565" s="9"/>
      <c r="AD565" s="9"/>
      <c r="AE565" s="9"/>
      <c r="AF565" s="7"/>
      <c r="AG565" s="11">
        <f t="shared" si="58"/>
        <v>0</v>
      </c>
      <c r="AH565" s="12">
        <f t="shared" si="59"/>
        <v>0</v>
      </c>
      <c r="AI565" s="13" t="str">
        <f t="shared" si="60"/>
        <v>LAAG</v>
      </c>
      <c r="AJ565" s="33" t="str">
        <f t="shared" si="65"/>
        <v>N</v>
      </c>
      <c r="AK565" s="14" t="str">
        <f t="shared" si="61"/>
        <v>LAAG</v>
      </c>
      <c r="AL565" s="8" t="s">
        <v>176</v>
      </c>
      <c r="AM565" s="9" t="s">
        <v>176</v>
      </c>
      <c r="AN565" s="9" t="s">
        <v>176</v>
      </c>
      <c r="AO565" s="18" t="str">
        <f t="shared" si="62"/>
        <v>N</v>
      </c>
      <c r="AP565" s="15" t="str">
        <f t="shared" si="63"/>
        <v>LAAG</v>
      </c>
      <c r="AQ565" s="6">
        <f>INDEX('P-07 HACCP score'!$C$3:$E$6,MATCH(E565,'P-07 HACCP score'!$B$3:$B$6,0),MATCH('D-14 Ernst'!A$2,'P-07 HACCP score'!$C$2:$E$2,0))</f>
        <v>0</v>
      </c>
      <c r="AR565" s="6">
        <f>INDEX('P-07 HACCP score'!$C$3:$E$6,MATCH(F565,'P-07 HACCP score'!$B$3:$B$6,0),MATCH('D-14 Ernst'!B$2,'P-07 HACCP score'!$C$2:$E$2,0))</f>
        <v>0</v>
      </c>
      <c r="AS565" s="6">
        <f>INDEX('P-07 HACCP score'!$C$3:$E$6,MATCH(G565,'P-07 HACCP score'!$B$3:$B$6,0),MATCH('D-14 Ernst'!C$2,'P-07 HACCP score'!$C$2:$E$2,0))</f>
        <v>0</v>
      </c>
      <c r="AT565" s="6">
        <f>INDEX('P-07 HACCP score'!$C$3:$E$6,MATCH(M565,'P-07 HACCP score'!$B$3:$B$6,0),MATCH('D-14 Ernst'!D$2,'P-07 HACCP score'!$C$2:$E$2,0))</f>
        <v>0</v>
      </c>
      <c r="AU565" s="6">
        <f>INDEX('P-07 HACCP score'!$C$3:$E$6,MATCH(N565,'P-07 HACCP score'!$B$3:$B$6,0),MATCH('D-14 Ernst'!E$2,'P-07 HACCP score'!$C$2:$E$2,0))</f>
        <v>0</v>
      </c>
      <c r="AV565" s="6">
        <f>INDEX('P-07 HACCP score'!$C$3:$E$6,MATCH(O565,'P-07 HACCP score'!$B$3:$B$6,0),MATCH('D-14 Ernst'!F$2,'P-07 HACCP score'!$C$2:$E$2,0))</f>
        <v>0</v>
      </c>
      <c r="AW565" s="6">
        <f>INDEX('P-07 HACCP score'!$C$3:$E$6,MATCH(P565,'P-07 HACCP score'!$B$3:$B$6,0),MATCH('D-14 Ernst'!G$2,'P-07 HACCP score'!$C$2:$E$2,0))</f>
        <v>0</v>
      </c>
      <c r="AX565" s="6">
        <f>INDEX('P-07 HACCP score'!$C$3:$E$6,MATCH(Q565,'P-07 HACCP score'!$B$3:$B$6,0),MATCH('D-14 Ernst'!H$2,'P-07 HACCP score'!$C$2:$E$2,0))</f>
        <v>0</v>
      </c>
      <c r="AY565" s="6">
        <f>INDEX('P-07 HACCP score'!$C$3:$E$6,MATCH(R565,'P-07 HACCP score'!$B$3:$B$6,0),MATCH('D-14 Ernst'!I$2,'P-07 HACCP score'!$C$2:$E$2,0))</f>
        <v>0</v>
      </c>
      <c r="AZ565" s="6">
        <f>INDEX('P-07 HACCP score'!$C$3:$E$6,MATCH(S565,'P-07 HACCP score'!$B$3:$B$6,0),MATCH('D-14 Ernst'!J$2,'P-07 HACCP score'!$C$2:$E$2,0))</f>
        <v>0</v>
      </c>
      <c r="BA565" s="6">
        <f>INDEX('P-07 HACCP score'!$C$3:$E$6,MATCH(T565,'P-07 HACCP score'!$B$3:$B$6,0),MATCH('D-14 Ernst'!K$2,'P-07 HACCP score'!$C$2:$E$2,0))</f>
        <v>0</v>
      </c>
      <c r="BB565" s="6" t="e">
        <f>INDEX('P-07 HACCP score'!$C$3:$E$6,MATCH(#REF!,'P-07 HACCP score'!$B$3:$B$6,0),MATCH('D-14 Ernst'!#REF!,'P-07 HACCP score'!$C$2:$E$2,0))</f>
        <v>#REF!</v>
      </c>
      <c r="BC565" s="6">
        <f>INDEX('P-07 HACCP score'!$C$3:$E$6,MATCH(U565,'P-07 HACCP score'!$B$3:$B$6,0),MATCH('D-14 Ernst'!L$2,'P-07 HACCP score'!$C$2:$E$2,0))</f>
        <v>0</v>
      </c>
      <c r="BD565" s="6">
        <f>INDEX('P-07 HACCP score'!$C$3:$E$6,MATCH(V565,'P-07 HACCP score'!$B$3:$B$6,0),MATCH('D-14 Ernst'!M$2,'P-07 HACCP score'!$C$2:$E$2,0))</f>
        <v>0</v>
      </c>
      <c r="BE565" s="6">
        <f>INDEX('P-07 HACCP score'!$C$3:$E$6,MATCH(W565,'P-07 HACCP score'!$B$3:$B$6,0),MATCH('D-14 Ernst'!N$2,'P-07 HACCP score'!$C$2:$E$2,0))</f>
        <v>0</v>
      </c>
      <c r="BF565" s="6">
        <f>INDEX('P-07 HACCP score'!$C$3:$E$6,MATCH(X565,'P-07 HACCP score'!$B$3:$B$6,0),MATCH('D-14 Ernst'!O$2,'P-07 HACCP score'!$C$2:$E$2,0))</f>
        <v>0</v>
      </c>
      <c r="BG565" s="6">
        <f>INDEX('P-07 HACCP score'!$C$3:$E$6,MATCH(Y565,'P-07 HACCP score'!$B$3:$B$6,0),MATCH('D-14 Ernst'!P$2,'P-07 HACCP score'!$C$2:$E$2,0))</f>
        <v>0</v>
      </c>
      <c r="BH565" s="6">
        <f>INDEX('P-07 HACCP score'!$C$3:$E$6,MATCH(Z565,'P-07 HACCP score'!$B$3:$B$6,0),MATCH('D-14 Ernst'!Q$2,'P-07 HACCP score'!$C$2:$E$2,0))</f>
        <v>0</v>
      </c>
      <c r="BI565" s="6">
        <f>INDEX('P-07 HACCP score'!$C$3:$E$6,MATCH(AA565,'P-07 HACCP score'!$B$3:$B$6,0),MATCH('D-14 Ernst'!R$2,'P-07 HACCP score'!$C$2:$E$2,0))</f>
        <v>0</v>
      </c>
      <c r="BJ565" s="6">
        <f>INDEX('P-07 HACCP score'!$C$3:$E$6,MATCH(AB565,'P-07 HACCP score'!$B$3:$B$6,0),MATCH('D-14 Ernst'!S$2,'P-07 HACCP score'!$C$2:$E$2,0))</f>
        <v>0</v>
      </c>
      <c r="BK565" s="6">
        <f>INDEX('P-07 HACCP score'!$C$3:$E$6,MATCH(AC565,'P-07 HACCP score'!$B$3:$B$6,0),MATCH('D-14 Ernst'!T$2,'P-07 HACCP score'!$C$2:$E$2,0))</f>
        <v>0</v>
      </c>
      <c r="BL565" s="6">
        <f>INDEX('P-07 HACCP score'!$C$3:$E$6,MATCH(AD565,'P-07 HACCP score'!$B$3:$B$6,0),MATCH('D-14 Ernst'!U$2,'P-07 HACCP score'!$C$2:$E$2,0))</f>
        <v>0</v>
      </c>
      <c r="BM565" s="6">
        <f>INDEX('P-07 HACCP score'!$C$3:$E$6,MATCH(AE565,'P-07 HACCP score'!$B$3:$B$6,0),MATCH('D-14 Ernst'!V$2,'P-07 HACCP score'!$C$2:$E$2,0))</f>
        <v>0</v>
      </c>
      <c r="BN565" s="6">
        <f>INDEX('P-07 HACCP score'!$C$3:$E$6,MATCH(AF565,'P-07 HACCP score'!$B$3:$B$6,0),MATCH('D-14 Ernst'!W$2,'P-07 HACCP score'!$C$2:$E$2,0))</f>
        <v>0</v>
      </c>
    </row>
    <row r="566" spans="1:66" x14ac:dyDescent="0.25">
      <c r="A566" s="26" t="s">
        <v>1127</v>
      </c>
      <c r="B566" s="25" t="s">
        <v>1128</v>
      </c>
      <c r="C566" s="28" t="s">
        <v>1099</v>
      </c>
      <c r="D566" s="27" t="s">
        <v>1100</v>
      </c>
      <c r="E566" s="8"/>
      <c r="F566" s="9"/>
      <c r="G566" s="9"/>
      <c r="H566" s="10"/>
      <c r="I566" s="10"/>
      <c r="J566" s="10"/>
      <c r="K566" s="10"/>
      <c r="L566" s="10"/>
      <c r="M566" s="9"/>
      <c r="N566" s="9"/>
      <c r="O566" s="9"/>
      <c r="P566" s="9"/>
      <c r="Q566" s="9"/>
      <c r="R566" s="9"/>
      <c r="S566" s="9"/>
      <c r="T566" s="9"/>
      <c r="U566" s="9"/>
      <c r="V566" s="9"/>
      <c r="W566" s="9"/>
      <c r="X566" s="9"/>
      <c r="Y566" s="9"/>
      <c r="Z566" s="9"/>
      <c r="AA566" s="9"/>
      <c r="AB566" s="9"/>
      <c r="AC566" s="9"/>
      <c r="AD566" s="9"/>
      <c r="AE566" s="9"/>
      <c r="AF566" s="7"/>
      <c r="AG566" s="11">
        <f t="shared" si="58"/>
        <v>0</v>
      </c>
      <c r="AH566" s="12">
        <f t="shared" si="59"/>
        <v>0</v>
      </c>
      <c r="AI566" s="13" t="str">
        <f t="shared" si="60"/>
        <v>LAAG</v>
      </c>
      <c r="AJ566" s="33" t="str">
        <f t="shared" si="65"/>
        <v>N</v>
      </c>
      <c r="AK566" s="14" t="str">
        <f t="shared" si="61"/>
        <v>LAAG</v>
      </c>
      <c r="AL566" s="8" t="s">
        <v>176</v>
      </c>
      <c r="AM566" s="9" t="s">
        <v>176</v>
      </c>
      <c r="AN566" s="9" t="s">
        <v>176</v>
      </c>
      <c r="AO566" s="18" t="str">
        <f t="shared" si="62"/>
        <v>N</v>
      </c>
      <c r="AP566" s="15" t="str">
        <f t="shared" si="63"/>
        <v>LAAG</v>
      </c>
      <c r="AQ566" s="6">
        <f>INDEX('P-07 HACCP score'!$C$3:$E$6,MATCH(E566,'P-07 HACCP score'!$B$3:$B$6,0),MATCH('D-14 Ernst'!A$2,'P-07 HACCP score'!$C$2:$E$2,0))</f>
        <v>0</v>
      </c>
      <c r="AR566" s="6">
        <f>INDEX('P-07 HACCP score'!$C$3:$E$6,MATCH(F566,'P-07 HACCP score'!$B$3:$B$6,0),MATCH('D-14 Ernst'!B$2,'P-07 HACCP score'!$C$2:$E$2,0))</f>
        <v>0</v>
      </c>
      <c r="AS566" s="6">
        <f>INDEX('P-07 HACCP score'!$C$3:$E$6,MATCH(G566,'P-07 HACCP score'!$B$3:$B$6,0),MATCH('D-14 Ernst'!C$2,'P-07 HACCP score'!$C$2:$E$2,0))</f>
        <v>0</v>
      </c>
      <c r="AT566" s="6">
        <f>INDEX('P-07 HACCP score'!$C$3:$E$6,MATCH(M566,'P-07 HACCP score'!$B$3:$B$6,0),MATCH('D-14 Ernst'!D$2,'P-07 HACCP score'!$C$2:$E$2,0))</f>
        <v>0</v>
      </c>
      <c r="AU566" s="6">
        <f>INDEX('P-07 HACCP score'!$C$3:$E$6,MATCH(N566,'P-07 HACCP score'!$B$3:$B$6,0),MATCH('D-14 Ernst'!E$2,'P-07 HACCP score'!$C$2:$E$2,0))</f>
        <v>0</v>
      </c>
      <c r="AV566" s="6">
        <f>INDEX('P-07 HACCP score'!$C$3:$E$6,MATCH(O566,'P-07 HACCP score'!$B$3:$B$6,0),MATCH('D-14 Ernst'!F$2,'P-07 HACCP score'!$C$2:$E$2,0))</f>
        <v>0</v>
      </c>
      <c r="AW566" s="6">
        <f>INDEX('P-07 HACCP score'!$C$3:$E$6,MATCH(P566,'P-07 HACCP score'!$B$3:$B$6,0),MATCH('D-14 Ernst'!G$2,'P-07 HACCP score'!$C$2:$E$2,0))</f>
        <v>0</v>
      </c>
      <c r="AX566" s="6">
        <f>INDEX('P-07 HACCP score'!$C$3:$E$6,MATCH(Q566,'P-07 HACCP score'!$B$3:$B$6,0),MATCH('D-14 Ernst'!H$2,'P-07 HACCP score'!$C$2:$E$2,0))</f>
        <v>0</v>
      </c>
      <c r="AY566" s="6">
        <f>INDEX('P-07 HACCP score'!$C$3:$E$6,MATCH(R566,'P-07 HACCP score'!$B$3:$B$6,0),MATCH('D-14 Ernst'!I$2,'P-07 HACCP score'!$C$2:$E$2,0))</f>
        <v>0</v>
      </c>
      <c r="AZ566" s="6">
        <f>INDEX('P-07 HACCP score'!$C$3:$E$6,MATCH(S566,'P-07 HACCP score'!$B$3:$B$6,0),MATCH('D-14 Ernst'!J$2,'P-07 HACCP score'!$C$2:$E$2,0))</f>
        <v>0</v>
      </c>
      <c r="BA566" s="6">
        <f>INDEX('P-07 HACCP score'!$C$3:$E$6,MATCH(T566,'P-07 HACCP score'!$B$3:$B$6,0),MATCH('D-14 Ernst'!K$2,'P-07 HACCP score'!$C$2:$E$2,0))</f>
        <v>0</v>
      </c>
      <c r="BB566" s="6" t="e">
        <f>INDEX('P-07 HACCP score'!$C$3:$E$6,MATCH(#REF!,'P-07 HACCP score'!$B$3:$B$6,0),MATCH('D-14 Ernst'!#REF!,'P-07 HACCP score'!$C$2:$E$2,0))</f>
        <v>#REF!</v>
      </c>
      <c r="BC566" s="6">
        <f>INDEX('P-07 HACCP score'!$C$3:$E$6,MATCH(U566,'P-07 HACCP score'!$B$3:$B$6,0),MATCH('D-14 Ernst'!L$2,'P-07 HACCP score'!$C$2:$E$2,0))</f>
        <v>0</v>
      </c>
      <c r="BD566" s="6">
        <f>INDEX('P-07 HACCP score'!$C$3:$E$6,MATCH(V566,'P-07 HACCP score'!$B$3:$B$6,0),MATCH('D-14 Ernst'!M$2,'P-07 HACCP score'!$C$2:$E$2,0))</f>
        <v>0</v>
      </c>
      <c r="BE566" s="6">
        <f>INDEX('P-07 HACCP score'!$C$3:$E$6,MATCH(W566,'P-07 HACCP score'!$B$3:$B$6,0),MATCH('D-14 Ernst'!N$2,'P-07 HACCP score'!$C$2:$E$2,0))</f>
        <v>0</v>
      </c>
      <c r="BF566" s="6">
        <f>INDEX('P-07 HACCP score'!$C$3:$E$6,MATCH(X566,'P-07 HACCP score'!$B$3:$B$6,0),MATCH('D-14 Ernst'!O$2,'P-07 HACCP score'!$C$2:$E$2,0))</f>
        <v>0</v>
      </c>
      <c r="BG566" s="6">
        <f>INDEX('P-07 HACCP score'!$C$3:$E$6,MATCH(Y566,'P-07 HACCP score'!$B$3:$B$6,0),MATCH('D-14 Ernst'!P$2,'P-07 HACCP score'!$C$2:$E$2,0))</f>
        <v>0</v>
      </c>
      <c r="BH566" s="6">
        <f>INDEX('P-07 HACCP score'!$C$3:$E$6,MATCH(Z566,'P-07 HACCP score'!$B$3:$B$6,0),MATCH('D-14 Ernst'!Q$2,'P-07 HACCP score'!$C$2:$E$2,0))</f>
        <v>0</v>
      </c>
      <c r="BI566" s="6">
        <f>INDEX('P-07 HACCP score'!$C$3:$E$6,MATCH(AA566,'P-07 HACCP score'!$B$3:$B$6,0),MATCH('D-14 Ernst'!R$2,'P-07 HACCP score'!$C$2:$E$2,0))</f>
        <v>0</v>
      </c>
      <c r="BJ566" s="6">
        <f>INDEX('P-07 HACCP score'!$C$3:$E$6,MATCH(AB566,'P-07 HACCP score'!$B$3:$B$6,0),MATCH('D-14 Ernst'!S$2,'P-07 HACCP score'!$C$2:$E$2,0))</f>
        <v>0</v>
      </c>
      <c r="BK566" s="6">
        <f>INDEX('P-07 HACCP score'!$C$3:$E$6,MATCH(AC566,'P-07 HACCP score'!$B$3:$B$6,0),MATCH('D-14 Ernst'!T$2,'P-07 HACCP score'!$C$2:$E$2,0))</f>
        <v>0</v>
      </c>
      <c r="BL566" s="6">
        <f>INDEX('P-07 HACCP score'!$C$3:$E$6,MATCH(AD566,'P-07 HACCP score'!$B$3:$B$6,0),MATCH('D-14 Ernst'!U$2,'P-07 HACCP score'!$C$2:$E$2,0))</f>
        <v>0</v>
      </c>
      <c r="BM566" s="6">
        <f>INDEX('P-07 HACCP score'!$C$3:$E$6,MATCH(AE566,'P-07 HACCP score'!$B$3:$B$6,0),MATCH('D-14 Ernst'!V$2,'P-07 HACCP score'!$C$2:$E$2,0))</f>
        <v>0</v>
      </c>
      <c r="BN566" s="6">
        <f>INDEX('P-07 HACCP score'!$C$3:$E$6,MATCH(AF566,'P-07 HACCP score'!$B$3:$B$6,0),MATCH('D-14 Ernst'!W$2,'P-07 HACCP score'!$C$2:$E$2,0))</f>
        <v>0</v>
      </c>
    </row>
    <row r="567" spans="1:66" x14ac:dyDescent="0.25">
      <c r="A567" s="26" t="s">
        <v>1129</v>
      </c>
      <c r="B567" s="25" t="s">
        <v>1130</v>
      </c>
      <c r="C567" s="28" t="s">
        <v>1099</v>
      </c>
      <c r="D567" s="27" t="s">
        <v>1100</v>
      </c>
      <c r="E567" s="8"/>
      <c r="F567" s="9"/>
      <c r="G567" s="9"/>
      <c r="H567" s="10"/>
      <c r="I567" s="10"/>
      <c r="J567" s="10"/>
      <c r="K567" s="10"/>
      <c r="L567" s="10"/>
      <c r="M567" s="9"/>
      <c r="N567" s="9"/>
      <c r="O567" s="9"/>
      <c r="P567" s="9"/>
      <c r="Q567" s="9"/>
      <c r="R567" s="9"/>
      <c r="S567" s="9"/>
      <c r="T567" s="9"/>
      <c r="U567" s="9"/>
      <c r="V567" s="9"/>
      <c r="W567" s="9"/>
      <c r="X567" s="9"/>
      <c r="Y567" s="9"/>
      <c r="Z567" s="9"/>
      <c r="AA567" s="9"/>
      <c r="AB567" s="9"/>
      <c r="AC567" s="9"/>
      <c r="AD567" s="9"/>
      <c r="AE567" s="9"/>
      <c r="AF567" s="7"/>
      <c r="AG567" s="11">
        <f t="shared" si="58"/>
        <v>0</v>
      </c>
      <c r="AH567" s="12">
        <f t="shared" si="59"/>
        <v>0</v>
      </c>
      <c r="AI567" s="13" t="str">
        <f t="shared" si="60"/>
        <v>LAAG</v>
      </c>
      <c r="AJ567" s="33" t="str">
        <f t="shared" si="65"/>
        <v>N</v>
      </c>
      <c r="AK567" s="14" t="str">
        <f t="shared" si="61"/>
        <v>LAAG</v>
      </c>
      <c r="AL567" s="8" t="s">
        <v>176</v>
      </c>
      <c r="AM567" s="9" t="s">
        <v>176</v>
      </c>
      <c r="AN567" s="9" t="s">
        <v>176</v>
      </c>
      <c r="AO567" s="18" t="str">
        <f t="shared" si="62"/>
        <v>N</v>
      </c>
      <c r="AP567" s="15" t="str">
        <f t="shared" si="63"/>
        <v>LAAG</v>
      </c>
      <c r="AQ567" s="6">
        <f>INDEX('P-07 HACCP score'!$C$3:$E$6,MATCH(E567,'P-07 HACCP score'!$B$3:$B$6,0),MATCH('D-14 Ernst'!A$2,'P-07 HACCP score'!$C$2:$E$2,0))</f>
        <v>0</v>
      </c>
      <c r="AR567" s="6">
        <f>INDEX('P-07 HACCP score'!$C$3:$E$6,MATCH(F567,'P-07 HACCP score'!$B$3:$B$6,0),MATCH('D-14 Ernst'!B$2,'P-07 HACCP score'!$C$2:$E$2,0))</f>
        <v>0</v>
      </c>
      <c r="AS567" s="6">
        <f>INDEX('P-07 HACCP score'!$C$3:$E$6,MATCH(G567,'P-07 HACCP score'!$B$3:$B$6,0),MATCH('D-14 Ernst'!C$2,'P-07 HACCP score'!$C$2:$E$2,0))</f>
        <v>0</v>
      </c>
      <c r="AT567" s="6">
        <f>INDEX('P-07 HACCP score'!$C$3:$E$6,MATCH(M567,'P-07 HACCP score'!$B$3:$B$6,0),MATCH('D-14 Ernst'!D$2,'P-07 HACCP score'!$C$2:$E$2,0))</f>
        <v>0</v>
      </c>
      <c r="AU567" s="6">
        <f>INDEX('P-07 HACCP score'!$C$3:$E$6,MATCH(N567,'P-07 HACCP score'!$B$3:$B$6,0),MATCH('D-14 Ernst'!E$2,'P-07 HACCP score'!$C$2:$E$2,0))</f>
        <v>0</v>
      </c>
      <c r="AV567" s="6">
        <f>INDEX('P-07 HACCP score'!$C$3:$E$6,MATCH(O567,'P-07 HACCP score'!$B$3:$B$6,0),MATCH('D-14 Ernst'!F$2,'P-07 HACCP score'!$C$2:$E$2,0))</f>
        <v>0</v>
      </c>
      <c r="AW567" s="6">
        <f>INDEX('P-07 HACCP score'!$C$3:$E$6,MATCH(P567,'P-07 HACCP score'!$B$3:$B$6,0),MATCH('D-14 Ernst'!G$2,'P-07 HACCP score'!$C$2:$E$2,0))</f>
        <v>0</v>
      </c>
      <c r="AX567" s="6">
        <f>INDEX('P-07 HACCP score'!$C$3:$E$6,MATCH(Q567,'P-07 HACCP score'!$B$3:$B$6,0),MATCH('D-14 Ernst'!H$2,'P-07 HACCP score'!$C$2:$E$2,0))</f>
        <v>0</v>
      </c>
      <c r="AY567" s="6">
        <f>INDEX('P-07 HACCP score'!$C$3:$E$6,MATCH(R567,'P-07 HACCP score'!$B$3:$B$6,0),MATCH('D-14 Ernst'!I$2,'P-07 HACCP score'!$C$2:$E$2,0))</f>
        <v>0</v>
      </c>
      <c r="AZ567" s="6">
        <f>INDEX('P-07 HACCP score'!$C$3:$E$6,MATCH(S567,'P-07 HACCP score'!$B$3:$B$6,0),MATCH('D-14 Ernst'!J$2,'P-07 HACCP score'!$C$2:$E$2,0))</f>
        <v>0</v>
      </c>
      <c r="BA567" s="6">
        <f>INDEX('P-07 HACCP score'!$C$3:$E$6,MATCH(T567,'P-07 HACCP score'!$B$3:$B$6,0),MATCH('D-14 Ernst'!K$2,'P-07 HACCP score'!$C$2:$E$2,0))</f>
        <v>0</v>
      </c>
      <c r="BB567" s="6" t="e">
        <f>INDEX('P-07 HACCP score'!$C$3:$E$6,MATCH(#REF!,'P-07 HACCP score'!$B$3:$B$6,0),MATCH('D-14 Ernst'!#REF!,'P-07 HACCP score'!$C$2:$E$2,0))</f>
        <v>#REF!</v>
      </c>
      <c r="BC567" s="6">
        <f>INDEX('P-07 HACCP score'!$C$3:$E$6,MATCH(U567,'P-07 HACCP score'!$B$3:$B$6,0),MATCH('D-14 Ernst'!L$2,'P-07 HACCP score'!$C$2:$E$2,0))</f>
        <v>0</v>
      </c>
      <c r="BD567" s="6">
        <f>INDEX('P-07 HACCP score'!$C$3:$E$6,MATCH(V567,'P-07 HACCP score'!$B$3:$B$6,0),MATCH('D-14 Ernst'!M$2,'P-07 HACCP score'!$C$2:$E$2,0))</f>
        <v>0</v>
      </c>
      <c r="BE567" s="6">
        <f>INDEX('P-07 HACCP score'!$C$3:$E$6,MATCH(W567,'P-07 HACCP score'!$B$3:$B$6,0),MATCH('D-14 Ernst'!N$2,'P-07 HACCP score'!$C$2:$E$2,0))</f>
        <v>0</v>
      </c>
      <c r="BF567" s="6">
        <f>INDEX('P-07 HACCP score'!$C$3:$E$6,MATCH(X567,'P-07 HACCP score'!$B$3:$B$6,0),MATCH('D-14 Ernst'!O$2,'P-07 HACCP score'!$C$2:$E$2,0))</f>
        <v>0</v>
      </c>
      <c r="BG567" s="6">
        <f>INDEX('P-07 HACCP score'!$C$3:$E$6,MATCH(Y567,'P-07 HACCP score'!$B$3:$B$6,0),MATCH('D-14 Ernst'!P$2,'P-07 HACCP score'!$C$2:$E$2,0))</f>
        <v>0</v>
      </c>
      <c r="BH567" s="6">
        <f>INDEX('P-07 HACCP score'!$C$3:$E$6,MATCH(Z567,'P-07 HACCP score'!$B$3:$B$6,0),MATCH('D-14 Ernst'!Q$2,'P-07 HACCP score'!$C$2:$E$2,0))</f>
        <v>0</v>
      </c>
      <c r="BI567" s="6">
        <f>INDEX('P-07 HACCP score'!$C$3:$E$6,MATCH(AA567,'P-07 HACCP score'!$B$3:$B$6,0),MATCH('D-14 Ernst'!R$2,'P-07 HACCP score'!$C$2:$E$2,0))</f>
        <v>0</v>
      </c>
      <c r="BJ567" s="6">
        <f>INDEX('P-07 HACCP score'!$C$3:$E$6,MATCH(AB567,'P-07 HACCP score'!$B$3:$B$6,0),MATCH('D-14 Ernst'!S$2,'P-07 HACCP score'!$C$2:$E$2,0))</f>
        <v>0</v>
      </c>
      <c r="BK567" s="6">
        <f>INDEX('P-07 HACCP score'!$C$3:$E$6,MATCH(AC567,'P-07 HACCP score'!$B$3:$B$6,0),MATCH('D-14 Ernst'!T$2,'P-07 HACCP score'!$C$2:$E$2,0))</f>
        <v>0</v>
      </c>
      <c r="BL567" s="6">
        <f>INDEX('P-07 HACCP score'!$C$3:$E$6,MATCH(AD567,'P-07 HACCP score'!$B$3:$B$6,0),MATCH('D-14 Ernst'!U$2,'P-07 HACCP score'!$C$2:$E$2,0))</f>
        <v>0</v>
      </c>
      <c r="BM567" s="6">
        <f>INDEX('P-07 HACCP score'!$C$3:$E$6,MATCH(AE567,'P-07 HACCP score'!$B$3:$B$6,0),MATCH('D-14 Ernst'!V$2,'P-07 HACCP score'!$C$2:$E$2,0))</f>
        <v>0</v>
      </c>
      <c r="BN567" s="6">
        <f>INDEX('P-07 HACCP score'!$C$3:$E$6,MATCH(AF567,'P-07 HACCP score'!$B$3:$B$6,0),MATCH('D-14 Ernst'!W$2,'P-07 HACCP score'!$C$2:$E$2,0))</f>
        <v>0</v>
      </c>
    </row>
    <row r="568" spans="1:66" x14ac:dyDescent="0.25">
      <c r="A568" s="26" t="s">
        <v>1131</v>
      </c>
      <c r="B568" s="25" t="s">
        <v>1132</v>
      </c>
      <c r="C568" s="28" t="s">
        <v>1099</v>
      </c>
      <c r="D568" s="27" t="s">
        <v>1100</v>
      </c>
      <c r="E568" s="8"/>
      <c r="F568" s="9"/>
      <c r="G568" s="9"/>
      <c r="H568" s="10"/>
      <c r="I568" s="10"/>
      <c r="J568" s="10"/>
      <c r="K568" s="10"/>
      <c r="L568" s="10"/>
      <c r="M568" s="9"/>
      <c r="N568" s="9"/>
      <c r="O568" s="9"/>
      <c r="P568" s="9"/>
      <c r="Q568" s="9"/>
      <c r="R568" s="9"/>
      <c r="S568" s="9"/>
      <c r="T568" s="9"/>
      <c r="U568" s="9"/>
      <c r="V568" s="9"/>
      <c r="W568" s="9"/>
      <c r="X568" s="9"/>
      <c r="Y568" s="9"/>
      <c r="Z568" s="9"/>
      <c r="AA568" s="9"/>
      <c r="AB568" s="9"/>
      <c r="AC568" s="9"/>
      <c r="AD568" s="9"/>
      <c r="AE568" s="9"/>
      <c r="AF568" s="7"/>
      <c r="AG568" s="11">
        <f t="shared" si="58"/>
        <v>0</v>
      </c>
      <c r="AH568" s="12">
        <f t="shared" si="59"/>
        <v>0</v>
      </c>
      <c r="AI568" s="13" t="str">
        <f t="shared" si="60"/>
        <v>LAAG</v>
      </c>
      <c r="AJ568" s="33" t="str">
        <f t="shared" si="65"/>
        <v>N</v>
      </c>
      <c r="AK568" s="14" t="str">
        <f t="shared" si="61"/>
        <v>LAAG</v>
      </c>
      <c r="AL568" s="8" t="s">
        <v>176</v>
      </c>
      <c r="AM568" s="9" t="s">
        <v>176</v>
      </c>
      <c r="AN568" s="9" t="s">
        <v>176</v>
      </c>
      <c r="AO568" s="18" t="str">
        <f t="shared" si="62"/>
        <v>N</v>
      </c>
      <c r="AP568" s="15" t="str">
        <f t="shared" si="63"/>
        <v>LAAG</v>
      </c>
      <c r="AQ568" s="6">
        <f>INDEX('P-07 HACCP score'!$C$3:$E$6,MATCH(E568,'P-07 HACCP score'!$B$3:$B$6,0),MATCH('D-14 Ernst'!A$2,'P-07 HACCP score'!$C$2:$E$2,0))</f>
        <v>0</v>
      </c>
      <c r="AR568" s="6">
        <f>INDEX('P-07 HACCP score'!$C$3:$E$6,MATCH(F568,'P-07 HACCP score'!$B$3:$B$6,0),MATCH('D-14 Ernst'!B$2,'P-07 HACCP score'!$C$2:$E$2,0))</f>
        <v>0</v>
      </c>
      <c r="AS568" s="6">
        <f>INDEX('P-07 HACCP score'!$C$3:$E$6,MATCH(G568,'P-07 HACCP score'!$B$3:$B$6,0),MATCH('D-14 Ernst'!C$2,'P-07 HACCP score'!$C$2:$E$2,0))</f>
        <v>0</v>
      </c>
      <c r="AT568" s="6">
        <f>INDEX('P-07 HACCP score'!$C$3:$E$6,MATCH(M568,'P-07 HACCP score'!$B$3:$B$6,0),MATCH('D-14 Ernst'!D$2,'P-07 HACCP score'!$C$2:$E$2,0))</f>
        <v>0</v>
      </c>
      <c r="AU568" s="6">
        <f>INDEX('P-07 HACCP score'!$C$3:$E$6,MATCH(N568,'P-07 HACCP score'!$B$3:$B$6,0),MATCH('D-14 Ernst'!E$2,'P-07 HACCP score'!$C$2:$E$2,0))</f>
        <v>0</v>
      </c>
      <c r="AV568" s="6">
        <f>INDEX('P-07 HACCP score'!$C$3:$E$6,MATCH(O568,'P-07 HACCP score'!$B$3:$B$6,0),MATCH('D-14 Ernst'!F$2,'P-07 HACCP score'!$C$2:$E$2,0))</f>
        <v>0</v>
      </c>
      <c r="AW568" s="6">
        <f>INDEX('P-07 HACCP score'!$C$3:$E$6,MATCH(P568,'P-07 HACCP score'!$B$3:$B$6,0),MATCH('D-14 Ernst'!G$2,'P-07 HACCP score'!$C$2:$E$2,0))</f>
        <v>0</v>
      </c>
      <c r="AX568" s="6">
        <f>INDEX('P-07 HACCP score'!$C$3:$E$6,MATCH(Q568,'P-07 HACCP score'!$B$3:$B$6,0),MATCH('D-14 Ernst'!H$2,'P-07 HACCP score'!$C$2:$E$2,0))</f>
        <v>0</v>
      </c>
      <c r="AY568" s="6">
        <f>INDEX('P-07 HACCP score'!$C$3:$E$6,MATCH(R568,'P-07 HACCP score'!$B$3:$B$6,0),MATCH('D-14 Ernst'!I$2,'P-07 HACCP score'!$C$2:$E$2,0))</f>
        <v>0</v>
      </c>
      <c r="AZ568" s="6">
        <f>INDEX('P-07 HACCP score'!$C$3:$E$6,MATCH(S568,'P-07 HACCP score'!$B$3:$B$6,0),MATCH('D-14 Ernst'!J$2,'P-07 HACCP score'!$C$2:$E$2,0))</f>
        <v>0</v>
      </c>
      <c r="BA568" s="6">
        <f>INDEX('P-07 HACCP score'!$C$3:$E$6,MATCH(T568,'P-07 HACCP score'!$B$3:$B$6,0),MATCH('D-14 Ernst'!K$2,'P-07 HACCP score'!$C$2:$E$2,0))</f>
        <v>0</v>
      </c>
      <c r="BB568" s="6" t="e">
        <f>INDEX('P-07 HACCP score'!$C$3:$E$6,MATCH(#REF!,'P-07 HACCP score'!$B$3:$B$6,0),MATCH('D-14 Ernst'!#REF!,'P-07 HACCP score'!$C$2:$E$2,0))</f>
        <v>#REF!</v>
      </c>
      <c r="BC568" s="6">
        <f>INDEX('P-07 HACCP score'!$C$3:$E$6,MATCH(U568,'P-07 HACCP score'!$B$3:$B$6,0),MATCH('D-14 Ernst'!L$2,'P-07 HACCP score'!$C$2:$E$2,0))</f>
        <v>0</v>
      </c>
      <c r="BD568" s="6">
        <f>INDEX('P-07 HACCP score'!$C$3:$E$6,MATCH(V568,'P-07 HACCP score'!$B$3:$B$6,0),MATCH('D-14 Ernst'!M$2,'P-07 HACCP score'!$C$2:$E$2,0))</f>
        <v>0</v>
      </c>
      <c r="BE568" s="6">
        <f>INDEX('P-07 HACCP score'!$C$3:$E$6,MATCH(W568,'P-07 HACCP score'!$B$3:$B$6,0),MATCH('D-14 Ernst'!N$2,'P-07 HACCP score'!$C$2:$E$2,0))</f>
        <v>0</v>
      </c>
      <c r="BF568" s="6">
        <f>INDEX('P-07 HACCP score'!$C$3:$E$6,MATCH(X568,'P-07 HACCP score'!$B$3:$B$6,0),MATCH('D-14 Ernst'!O$2,'P-07 HACCP score'!$C$2:$E$2,0))</f>
        <v>0</v>
      </c>
      <c r="BG568" s="6">
        <f>INDEX('P-07 HACCP score'!$C$3:$E$6,MATCH(Y568,'P-07 HACCP score'!$B$3:$B$6,0),MATCH('D-14 Ernst'!P$2,'P-07 HACCP score'!$C$2:$E$2,0))</f>
        <v>0</v>
      </c>
      <c r="BH568" s="6">
        <f>INDEX('P-07 HACCP score'!$C$3:$E$6,MATCH(Z568,'P-07 HACCP score'!$B$3:$B$6,0),MATCH('D-14 Ernst'!Q$2,'P-07 HACCP score'!$C$2:$E$2,0))</f>
        <v>0</v>
      </c>
      <c r="BI568" s="6">
        <f>INDEX('P-07 HACCP score'!$C$3:$E$6,MATCH(AA568,'P-07 HACCP score'!$B$3:$B$6,0),MATCH('D-14 Ernst'!R$2,'P-07 HACCP score'!$C$2:$E$2,0))</f>
        <v>0</v>
      </c>
      <c r="BJ568" s="6">
        <f>INDEX('P-07 HACCP score'!$C$3:$E$6,MATCH(AB568,'P-07 HACCP score'!$B$3:$B$6,0),MATCH('D-14 Ernst'!S$2,'P-07 HACCP score'!$C$2:$E$2,0))</f>
        <v>0</v>
      </c>
      <c r="BK568" s="6">
        <f>INDEX('P-07 HACCP score'!$C$3:$E$6,MATCH(AC568,'P-07 HACCP score'!$B$3:$B$6,0),MATCH('D-14 Ernst'!T$2,'P-07 HACCP score'!$C$2:$E$2,0))</f>
        <v>0</v>
      </c>
      <c r="BL568" s="6">
        <f>INDEX('P-07 HACCP score'!$C$3:$E$6,MATCH(AD568,'P-07 HACCP score'!$B$3:$B$6,0),MATCH('D-14 Ernst'!U$2,'P-07 HACCP score'!$C$2:$E$2,0))</f>
        <v>0</v>
      </c>
      <c r="BM568" s="6">
        <f>INDEX('P-07 HACCP score'!$C$3:$E$6,MATCH(AE568,'P-07 HACCP score'!$B$3:$B$6,0),MATCH('D-14 Ernst'!V$2,'P-07 HACCP score'!$C$2:$E$2,0))</f>
        <v>0</v>
      </c>
      <c r="BN568" s="6">
        <f>INDEX('P-07 HACCP score'!$C$3:$E$6,MATCH(AF568,'P-07 HACCP score'!$B$3:$B$6,0),MATCH('D-14 Ernst'!W$2,'P-07 HACCP score'!$C$2:$E$2,0))</f>
        <v>0</v>
      </c>
    </row>
    <row r="569" spans="1:66" x14ac:dyDescent="0.25">
      <c r="A569" s="26" t="s">
        <v>1133</v>
      </c>
      <c r="B569" s="25" t="s">
        <v>1134</v>
      </c>
      <c r="C569" s="28" t="s">
        <v>1099</v>
      </c>
      <c r="D569" s="27" t="s">
        <v>1100</v>
      </c>
      <c r="E569" s="8"/>
      <c r="F569" s="9"/>
      <c r="G569" s="9"/>
      <c r="H569" s="10"/>
      <c r="I569" s="10"/>
      <c r="J569" s="10"/>
      <c r="K569" s="10"/>
      <c r="L569" s="10"/>
      <c r="M569" s="9"/>
      <c r="N569" s="9"/>
      <c r="O569" s="9"/>
      <c r="P569" s="9"/>
      <c r="Q569" s="9"/>
      <c r="R569" s="9"/>
      <c r="S569" s="9"/>
      <c r="T569" s="9"/>
      <c r="U569" s="9"/>
      <c r="V569" s="9"/>
      <c r="W569" s="9"/>
      <c r="X569" s="9"/>
      <c r="Y569" s="9"/>
      <c r="Z569" s="9"/>
      <c r="AA569" s="9"/>
      <c r="AB569" s="9"/>
      <c r="AC569" s="9"/>
      <c r="AD569" s="9"/>
      <c r="AE569" s="9"/>
      <c r="AF569" s="7"/>
      <c r="AG569" s="11">
        <f t="shared" si="58"/>
        <v>0</v>
      </c>
      <c r="AH569" s="12">
        <f t="shared" si="59"/>
        <v>0</v>
      </c>
      <c r="AI569" s="13" t="str">
        <f t="shared" si="60"/>
        <v>LAAG</v>
      </c>
      <c r="AJ569" s="33" t="str">
        <f t="shared" si="65"/>
        <v>N</v>
      </c>
      <c r="AK569" s="14" t="str">
        <f t="shared" si="61"/>
        <v>LAAG</v>
      </c>
      <c r="AL569" s="8" t="s">
        <v>33</v>
      </c>
      <c r="AM569" s="9" t="s">
        <v>34</v>
      </c>
      <c r="AN569" s="9" t="s">
        <v>35</v>
      </c>
      <c r="AO569" s="18" t="str">
        <f t="shared" si="62"/>
        <v>N</v>
      </c>
      <c r="AP569" s="15" t="str">
        <f t="shared" si="63"/>
        <v>LAAG</v>
      </c>
      <c r="AQ569" s="6">
        <f>INDEX('P-07 HACCP score'!$C$3:$E$6,MATCH(E569,'P-07 HACCP score'!$B$3:$B$6,0),MATCH('D-14 Ernst'!A$2,'P-07 HACCP score'!$C$2:$E$2,0))</f>
        <v>0</v>
      </c>
      <c r="AR569" s="6">
        <f>INDEX('P-07 HACCP score'!$C$3:$E$6,MATCH(F569,'P-07 HACCP score'!$B$3:$B$6,0),MATCH('D-14 Ernst'!B$2,'P-07 HACCP score'!$C$2:$E$2,0))</f>
        <v>0</v>
      </c>
      <c r="AS569" s="6">
        <f>INDEX('P-07 HACCP score'!$C$3:$E$6,MATCH(G569,'P-07 HACCP score'!$B$3:$B$6,0),MATCH('D-14 Ernst'!C$2,'P-07 HACCP score'!$C$2:$E$2,0))</f>
        <v>0</v>
      </c>
      <c r="AT569" s="6">
        <f>INDEX('P-07 HACCP score'!$C$3:$E$6,MATCH(M569,'P-07 HACCP score'!$B$3:$B$6,0),MATCH('D-14 Ernst'!D$2,'P-07 HACCP score'!$C$2:$E$2,0))</f>
        <v>0</v>
      </c>
      <c r="AU569" s="6">
        <f>INDEX('P-07 HACCP score'!$C$3:$E$6,MATCH(N569,'P-07 HACCP score'!$B$3:$B$6,0),MATCH('D-14 Ernst'!E$2,'P-07 HACCP score'!$C$2:$E$2,0))</f>
        <v>0</v>
      </c>
      <c r="AV569" s="6">
        <f>INDEX('P-07 HACCP score'!$C$3:$E$6,MATCH(O569,'P-07 HACCP score'!$B$3:$B$6,0),MATCH('D-14 Ernst'!F$2,'P-07 HACCP score'!$C$2:$E$2,0))</f>
        <v>0</v>
      </c>
      <c r="AW569" s="6">
        <f>INDEX('P-07 HACCP score'!$C$3:$E$6,MATCH(P569,'P-07 HACCP score'!$B$3:$B$6,0),MATCH('D-14 Ernst'!G$2,'P-07 HACCP score'!$C$2:$E$2,0))</f>
        <v>0</v>
      </c>
      <c r="AX569" s="6">
        <f>INDEX('P-07 HACCP score'!$C$3:$E$6,MATCH(Q569,'P-07 HACCP score'!$B$3:$B$6,0),MATCH('D-14 Ernst'!H$2,'P-07 HACCP score'!$C$2:$E$2,0))</f>
        <v>0</v>
      </c>
      <c r="AY569" s="6">
        <f>INDEX('P-07 HACCP score'!$C$3:$E$6,MATCH(R569,'P-07 HACCP score'!$B$3:$B$6,0),MATCH('D-14 Ernst'!I$2,'P-07 HACCP score'!$C$2:$E$2,0))</f>
        <v>0</v>
      </c>
      <c r="AZ569" s="6">
        <f>INDEX('P-07 HACCP score'!$C$3:$E$6,MATCH(S569,'P-07 HACCP score'!$B$3:$B$6,0),MATCH('D-14 Ernst'!J$2,'P-07 HACCP score'!$C$2:$E$2,0))</f>
        <v>0</v>
      </c>
      <c r="BA569" s="6">
        <f>INDEX('P-07 HACCP score'!$C$3:$E$6,MATCH(T569,'P-07 HACCP score'!$B$3:$B$6,0),MATCH('D-14 Ernst'!K$2,'P-07 HACCP score'!$C$2:$E$2,0))</f>
        <v>0</v>
      </c>
      <c r="BB569" s="6" t="e">
        <f>INDEX('P-07 HACCP score'!$C$3:$E$6,MATCH(#REF!,'P-07 HACCP score'!$B$3:$B$6,0),MATCH('D-14 Ernst'!#REF!,'P-07 HACCP score'!$C$2:$E$2,0))</f>
        <v>#REF!</v>
      </c>
      <c r="BC569" s="6">
        <f>INDEX('P-07 HACCP score'!$C$3:$E$6,MATCH(U569,'P-07 HACCP score'!$B$3:$B$6,0),MATCH('D-14 Ernst'!L$2,'P-07 HACCP score'!$C$2:$E$2,0))</f>
        <v>0</v>
      </c>
      <c r="BD569" s="6">
        <f>INDEX('P-07 HACCP score'!$C$3:$E$6,MATCH(V569,'P-07 HACCP score'!$B$3:$B$6,0),MATCH('D-14 Ernst'!M$2,'P-07 HACCP score'!$C$2:$E$2,0))</f>
        <v>0</v>
      </c>
      <c r="BE569" s="6">
        <f>INDEX('P-07 HACCP score'!$C$3:$E$6,MATCH(W569,'P-07 HACCP score'!$B$3:$B$6,0),MATCH('D-14 Ernst'!N$2,'P-07 HACCP score'!$C$2:$E$2,0))</f>
        <v>0</v>
      </c>
      <c r="BF569" s="6">
        <f>INDEX('P-07 HACCP score'!$C$3:$E$6,MATCH(X569,'P-07 HACCP score'!$B$3:$B$6,0),MATCH('D-14 Ernst'!O$2,'P-07 HACCP score'!$C$2:$E$2,0))</f>
        <v>0</v>
      </c>
      <c r="BG569" s="6">
        <f>INDEX('P-07 HACCP score'!$C$3:$E$6,MATCH(Y569,'P-07 HACCP score'!$B$3:$B$6,0),MATCH('D-14 Ernst'!P$2,'P-07 HACCP score'!$C$2:$E$2,0))</f>
        <v>0</v>
      </c>
      <c r="BH569" s="6">
        <f>INDEX('P-07 HACCP score'!$C$3:$E$6,MATCH(Z569,'P-07 HACCP score'!$B$3:$B$6,0),MATCH('D-14 Ernst'!Q$2,'P-07 HACCP score'!$C$2:$E$2,0))</f>
        <v>0</v>
      </c>
      <c r="BI569" s="6">
        <f>INDEX('P-07 HACCP score'!$C$3:$E$6,MATCH(AA569,'P-07 HACCP score'!$B$3:$B$6,0),MATCH('D-14 Ernst'!R$2,'P-07 HACCP score'!$C$2:$E$2,0))</f>
        <v>0</v>
      </c>
      <c r="BJ569" s="6">
        <f>INDEX('P-07 HACCP score'!$C$3:$E$6,MATCH(AB569,'P-07 HACCP score'!$B$3:$B$6,0),MATCH('D-14 Ernst'!S$2,'P-07 HACCP score'!$C$2:$E$2,0))</f>
        <v>0</v>
      </c>
      <c r="BK569" s="6">
        <f>INDEX('P-07 HACCP score'!$C$3:$E$6,MATCH(AC569,'P-07 HACCP score'!$B$3:$B$6,0),MATCH('D-14 Ernst'!T$2,'P-07 HACCP score'!$C$2:$E$2,0))</f>
        <v>0</v>
      </c>
      <c r="BL569" s="6">
        <f>INDEX('P-07 HACCP score'!$C$3:$E$6,MATCH(AD569,'P-07 HACCP score'!$B$3:$B$6,0),MATCH('D-14 Ernst'!U$2,'P-07 HACCP score'!$C$2:$E$2,0))</f>
        <v>0</v>
      </c>
      <c r="BM569" s="6">
        <f>INDEX('P-07 HACCP score'!$C$3:$E$6,MATCH(AE569,'P-07 HACCP score'!$B$3:$B$6,0),MATCH('D-14 Ernst'!V$2,'P-07 HACCP score'!$C$2:$E$2,0))</f>
        <v>0</v>
      </c>
      <c r="BN569" s="6">
        <f>INDEX('P-07 HACCP score'!$C$3:$E$6,MATCH(AF569,'P-07 HACCP score'!$B$3:$B$6,0),MATCH('D-14 Ernst'!W$2,'P-07 HACCP score'!$C$2:$E$2,0))</f>
        <v>0</v>
      </c>
    </row>
    <row r="570" spans="1:66" x14ac:dyDescent="0.25">
      <c r="A570" s="26" t="s">
        <v>1135</v>
      </c>
      <c r="B570" s="25" t="s">
        <v>1136</v>
      </c>
      <c r="C570" s="28" t="s">
        <v>1301</v>
      </c>
      <c r="D570" s="27" t="s">
        <v>32</v>
      </c>
      <c r="E570" s="8" t="s">
        <v>33</v>
      </c>
      <c r="F570" s="9"/>
      <c r="G570" s="9"/>
      <c r="H570" s="10"/>
      <c r="I570" s="10"/>
      <c r="J570" s="10"/>
      <c r="K570" s="10"/>
      <c r="L570" s="10"/>
      <c r="M570" s="9"/>
      <c r="N570" s="9"/>
      <c r="O570" s="9"/>
      <c r="P570" s="9"/>
      <c r="Q570" s="9"/>
      <c r="R570" s="9"/>
      <c r="S570" s="9"/>
      <c r="T570" s="9"/>
      <c r="U570" s="9"/>
      <c r="V570" s="9"/>
      <c r="W570" s="9"/>
      <c r="X570" s="9"/>
      <c r="Y570" s="9"/>
      <c r="Z570" s="9"/>
      <c r="AA570" s="9"/>
      <c r="AB570" s="9"/>
      <c r="AC570" s="9"/>
      <c r="AD570" s="9"/>
      <c r="AE570" s="9"/>
      <c r="AF570" s="7"/>
      <c r="AG570" s="11">
        <f t="shared" si="58"/>
        <v>0</v>
      </c>
      <c r="AH570" s="12">
        <f t="shared" si="59"/>
        <v>0</v>
      </c>
      <c r="AI570" s="13" t="str">
        <f t="shared" si="60"/>
        <v>LAAG</v>
      </c>
      <c r="AJ570" s="33" t="str">
        <f t="shared" si="65"/>
        <v>N</v>
      </c>
      <c r="AK570" s="14" t="str">
        <f t="shared" si="61"/>
        <v>LAAG</v>
      </c>
      <c r="AL570" s="8" t="s">
        <v>33</v>
      </c>
      <c r="AM570" s="9" t="s">
        <v>34</v>
      </c>
      <c r="AN570" s="9" t="s">
        <v>35</v>
      </c>
      <c r="AO570" s="18" t="str">
        <f t="shared" si="62"/>
        <v>N</v>
      </c>
      <c r="AP570" s="15" t="str">
        <f t="shared" si="63"/>
        <v>LAAG</v>
      </c>
      <c r="AQ570" s="6">
        <f>INDEX('P-07 HACCP score'!$C$3:$E$6,MATCH(E570,'P-07 HACCP score'!$B$3:$B$6,0),MATCH('D-14 Ernst'!A$2,'P-07 HACCP score'!$C$2:$E$2,0))</f>
        <v>2</v>
      </c>
      <c r="AR570" s="6">
        <f>INDEX('P-07 HACCP score'!$C$3:$E$6,MATCH(F570,'P-07 HACCP score'!$B$3:$B$6,0),MATCH('D-14 Ernst'!B$2,'P-07 HACCP score'!$C$2:$E$2,0))</f>
        <v>0</v>
      </c>
      <c r="AS570" s="6">
        <f>INDEX('P-07 HACCP score'!$C$3:$E$6,MATCH(G570,'P-07 HACCP score'!$B$3:$B$6,0),MATCH('D-14 Ernst'!C$2,'P-07 HACCP score'!$C$2:$E$2,0))</f>
        <v>0</v>
      </c>
      <c r="AT570" s="6">
        <f>INDEX('P-07 HACCP score'!$C$3:$E$6,MATCH(M570,'P-07 HACCP score'!$B$3:$B$6,0),MATCH('D-14 Ernst'!D$2,'P-07 HACCP score'!$C$2:$E$2,0))</f>
        <v>0</v>
      </c>
      <c r="AU570" s="6">
        <f>INDEX('P-07 HACCP score'!$C$3:$E$6,MATCH(N570,'P-07 HACCP score'!$B$3:$B$6,0),MATCH('D-14 Ernst'!E$2,'P-07 HACCP score'!$C$2:$E$2,0))</f>
        <v>0</v>
      </c>
      <c r="AV570" s="6">
        <f>INDEX('P-07 HACCP score'!$C$3:$E$6,MATCH(O570,'P-07 HACCP score'!$B$3:$B$6,0),MATCH('D-14 Ernst'!F$2,'P-07 HACCP score'!$C$2:$E$2,0))</f>
        <v>0</v>
      </c>
      <c r="AW570" s="6">
        <f>INDEX('P-07 HACCP score'!$C$3:$E$6,MATCH(P570,'P-07 HACCP score'!$B$3:$B$6,0),MATCH('D-14 Ernst'!G$2,'P-07 HACCP score'!$C$2:$E$2,0))</f>
        <v>0</v>
      </c>
      <c r="AX570" s="6">
        <f>INDEX('P-07 HACCP score'!$C$3:$E$6,MATCH(Q570,'P-07 HACCP score'!$B$3:$B$6,0),MATCH('D-14 Ernst'!H$2,'P-07 HACCP score'!$C$2:$E$2,0))</f>
        <v>0</v>
      </c>
      <c r="AY570" s="6">
        <f>INDEX('P-07 HACCP score'!$C$3:$E$6,MATCH(R570,'P-07 HACCP score'!$B$3:$B$6,0),MATCH('D-14 Ernst'!I$2,'P-07 HACCP score'!$C$2:$E$2,0))</f>
        <v>0</v>
      </c>
      <c r="AZ570" s="6">
        <f>INDEX('P-07 HACCP score'!$C$3:$E$6,MATCH(S570,'P-07 HACCP score'!$B$3:$B$6,0),MATCH('D-14 Ernst'!J$2,'P-07 HACCP score'!$C$2:$E$2,0))</f>
        <v>0</v>
      </c>
      <c r="BA570" s="6">
        <f>INDEX('P-07 HACCP score'!$C$3:$E$6,MATCH(T570,'P-07 HACCP score'!$B$3:$B$6,0),MATCH('D-14 Ernst'!K$2,'P-07 HACCP score'!$C$2:$E$2,0))</f>
        <v>0</v>
      </c>
      <c r="BB570" s="6" t="e">
        <f>INDEX('P-07 HACCP score'!$C$3:$E$6,MATCH(#REF!,'P-07 HACCP score'!$B$3:$B$6,0),MATCH('D-14 Ernst'!#REF!,'P-07 HACCP score'!$C$2:$E$2,0))</f>
        <v>#REF!</v>
      </c>
      <c r="BC570" s="6">
        <f>INDEX('P-07 HACCP score'!$C$3:$E$6,MATCH(U570,'P-07 HACCP score'!$B$3:$B$6,0),MATCH('D-14 Ernst'!L$2,'P-07 HACCP score'!$C$2:$E$2,0))</f>
        <v>0</v>
      </c>
      <c r="BD570" s="6">
        <f>INDEX('P-07 HACCP score'!$C$3:$E$6,MATCH(V570,'P-07 HACCP score'!$B$3:$B$6,0),MATCH('D-14 Ernst'!M$2,'P-07 HACCP score'!$C$2:$E$2,0))</f>
        <v>0</v>
      </c>
      <c r="BE570" s="6">
        <f>INDEX('P-07 HACCP score'!$C$3:$E$6,MATCH(W570,'P-07 HACCP score'!$B$3:$B$6,0),MATCH('D-14 Ernst'!N$2,'P-07 HACCP score'!$C$2:$E$2,0))</f>
        <v>0</v>
      </c>
      <c r="BF570" s="6">
        <f>INDEX('P-07 HACCP score'!$C$3:$E$6,MATCH(X570,'P-07 HACCP score'!$B$3:$B$6,0),MATCH('D-14 Ernst'!O$2,'P-07 HACCP score'!$C$2:$E$2,0))</f>
        <v>0</v>
      </c>
      <c r="BG570" s="6">
        <f>INDEX('P-07 HACCP score'!$C$3:$E$6,MATCH(Y570,'P-07 HACCP score'!$B$3:$B$6,0),MATCH('D-14 Ernst'!P$2,'P-07 HACCP score'!$C$2:$E$2,0))</f>
        <v>0</v>
      </c>
      <c r="BH570" s="6">
        <f>INDEX('P-07 HACCP score'!$C$3:$E$6,MATCH(Z570,'P-07 HACCP score'!$B$3:$B$6,0),MATCH('D-14 Ernst'!Q$2,'P-07 HACCP score'!$C$2:$E$2,0))</f>
        <v>0</v>
      </c>
      <c r="BI570" s="6">
        <f>INDEX('P-07 HACCP score'!$C$3:$E$6,MATCH(AA570,'P-07 HACCP score'!$B$3:$B$6,0),MATCH('D-14 Ernst'!R$2,'P-07 HACCP score'!$C$2:$E$2,0))</f>
        <v>0</v>
      </c>
      <c r="BJ570" s="6">
        <f>INDEX('P-07 HACCP score'!$C$3:$E$6,MATCH(AB570,'P-07 HACCP score'!$B$3:$B$6,0),MATCH('D-14 Ernst'!S$2,'P-07 HACCP score'!$C$2:$E$2,0))</f>
        <v>0</v>
      </c>
      <c r="BK570" s="6">
        <f>INDEX('P-07 HACCP score'!$C$3:$E$6,MATCH(AC570,'P-07 HACCP score'!$B$3:$B$6,0),MATCH('D-14 Ernst'!T$2,'P-07 HACCP score'!$C$2:$E$2,0))</f>
        <v>0</v>
      </c>
      <c r="BL570" s="6">
        <f>INDEX('P-07 HACCP score'!$C$3:$E$6,MATCH(AD570,'P-07 HACCP score'!$B$3:$B$6,0),MATCH('D-14 Ernst'!U$2,'P-07 HACCP score'!$C$2:$E$2,0))</f>
        <v>0</v>
      </c>
      <c r="BM570" s="6">
        <f>INDEX('P-07 HACCP score'!$C$3:$E$6,MATCH(AE570,'P-07 HACCP score'!$B$3:$B$6,0),MATCH('D-14 Ernst'!V$2,'P-07 HACCP score'!$C$2:$E$2,0))</f>
        <v>0</v>
      </c>
      <c r="BN570" s="6">
        <f>INDEX('P-07 HACCP score'!$C$3:$E$6,MATCH(AF570,'P-07 HACCP score'!$B$3:$B$6,0),MATCH('D-14 Ernst'!W$2,'P-07 HACCP score'!$C$2:$E$2,0))</f>
        <v>0</v>
      </c>
    </row>
    <row r="571" spans="1:66" x14ac:dyDescent="0.25">
      <c r="A571" s="26" t="s">
        <v>1137</v>
      </c>
      <c r="B571" s="25" t="s">
        <v>1138</v>
      </c>
      <c r="C571" s="28" t="s">
        <v>1301</v>
      </c>
      <c r="D571" s="27" t="s">
        <v>32</v>
      </c>
      <c r="E571" s="8" t="s">
        <v>33</v>
      </c>
      <c r="F571" s="9"/>
      <c r="G571" s="9"/>
      <c r="H571" s="10"/>
      <c r="I571" s="10"/>
      <c r="J571" s="10"/>
      <c r="K571" s="10"/>
      <c r="L571" s="10"/>
      <c r="M571" s="9"/>
      <c r="N571" s="9"/>
      <c r="O571" s="9"/>
      <c r="P571" s="9"/>
      <c r="Q571" s="9"/>
      <c r="R571" s="9"/>
      <c r="S571" s="9"/>
      <c r="T571" s="9"/>
      <c r="U571" s="9"/>
      <c r="V571" s="9"/>
      <c r="W571" s="9"/>
      <c r="X571" s="9"/>
      <c r="Y571" s="9"/>
      <c r="Z571" s="9"/>
      <c r="AA571" s="9"/>
      <c r="AB571" s="9"/>
      <c r="AC571" s="9"/>
      <c r="AD571" s="9"/>
      <c r="AE571" s="9"/>
      <c r="AF571" s="7"/>
      <c r="AG571" s="11">
        <f t="shared" si="58"/>
        <v>0</v>
      </c>
      <c r="AH571" s="12">
        <f t="shared" si="59"/>
        <v>0</v>
      </c>
      <c r="AI571" s="13" t="str">
        <f t="shared" si="60"/>
        <v>LAAG</v>
      </c>
      <c r="AJ571" s="33" t="str">
        <f t="shared" si="65"/>
        <v>N</v>
      </c>
      <c r="AK571" s="14" t="str">
        <f t="shared" si="61"/>
        <v>LAAG</v>
      </c>
      <c r="AL571" s="8" t="s">
        <v>33</v>
      </c>
      <c r="AM571" s="9" t="s">
        <v>34</v>
      </c>
      <c r="AN571" s="9" t="s">
        <v>35</v>
      </c>
      <c r="AO571" s="18" t="str">
        <f t="shared" si="62"/>
        <v>N</v>
      </c>
      <c r="AP571" s="15" t="str">
        <f t="shared" si="63"/>
        <v>LAAG</v>
      </c>
      <c r="AQ571" s="6">
        <f>INDEX('P-07 HACCP score'!$C$3:$E$6,MATCH(E571,'P-07 HACCP score'!$B$3:$B$6,0),MATCH('D-14 Ernst'!A$2,'P-07 HACCP score'!$C$2:$E$2,0))</f>
        <v>2</v>
      </c>
      <c r="AR571" s="6">
        <f>INDEX('P-07 HACCP score'!$C$3:$E$6,MATCH(F571,'P-07 HACCP score'!$B$3:$B$6,0),MATCH('D-14 Ernst'!B$2,'P-07 HACCP score'!$C$2:$E$2,0))</f>
        <v>0</v>
      </c>
      <c r="AS571" s="6">
        <f>INDEX('P-07 HACCP score'!$C$3:$E$6,MATCH(G571,'P-07 HACCP score'!$B$3:$B$6,0),MATCH('D-14 Ernst'!C$2,'P-07 HACCP score'!$C$2:$E$2,0))</f>
        <v>0</v>
      </c>
      <c r="AT571" s="6">
        <f>INDEX('P-07 HACCP score'!$C$3:$E$6,MATCH(M571,'P-07 HACCP score'!$B$3:$B$6,0),MATCH('D-14 Ernst'!D$2,'P-07 HACCP score'!$C$2:$E$2,0))</f>
        <v>0</v>
      </c>
      <c r="AU571" s="6">
        <f>INDEX('P-07 HACCP score'!$C$3:$E$6,MATCH(N571,'P-07 HACCP score'!$B$3:$B$6,0),MATCH('D-14 Ernst'!E$2,'P-07 HACCP score'!$C$2:$E$2,0))</f>
        <v>0</v>
      </c>
      <c r="AV571" s="6">
        <f>INDEX('P-07 HACCP score'!$C$3:$E$6,MATCH(O571,'P-07 HACCP score'!$B$3:$B$6,0),MATCH('D-14 Ernst'!F$2,'P-07 HACCP score'!$C$2:$E$2,0))</f>
        <v>0</v>
      </c>
      <c r="AW571" s="6">
        <f>INDEX('P-07 HACCP score'!$C$3:$E$6,MATCH(P571,'P-07 HACCP score'!$B$3:$B$6,0),MATCH('D-14 Ernst'!G$2,'P-07 HACCP score'!$C$2:$E$2,0))</f>
        <v>0</v>
      </c>
      <c r="AX571" s="6">
        <f>INDEX('P-07 HACCP score'!$C$3:$E$6,MATCH(Q571,'P-07 HACCP score'!$B$3:$B$6,0),MATCH('D-14 Ernst'!H$2,'P-07 HACCP score'!$C$2:$E$2,0))</f>
        <v>0</v>
      </c>
      <c r="AY571" s="6">
        <f>INDEX('P-07 HACCP score'!$C$3:$E$6,MATCH(R571,'P-07 HACCP score'!$B$3:$B$6,0),MATCH('D-14 Ernst'!I$2,'P-07 HACCP score'!$C$2:$E$2,0))</f>
        <v>0</v>
      </c>
      <c r="AZ571" s="6">
        <f>INDEX('P-07 HACCP score'!$C$3:$E$6,MATCH(S571,'P-07 HACCP score'!$B$3:$B$6,0),MATCH('D-14 Ernst'!J$2,'P-07 HACCP score'!$C$2:$E$2,0))</f>
        <v>0</v>
      </c>
      <c r="BA571" s="6">
        <f>INDEX('P-07 HACCP score'!$C$3:$E$6,MATCH(T571,'P-07 HACCP score'!$B$3:$B$6,0),MATCH('D-14 Ernst'!K$2,'P-07 HACCP score'!$C$2:$E$2,0))</f>
        <v>0</v>
      </c>
      <c r="BB571" s="6" t="e">
        <f>INDEX('P-07 HACCP score'!$C$3:$E$6,MATCH(#REF!,'P-07 HACCP score'!$B$3:$B$6,0),MATCH('D-14 Ernst'!#REF!,'P-07 HACCP score'!$C$2:$E$2,0))</f>
        <v>#REF!</v>
      </c>
      <c r="BC571" s="6">
        <f>INDEX('P-07 HACCP score'!$C$3:$E$6,MATCH(U571,'P-07 HACCP score'!$B$3:$B$6,0),MATCH('D-14 Ernst'!L$2,'P-07 HACCP score'!$C$2:$E$2,0))</f>
        <v>0</v>
      </c>
      <c r="BD571" s="6">
        <f>INDEX('P-07 HACCP score'!$C$3:$E$6,MATCH(V571,'P-07 HACCP score'!$B$3:$B$6,0),MATCH('D-14 Ernst'!M$2,'P-07 HACCP score'!$C$2:$E$2,0))</f>
        <v>0</v>
      </c>
      <c r="BE571" s="6">
        <f>INDEX('P-07 HACCP score'!$C$3:$E$6,MATCH(W571,'P-07 HACCP score'!$B$3:$B$6,0),MATCH('D-14 Ernst'!N$2,'P-07 HACCP score'!$C$2:$E$2,0))</f>
        <v>0</v>
      </c>
      <c r="BF571" s="6">
        <f>INDEX('P-07 HACCP score'!$C$3:$E$6,MATCH(X571,'P-07 HACCP score'!$B$3:$B$6,0),MATCH('D-14 Ernst'!O$2,'P-07 HACCP score'!$C$2:$E$2,0))</f>
        <v>0</v>
      </c>
      <c r="BG571" s="6">
        <f>INDEX('P-07 HACCP score'!$C$3:$E$6,MATCH(Y571,'P-07 HACCP score'!$B$3:$B$6,0),MATCH('D-14 Ernst'!P$2,'P-07 HACCP score'!$C$2:$E$2,0))</f>
        <v>0</v>
      </c>
      <c r="BH571" s="6">
        <f>INDEX('P-07 HACCP score'!$C$3:$E$6,MATCH(Z571,'P-07 HACCP score'!$B$3:$B$6,0),MATCH('D-14 Ernst'!Q$2,'P-07 HACCP score'!$C$2:$E$2,0))</f>
        <v>0</v>
      </c>
      <c r="BI571" s="6">
        <f>INDEX('P-07 HACCP score'!$C$3:$E$6,MATCH(AA571,'P-07 HACCP score'!$B$3:$B$6,0),MATCH('D-14 Ernst'!R$2,'P-07 HACCP score'!$C$2:$E$2,0))</f>
        <v>0</v>
      </c>
      <c r="BJ571" s="6">
        <f>INDEX('P-07 HACCP score'!$C$3:$E$6,MATCH(AB571,'P-07 HACCP score'!$B$3:$B$6,0),MATCH('D-14 Ernst'!S$2,'P-07 HACCP score'!$C$2:$E$2,0))</f>
        <v>0</v>
      </c>
      <c r="BK571" s="6">
        <f>INDEX('P-07 HACCP score'!$C$3:$E$6,MATCH(AC571,'P-07 HACCP score'!$B$3:$B$6,0),MATCH('D-14 Ernst'!T$2,'P-07 HACCP score'!$C$2:$E$2,0))</f>
        <v>0</v>
      </c>
      <c r="BL571" s="6">
        <f>INDEX('P-07 HACCP score'!$C$3:$E$6,MATCH(AD571,'P-07 HACCP score'!$B$3:$B$6,0),MATCH('D-14 Ernst'!U$2,'P-07 HACCP score'!$C$2:$E$2,0))</f>
        <v>0</v>
      </c>
      <c r="BM571" s="6">
        <f>INDEX('P-07 HACCP score'!$C$3:$E$6,MATCH(AE571,'P-07 HACCP score'!$B$3:$B$6,0),MATCH('D-14 Ernst'!V$2,'P-07 HACCP score'!$C$2:$E$2,0))</f>
        <v>0</v>
      </c>
      <c r="BN571" s="6">
        <f>INDEX('P-07 HACCP score'!$C$3:$E$6,MATCH(AF571,'P-07 HACCP score'!$B$3:$B$6,0),MATCH('D-14 Ernst'!W$2,'P-07 HACCP score'!$C$2:$E$2,0))</f>
        <v>0</v>
      </c>
    </row>
    <row r="572" spans="1:66" x14ac:dyDescent="0.25">
      <c r="A572" s="26" t="s">
        <v>1139</v>
      </c>
      <c r="B572" s="25" t="s">
        <v>1140</v>
      </c>
      <c r="C572" s="28" t="s">
        <v>1312</v>
      </c>
      <c r="D572" s="27" t="s">
        <v>151</v>
      </c>
      <c r="E572" s="8" t="s">
        <v>33</v>
      </c>
      <c r="F572" s="9"/>
      <c r="G572" s="9"/>
      <c r="H572" s="10"/>
      <c r="I572" s="10"/>
      <c r="J572" s="10"/>
      <c r="K572" s="10"/>
      <c r="L572" s="10"/>
      <c r="M572" s="9"/>
      <c r="N572" s="9"/>
      <c r="O572" s="9"/>
      <c r="P572" s="9"/>
      <c r="Q572" s="9"/>
      <c r="R572" s="9"/>
      <c r="S572" s="9"/>
      <c r="T572" s="9" t="s">
        <v>33</v>
      </c>
      <c r="U572" s="9"/>
      <c r="V572" s="9" t="s">
        <v>33</v>
      </c>
      <c r="W572" s="9" t="s">
        <v>33</v>
      </c>
      <c r="X572" s="9"/>
      <c r="Y572" s="9"/>
      <c r="Z572" s="9"/>
      <c r="AA572" s="9"/>
      <c r="AB572" s="9"/>
      <c r="AC572" s="9"/>
      <c r="AD572" s="9"/>
      <c r="AE572" s="9"/>
      <c r="AF572" s="7"/>
      <c r="AG572" s="11">
        <f t="shared" si="58"/>
        <v>0</v>
      </c>
      <c r="AH572" s="12">
        <f t="shared" si="59"/>
        <v>0</v>
      </c>
      <c r="AI572" s="13" t="str">
        <f t="shared" si="60"/>
        <v>LAAG</v>
      </c>
      <c r="AJ572" s="33" t="str">
        <f t="shared" si="65"/>
        <v>N</v>
      </c>
      <c r="AK572" s="14" t="str">
        <f t="shared" si="61"/>
        <v>LAAG</v>
      </c>
      <c r="AL572" s="8" t="s">
        <v>33</v>
      </c>
      <c r="AM572" s="9" t="s">
        <v>39</v>
      </c>
      <c r="AN572" s="9" t="s">
        <v>35</v>
      </c>
      <c r="AO572" s="18" t="str">
        <f t="shared" si="62"/>
        <v>N</v>
      </c>
      <c r="AP572" s="15" t="str">
        <f t="shared" si="63"/>
        <v>LAAG</v>
      </c>
      <c r="AQ572" s="6">
        <f>INDEX('P-07 HACCP score'!$C$3:$E$6,MATCH(E572,'P-07 HACCP score'!$B$3:$B$6,0),MATCH('D-14 Ernst'!A$2,'P-07 HACCP score'!$C$2:$E$2,0))</f>
        <v>2</v>
      </c>
      <c r="AR572" s="6">
        <f>INDEX('P-07 HACCP score'!$C$3:$E$6,MATCH(F572,'P-07 HACCP score'!$B$3:$B$6,0),MATCH('D-14 Ernst'!B$2,'P-07 HACCP score'!$C$2:$E$2,0))</f>
        <v>0</v>
      </c>
      <c r="AS572" s="6">
        <f>INDEX('P-07 HACCP score'!$C$3:$E$6,MATCH(G572,'P-07 HACCP score'!$B$3:$B$6,0),MATCH('D-14 Ernst'!C$2,'P-07 HACCP score'!$C$2:$E$2,0))</f>
        <v>0</v>
      </c>
      <c r="AT572" s="6">
        <f>INDEX('P-07 HACCP score'!$C$3:$E$6,MATCH(M572,'P-07 HACCP score'!$B$3:$B$6,0),MATCH('D-14 Ernst'!D$2,'P-07 HACCP score'!$C$2:$E$2,0))</f>
        <v>0</v>
      </c>
      <c r="AU572" s="6">
        <f>INDEX('P-07 HACCP score'!$C$3:$E$6,MATCH(N572,'P-07 HACCP score'!$B$3:$B$6,0),MATCH('D-14 Ernst'!E$2,'P-07 HACCP score'!$C$2:$E$2,0))</f>
        <v>0</v>
      </c>
      <c r="AV572" s="6">
        <f>INDEX('P-07 HACCP score'!$C$3:$E$6,MATCH(O572,'P-07 HACCP score'!$B$3:$B$6,0),MATCH('D-14 Ernst'!F$2,'P-07 HACCP score'!$C$2:$E$2,0))</f>
        <v>0</v>
      </c>
      <c r="AW572" s="6">
        <f>INDEX('P-07 HACCP score'!$C$3:$E$6,MATCH(P572,'P-07 HACCP score'!$B$3:$B$6,0),MATCH('D-14 Ernst'!G$2,'P-07 HACCP score'!$C$2:$E$2,0))</f>
        <v>0</v>
      </c>
      <c r="AX572" s="6">
        <f>INDEX('P-07 HACCP score'!$C$3:$E$6,MATCH(Q572,'P-07 HACCP score'!$B$3:$B$6,0),MATCH('D-14 Ernst'!H$2,'P-07 HACCP score'!$C$2:$E$2,0))</f>
        <v>0</v>
      </c>
      <c r="AY572" s="6">
        <f>INDEX('P-07 HACCP score'!$C$3:$E$6,MATCH(R572,'P-07 HACCP score'!$B$3:$B$6,0),MATCH('D-14 Ernst'!I$2,'P-07 HACCP score'!$C$2:$E$2,0))</f>
        <v>0</v>
      </c>
      <c r="AZ572" s="6">
        <f>INDEX('P-07 HACCP score'!$C$3:$E$6,MATCH(S572,'P-07 HACCP score'!$B$3:$B$6,0),MATCH('D-14 Ernst'!J$2,'P-07 HACCP score'!$C$2:$E$2,0))</f>
        <v>0</v>
      </c>
      <c r="BA572" s="6">
        <f>INDEX('P-07 HACCP score'!$C$3:$E$6,MATCH(T572,'P-07 HACCP score'!$B$3:$B$6,0),MATCH('D-14 Ernst'!K$2,'P-07 HACCP score'!$C$2:$E$2,0))</f>
        <v>1</v>
      </c>
      <c r="BB572" s="6" t="e">
        <f>INDEX('P-07 HACCP score'!$C$3:$E$6,MATCH(#REF!,'P-07 HACCP score'!$B$3:$B$6,0),MATCH('D-14 Ernst'!#REF!,'P-07 HACCP score'!$C$2:$E$2,0))</f>
        <v>#REF!</v>
      </c>
      <c r="BC572" s="6">
        <f>INDEX('P-07 HACCP score'!$C$3:$E$6,MATCH(U572,'P-07 HACCP score'!$B$3:$B$6,0),MATCH('D-14 Ernst'!L$2,'P-07 HACCP score'!$C$2:$E$2,0))</f>
        <v>0</v>
      </c>
      <c r="BD572" s="6">
        <f>INDEX('P-07 HACCP score'!$C$3:$E$6,MATCH(V572,'P-07 HACCP score'!$B$3:$B$6,0),MATCH('D-14 Ernst'!M$2,'P-07 HACCP score'!$C$2:$E$2,0))</f>
        <v>2</v>
      </c>
      <c r="BE572" s="6">
        <f>INDEX('P-07 HACCP score'!$C$3:$E$6,MATCH(W572,'P-07 HACCP score'!$B$3:$B$6,0),MATCH('D-14 Ernst'!N$2,'P-07 HACCP score'!$C$2:$E$2,0))</f>
        <v>1</v>
      </c>
      <c r="BF572" s="6">
        <f>INDEX('P-07 HACCP score'!$C$3:$E$6,MATCH(X572,'P-07 HACCP score'!$B$3:$B$6,0),MATCH('D-14 Ernst'!O$2,'P-07 HACCP score'!$C$2:$E$2,0))</f>
        <v>0</v>
      </c>
      <c r="BG572" s="6">
        <f>INDEX('P-07 HACCP score'!$C$3:$E$6,MATCH(Y572,'P-07 HACCP score'!$B$3:$B$6,0),MATCH('D-14 Ernst'!P$2,'P-07 HACCP score'!$C$2:$E$2,0))</f>
        <v>0</v>
      </c>
      <c r="BH572" s="6">
        <f>INDEX('P-07 HACCP score'!$C$3:$E$6,MATCH(Z572,'P-07 HACCP score'!$B$3:$B$6,0),MATCH('D-14 Ernst'!Q$2,'P-07 HACCP score'!$C$2:$E$2,0))</f>
        <v>0</v>
      </c>
      <c r="BI572" s="6">
        <f>INDEX('P-07 HACCP score'!$C$3:$E$6,MATCH(AA572,'P-07 HACCP score'!$B$3:$B$6,0),MATCH('D-14 Ernst'!R$2,'P-07 HACCP score'!$C$2:$E$2,0))</f>
        <v>0</v>
      </c>
      <c r="BJ572" s="6">
        <f>INDEX('P-07 HACCP score'!$C$3:$E$6,MATCH(AB572,'P-07 HACCP score'!$B$3:$B$6,0),MATCH('D-14 Ernst'!S$2,'P-07 HACCP score'!$C$2:$E$2,0))</f>
        <v>0</v>
      </c>
      <c r="BK572" s="6">
        <f>INDEX('P-07 HACCP score'!$C$3:$E$6,MATCH(AC572,'P-07 HACCP score'!$B$3:$B$6,0),MATCH('D-14 Ernst'!T$2,'P-07 HACCP score'!$C$2:$E$2,0))</f>
        <v>0</v>
      </c>
      <c r="BL572" s="6">
        <f>INDEX('P-07 HACCP score'!$C$3:$E$6,MATCH(AD572,'P-07 HACCP score'!$B$3:$B$6,0),MATCH('D-14 Ernst'!U$2,'P-07 HACCP score'!$C$2:$E$2,0))</f>
        <v>0</v>
      </c>
      <c r="BM572" s="6">
        <f>INDEX('P-07 HACCP score'!$C$3:$E$6,MATCH(AE572,'P-07 HACCP score'!$B$3:$B$6,0),MATCH('D-14 Ernst'!V$2,'P-07 HACCP score'!$C$2:$E$2,0))</f>
        <v>0</v>
      </c>
      <c r="BN572" s="6">
        <f>INDEX('P-07 HACCP score'!$C$3:$E$6,MATCH(AF572,'P-07 HACCP score'!$B$3:$B$6,0),MATCH('D-14 Ernst'!W$2,'P-07 HACCP score'!$C$2:$E$2,0))</f>
        <v>0</v>
      </c>
    </row>
    <row r="573" spans="1:66" x14ac:dyDescent="0.25">
      <c r="A573" s="26" t="s">
        <v>1141</v>
      </c>
      <c r="B573" s="25" t="s">
        <v>1142</v>
      </c>
      <c r="C573" s="28" t="s">
        <v>1312</v>
      </c>
      <c r="D573" s="27" t="s">
        <v>151</v>
      </c>
      <c r="E573" s="8" t="s">
        <v>33</v>
      </c>
      <c r="F573" s="9"/>
      <c r="G573" s="9"/>
      <c r="H573" s="10"/>
      <c r="I573" s="10"/>
      <c r="J573" s="10"/>
      <c r="K573" s="10"/>
      <c r="L573" s="10"/>
      <c r="M573" s="9"/>
      <c r="N573" s="9"/>
      <c r="O573" s="9"/>
      <c r="P573" s="9"/>
      <c r="Q573" s="9"/>
      <c r="R573" s="9"/>
      <c r="S573" s="9"/>
      <c r="T573" s="9" t="s">
        <v>33</v>
      </c>
      <c r="U573" s="9"/>
      <c r="V573" s="9" t="s">
        <v>33</v>
      </c>
      <c r="W573" s="9" t="s">
        <v>33</v>
      </c>
      <c r="X573" s="9"/>
      <c r="Y573" s="9"/>
      <c r="Z573" s="9"/>
      <c r="AA573" s="9"/>
      <c r="AB573" s="9"/>
      <c r="AC573" s="9"/>
      <c r="AD573" s="9"/>
      <c r="AE573" s="9"/>
      <c r="AF573" s="7"/>
      <c r="AG573" s="11">
        <f t="shared" si="58"/>
        <v>0</v>
      </c>
      <c r="AH573" s="12">
        <f t="shared" si="59"/>
        <v>0</v>
      </c>
      <c r="AI573" s="13" t="str">
        <f t="shared" si="60"/>
        <v>LAAG</v>
      </c>
      <c r="AJ573" s="33" t="str">
        <f t="shared" si="65"/>
        <v>N</v>
      </c>
      <c r="AK573" s="14" t="str">
        <f t="shared" si="61"/>
        <v>LAAG</v>
      </c>
      <c r="AL573" s="8" t="s">
        <v>33</v>
      </c>
      <c r="AM573" s="9" t="s">
        <v>39</v>
      </c>
      <c r="AN573" s="9" t="s">
        <v>35</v>
      </c>
      <c r="AO573" s="18" t="str">
        <f t="shared" si="62"/>
        <v>N</v>
      </c>
      <c r="AP573" s="15" t="str">
        <f t="shared" si="63"/>
        <v>LAAG</v>
      </c>
      <c r="AQ573" s="6">
        <f>INDEX('P-07 HACCP score'!$C$3:$E$6,MATCH(E573,'P-07 HACCP score'!$B$3:$B$6,0),MATCH('D-14 Ernst'!A$2,'P-07 HACCP score'!$C$2:$E$2,0))</f>
        <v>2</v>
      </c>
      <c r="AR573" s="6">
        <f>INDEX('P-07 HACCP score'!$C$3:$E$6,MATCH(F573,'P-07 HACCP score'!$B$3:$B$6,0),MATCH('D-14 Ernst'!B$2,'P-07 HACCP score'!$C$2:$E$2,0))</f>
        <v>0</v>
      </c>
      <c r="AS573" s="6">
        <f>INDEX('P-07 HACCP score'!$C$3:$E$6,MATCH(G573,'P-07 HACCP score'!$B$3:$B$6,0),MATCH('D-14 Ernst'!C$2,'P-07 HACCP score'!$C$2:$E$2,0))</f>
        <v>0</v>
      </c>
      <c r="AT573" s="6">
        <f>INDEX('P-07 HACCP score'!$C$3:$E$6,MATCH(M573,'P-07 HACCP score'!$B$3:$B$6,0),MATCH('D-14 Ernst'!D$2,'P-07 HACCP score'!$C$2:$E$2,0))</f>
        <v>0</v>
      </c>
      <c r="AU573" s="6">
        <f>INDEX('P-07 HACCP score'!$C$3:$E$6,MATCH(N573,'P-07 HACCP score'!$B$3:$B$6,0),MATCH('D-14 Ernst'!E$2,'P-07 HACCP score'!$C$2:$E$2,0))</f>
        <v>0</v>
      </c>
      <c r="AV573" s="6">
        <f>INDEX('P-07 HACCP score'!$C$3:$E$6,MATCH(O573,'P-07 HACCP score'!$B$3:$B$6,0),MATCH('D-14 Ernst'!F$2,'P-07 HACCP score'!$C$2:$E$2,0))</f>
        <v>0</v>
      </c>
      <c r="AW573" s="6">
        <f>INDEX('P-07 HACCP score'!$C$3:$E$6,MATCH(P573,'P-07 HACCP score'!$B$3:$B$6,0),MATCH('D-14 Ernst'!G$2,'P-07 HACCP score'!$C$2:$E$2,0))</f>
        <v>0</v>
      </c>
      <c r="AX573" s="6">
        <f>INDEX('P-07 HACCP score'!$C$3:$E$6,MATCH(Q573,'P-07 HACCP score'!$B$3:$B$6,0),MATCH('D-14 Ernst'!H$2,'P-07 HACCP score'!$C$2:$E$2,0))</f>
        <v>0</v>
      </c>
      <c r="AY573" s="6">
        <f>INDEX('P-07 HACCP score'!$C$3:$E$6,MATCH(R573,'P-07 HACCP score'!$B$3:$B$6,0),MATCH('D-14 Ernst'!I$2,'P-07 HACCP score'!$C$2:$E$2,0))</f>
        <v>0</v>
      </c>
      <c r="AZ573" s="6">
        <f>INDEX('P-07 HACCP score'!$C$3:$E$6,MATCH(S573,'P-07 HACCP score'!$B$3:$B$6,0),MATCH('D-14 Ernst'!J$2,'P-07 HACCP score'!$C$2:$E$2,0))</f>
        <v>0</v>
      </c>
      <c r="BA573" s="6">
        <f>INDEX('P-07 HACCP score'!$C$3:$E$6,MATCH(T573,'P-07 HACCP score'!$B$3:$B$6,0),MATCH('D-14 Ernst'!K$2,'P-07 HACCP score'!$C$2:$E$2,0))</f>
        <v>1</v>
      </c>
      <c r="BB573" s="6" t="e">
        <f>INDEX('P-07 HACCP score'!$C$3:$E$6,MATCH(#REF!,'P-07 HACCP score'!$B$3:$B$6,0),MATCH('D-14 Ernst'!#REF!,'P-07 HACCP score'!$C$2:$E$2,0))</f>
        <v>#REF!</v>
      </c>
      <c r="BC573" s="6">
        <f>INDEX('P-07 HACCP score'!$C$3:$E$6,MATCH(U573,'P-07 HACCP score'!$B$3:$B$6,0),MATCH('D-14 Ernst'!L$2,'P-07 HACCP score'!$C$2:$E$2,0))</f>
        <v>0</v>
      </c>
      <c r="BD573" s="6">
        <f>INDEX('P-07 HACCP score'!$C$3:$E$6,MATCH(V573,'P-07 HACCP score'!$B$3:$B$6,0),MATCH('D-14 Ernst'!M$2,'P-07 HACCP score'!$C$2:$E$2,0))</f>
        <v>2</v>
      </c>
      <c r="BE573" s="6">
        <f>INDEX('P-07 HACCP score'!$C$3:$E$6,MATCH(W573,'P-07 HACCP score'!$B$3:$B$6,0),MATCH('D-14 Ernst'!N$2,'P-07 HACCP score'!$C$2:$E$2,0))</f>
        <v>1</v>
      </c>
      <c r="BF573" s="6">
        <f>INDEX('P-07 HACCP score'!$C$3:$E$6,MATCH(X573,'P-07 HACCP score'!$B$3:$B$6,0),MATCH('D-14 Ernst'!O$2,'P-07 HACCP score'!$C$2:$E$2,0))</f>
        <v>0</v>
      </c>
      <c r="BG573" s="6">
        <f>INDEX('P-07 HACCP score'!$C$3:$E$6,MATCH(Y573,'P-07 HACCP score'!$B$3:$B$6,0),MATCH('D-14 Ernst'!P$2,'P-07 HACCP score'!$C$2:$E$2,0))</f>
        <v>0</v>
      </c>
      <c r="BH573" s="6">
        <f>INDEX('P-07 HACCP score'!$C$3:$E$6,MATCH(Z573,'P-07 HACCP score'!$B$3:$B$6,0),MATCH('D-14 Ernst'!Q$2,'P-07 HACCP score'!$C$2:$E$2,0))</f>
        <v>0</v>
      </c>
      <c r="BI573" s="6">
        <f>INDEX('P-07 HACCP score'!$C$3:$E$6,MATCH(AA573,'P-07 HACCP score'!$B$3:$B$6,0),MATCH('D-14 Ernst'!R$2,'P-07 HACCP score'!$C$2:$E$2,0))</f>
        <v>0</v>
      </c>
      <c r="BJ573" s="6">
        <f>INDEX('P-07 HACCP score'!$C$3:$E$6,MATCH(AB573,'P-07 HACCP score'!$B$3:$B$6,0),MATCH('D-14 Ernst'!S$2,'P-07 HACCP score'!$C$2:$E$2,0))</f>
        <v>0</v>
      </c>
      <c r="BK573" s="6">
        <f>INDEX('P-07 HACCP score'!$C$3:$E$6,MATCH(AC573,'P-07 HACCP score'!$B$3:$B$6,0),MATCH('D-14 Ernst'!T$2,'P-07 HACCP score'!$C$2:$E$2,0))</f>
        <v>0</v>
      </c>
      <c r="BL573" s="6">
        <f>INDEX('P-07 HACCP score'!$C$3:$E$6,MATCH(AD573,'P-07 HACCP score'!$B$3:$B$6,0),MATCH('D-14 Ernst'!U$2,'P-07 HACCP score'!$C$2:$E$2,0))</f>
        <v>0</v>
      </c>
      <c r="BM573" s="6">
        <f>INDEX('P-07 HACCP score'!$C$3:$E$6,MATCH(AE573,'P-07 HACCP score'!$B$3:$B$6,0),MATCH('D-14 Ernst'!V$2,'P-07 HACCP score'!$C$2:$E$2,0))</f>
        <v>0</v>
      </c>
      <c r="BN573" s="6">
        <f>INDEX('P-07 HACCP score'!$C$3:$E$6,MATCH(AF573,'P-07 HACCP score'!$B$3:$B$6,0),MATCH('D-14 Ernst'!W$2,'P-07 HACCP score'!$C$2:$E$2,0))</f>
        <v>0</v>
      </c>
    </row>
    <row r="574" spans="1:66" x14ac:dyDescent="0.25">
      <c r="A574" s="26" t="s">
        <v>1143</v>
      </c>
      <c r="B574" s="25" t="s">
        <v>1144</v>
      </c>
      <c r="C574" s="28" t="s">
        <v>1316</v>
      </c>
      <c r="D574" s="27" t="s">
        <v>32</v>
      </c>
      <c r="E574" s="8"/>
      <c r="F574" s="9"/>
      <c r="G574" s="9"/>
      <c r="H574" s="10"/>
      <c r="I574" s="10"/>
      <c r="J574" s="10"/>
      <c r="K574" s="10"/>
      <c r="L574" s="10"/>
      <c r="M574" s="9"/>
      <c r="N574" s="9"/>
      <c r="O574" s="9"/>
      <c r="P574" s="9"/>
      <c r="Q574" s="9"/>
      <c r="R574" s="9"/>
      <c r="S574" s="9"/>
      <c r="T574" s="9"/>
      <c r="U574" s="9"/>
      <c r="V574" s="9"/>
      <c r="W574" s="9"/>
      <c r="X574" s="9"/>
      <c r="Y574" s="9"/>
      <c r="Z574" s="9"/>
      <c r="AA574" s="9"/>
      <c r="AB574" s="9"/>
      <c r="AC574" s="9"/>
      <c r="AD574" s="9"/>
      <c r="AE574" s="9" t="s">
        <v>54</v>
      </c>
      <c r="AF574" s="7"/>
      <c r="AG574" s="11">
        <f t="shared" si="58"/>
        <v>1</v>
      </c>
      <c r="AH574" s="12">
        <f t="shared" si="59"/>
        <v>0</v>
      </c>
      <c r="AI574" s="13" t="str">
        <f t="shared" si="60"/>
        <v>LAAG</v>
      </c>
      <c r="AJ574" s="33" t="str">
        <f t="shared" si="65"/>
        <v>N</v>
      </c>
      <c r="AK574" s="14" t="str">
        <f t="shared" si="61"/>
        <v>LAAG</v>
      </c>
      <c r="AL574" s="8" t="s">
        <v>38</v>
      </c>
      <c r="AM574" s="9" t="s">
        <v>34</v>
      </c>
      <c r="AN574" s="9" t="s">
        <v>35</v>
      </c>
      <c r="AO574" s="18" t="str">
        <f t="shared" si="62"/>
        <v>J</v>
      </c>
      <c r="AP574" s="15" t="str">
        <f t="shared" si="63"/>
        <v>MIDDEN</v>
      </c>
      <c r="AQ574" s="6">
        <f>INDEX('P-07 HACCP score'!$C$3:$E$6,MATCH(E574,'P-07 HACCP score'!$B$3:$B$6,0),MATCH('D-14 Ernst'!A$2,'P-07 HACCP score'!$C$2:$E$2,0))</f>
        <v>0</v>
      </c>
      <c r="AR574" s="6">
        <f>INDEX('P-07 HACCP score'!$C$3:$E$6,MATCH(F574,'P-07 HACCP score'!$B$3:$B$6,0),MATCH('D-14 Ernst'!B$2,'P-07 HACCP score'!$C$2:$E$2,0))</f>
        <v>0</v>
      </c>
      <c r="AS574" s="6">
        <f>INDEX('P-07 HACCP score'!$C$3:$E$6,MATCH(G574,'P-07 HACCP score'!$B$3:$B$6,0),MATCH('D-14 Ernst'!C$2,'P-07 HACCP score'!$C$2:$E$2,0))</f>
        <v>0</v>
      </c>
      <c r="AT574" s="6">
        <f>INDEX('P-07 HACCP score'!$C$3:$E$6,MATCH(M574,'P-07 HACCP score'!$B$3:$B$6,0),MATCH('D-14 Ernst'!D$2,'P-07 HACCP score'!$C$2:$E$2,0))</f>
        <v>0</v>
      </c>
      <c r="AU574" s="6">
        <f>INDEX('P-07 HACCP score'!$C$3:$E$6,MATCH(N574,'P-07 HACCP score'!$B$3:$B$6,0),MATCH('D-14 Ernst'!E$2,'P-07 HACCP score'!$C$2:$E$2,0))</f>
        <v>0</v>
      </c>
      <c r="AV574" s="6">
        <f>INDEX('P-07 HACCP score'!$C$3:$E$6,MATCH(O574,'P-07 HACCP score'!$B$3:$B$6,0),MATCH('D-14 Ernst'!F$2,'P-07 HACCP score'!$C$2:$E$2,0))</f>
        <v>0</v>
      </c>
      <c r="AW574" s="6">
        <f>INDEX('P-07 HACCP score'!$C$3:$E$6,MATCH(P574,'P-07 HACCP score'!$B$3:$B$6,0),MATCH('D-14 Ernst'!G$2,'P-07 HACCP score'!$C$2:$E$2,0))</f>
        <v>0</v>
      </c>
      <c r="AX574" s="6">
        <f>INDEX('P-07 HACCP score'!$C$3:$E$6,MATCH(Q574,'P-07 HACCP score'!$B$3:$B$6,0),MATCH('D-14 Ernst'!H$2,'P-07 HACCP score'!$C$2:$E$2,0))</f>
        <v>0</v>
      </c>
      <c r="AY574" s="6">
        <f>INDEX('P-07 HACCP score'!$C$3:$E$6,MATCH(R574,'P-07 HACCP score'!$B$3:$B$6,0),MATCH('D-14 Ernst'!I$2,'P-07 HACCP score'!$C$2:$E$2,0))</f>
        <v>0</v>
      </c>
      <c r="AZ574" s="6">
        <f>INDEX('P-07 HACCP score'!$C$3:$E$6,MATCH(S574,'P-07 HACCP score'!$B$3:$B$6,0),MATCH('D-14 Ernst'!J$2,'P-07 HACCP score'!$C$2:$E$2,0))</f>
        <v>0</v>
      </c>
      <c r="BA574" s="6">
        <f>INDEX('P-07 HACCP score'!$C$3:$E$6,MATCH(T574,'P-07 HACCP score'!$B$3:$B$6,0),MATCH('D-14 Ernst'!K$2,'P-07 HACCP score'!$C$2:$E$2,0))</f>
        <v>0</v>
      </c>
      <c r="BB574" s="6" t="e">
        <f>INDEX('P-07 HACCP score'!$C$3:$E$6,MATCH(#REF!,'P-07 HACCP score'!$B$3:$B$6,0),MATCH('D-14 Ernst'!#REF!,'P-07 HACCP score'!$C$2:$E$2,0))</f>
        <v>#REF!</v>
      </c>
      <c r="BC574" s="6">
        <f>INDEX('P-07 HACCP score'!$C$3:$E$6,MATCH(U574,'P-07 HACCP score'!$B$3:$B$6,0),MATCH('D-14 Ernst'!L$2,'P-07 HACCP score'!$C$2:$E$2,0))</f>
        <v>0</v>
      </c>
      <c r="BD574" s="6">
        <f>INDEX('P-07 HACCP score'!$C$3:$E$6,MATCH(V574,'P-07 HACCP score'!$B$3:$B$6,0),MATCH('D-14 Ernst'!M$2,'P-07 HACCP score'!$C$2:$E$2,0))</f>
        <v>0</v>
      </c>
      <c r="BE574" s="6">
        <f>INDEX('P-07 HACCP score'!$C$3:$E$6,MATCH(W574,'P-07 HACCP score'!$B$3:$B$6,0),MATCH('D-14 Ernst'!N$2,'P-07 HACCP score'!$C$2:$E$2,0))</f>
        <v>0</v>
      </c>
      <c r="BF574" s="6">
        <f>INDEX('P-07 HACCP score'!$C$3:$E$6,MATCH(X574,'P-07 HACCP score'!$B$3:$B$6,0),MATCH('D-14 Ernst'!O$2,'P-07 HACCP score'!$C$2:$E$2,0))</f>
        <v>0</v>
      </c>
      <c r="BG574" s="6">
        <f>INDEX('P-07 HACCP score'!$C$3:$E$6,MATCH(Y574,'P-07 HACCP score'!$B$3:$B$6,0),MATCH('D-14 Ernst'!P$2,'P-07 HACCP score'!$C$2:$E$2,0))</f>
        <v>0</v>
      </c>
      <c r="BH574" s="6">
        <f>INDEX('P-07 HACCP score'!$C$3:$E$6,MATCH(Z574,'P-07 HACCP score'!$B$3:$B$6,0),MATCH('D-14 Ernst'!Q$2,'P-07 HACCP score'!$C$2:$E$2,0))</f>
        <v>0</v>
      </c>
      <c r="BI574" s="6">
        <f>INDEX('P-07 HACCP score'!$C$3:$E$6,MATCH(AA574,'P-07 HACCP score'!$B$3:$B$6,0),MATCH('D-14 Ernst'!R$2,'P-07 HACCP score'!$C$2:$E$2,0))</f>
        <v>0</v>
      </c>
      <c r="BJ574" s="6">
        <f>INDEX('P-07 HACCP score'!$C$3:$E$6,MATCH(AB574,'P-07 HACCP score'!$B$3:$B$6,0),MATCH('D-14 Ernst'!S$2,'P-07 HACCP score'!$C$2:$E$2,0))</f>
        <v>0</v>
      </c>
      <c r="BK574" s="6">
        <f>INDEX('P-07 HACCP score'!$C$3:$E$6,MATCH(AC574,'P-07 HACCP score'!$B$3:$B$6,0),MATCH('D-14 Ernst'!T$2,'P-07 HACCP score'!$C$2:$E$2,0))</f>
        <v>0</v>
      </c>
      <c r="BL574" s="6">
        <f>INDEX('P-07 HACCP score'!$C$3:$E$6,MATCH(AD574,'P-07 HACCP score'!$B$3:$B$6,0),MATCH('D-14 Ernst'!U$2,'P-07 HACCP score'!$C$2:$E$2,0))</f>
        <v>0</v>
      </c>
      <c r="BM574" s="6">
        <f>INDEX('P-07 HACCP score'!$C$3:$E$6,MATCH(AE574,'P-07 HACCP score'!$B$3:$B$6,0),MATCH('D-14 Ernst'!V$2,'P-07 HACCP score'!$C$2:$E$2,0))</f>
        <v>3</v>
      </c>
      <c r="BN574" s="6">
        <f>INDEX('P-07 HACCP score'!$C$3:$E$6,MATCH(AF574,'P-07 HACCP score'!$B$3:$B$6,0),MATCH('D-14 Ernst'!W$2,'P-07 HACCP score'!$C$2:$E$2,0))</f>
        <v>0</v>
      </c>
    </row>
    <row r="575" spans="1:66" x14ac:dyDescent="0.25">
      <c r="A575" s="26" t="s">
        <v>1145</v>
      </c>
      <c r="B575" s="25" t="s">
        <v>1146</v>
      </c>
      <c r="C575" s="28" t="s">
        <v>1312</v>
      </c>
      <c r="D575" s="27" t="s">
        <v>151</v>
      </c>
      <c r="E575" s="8" t="s">
        <v>33</v>
      </c>
      <c r="F575" s="9"/>
      <c r="G575" s="9"/>
      <c r="H575" s="10"/>
      <c r="I575" s="10"/>
      <c r="J575" s="10"/>
      <c r="K575" s="10"/>
      <c r="L575" s="10"/>
      <c r="M575" s="9"/>
      <c r="N575" s="9"/>
      <c r="O575" s="9"/>
      <c r="P575" s="9"/>
      <c r="Q575" s="9"/>
      <c r="R575" s="9"/>
      <c r="S575" s="9"/>
      <c r="T575" s="9" t="s">
        <v>33</v>
      </c>
      <c r="U575" s="9"/>
      <c r="V575" s="9" t="s">
        <v>33</v>
      </c>
      <c r="W575" s="9" t="s">
        <v>33</v>
      </c>
      <c r="X575" s="9"/>
      <c r="Y575" s="9"/>
      <c r="Z575" s="9"/>
      <c r="AA575" s="9"/>
      <c r="AB575" s="9"/>
      <c r="AC575" s="9"/>
      <c r="AD575" s="9"/>
      <c r="AE575" s="9"/>
      <c r="AF575" s="7"/>
      <c r="AG575" s="11">
        <f t="shared" si="58"/>
        <v>0</v>
      </c>
      <c r="AH575" s="12">
        <f t="shared" si="59"/>
        <v>0</v>
      </c>
      <c r="AI575" s="13" t="str">
        <f t="shared" si="60"/>
        <v>LAAG</v>
      </c>
      <c r="AJ575" s="33" t="str">
        <f t="shared" si="65"/>
        <v>N</v>
      </c>
      <c r="AK575" s="14" t="str">
        <f t="shared" si="61"/>
        <v>LAAG</v>
      </c>
      <c r="AL575" s="8" t="s">
        <v>33</v>
      </c>
      <c r="AM575" s="9" t="s">
        <v>39</v>
      </c>
      <c r="AN575" s="9" t="s">
        <v>35</v>
      </c>
      <c r="AO575" s="18" t="str">
        <f t="shared" si="62"/>
        <v>N</v>
      </c>
      <c r="AP575" s="15" t="str">
        <f t="shared" si="63"/>
        <v>LAAG</v>
      </c>
      <c r="AQ575" s="6">
        <f>INDEX('P-07 HACCP score'!$C$3:$E$6,MATCH(E575,'P-07 HACCP score'!$B$3:$B$6,0),MATCH('D-14 Ernst'!A$2,'P-07 HACCP score'!$C$2:$E$2,0))</f>
        <v>2</v>
      </c>
      <c r="AR575" s="6">
        <f>INDEX('P-07 HACCP score'!$C$3:$E$6,MATCH(F575,'P-07 HACCP score'!$B$3:$B$6,0),MATCH('D-14 Ernst'!B$2,'P-07 HACCP score'!$C$2:$E$2,0))</f>
        <v>0</v>
      </c>
      <c r="AS575" s="6">
        <f>INDEX('P-07 HACCP score'!$C$3:$E$6,MATCH(G575,'P-07 HACCP score'!$B$3:$B$6,0),MATCH('D-14 Ernst'!C$2,'P-07 HACCP score'!$C$2:$E$2,0))</f>
        <v>0</v>
      </c>
      <c r="AT575" s="6">
        <f>INDEX('P-07 HACCP score'!$C$3:$E$6,MATCH(M575,'P-07 HACCP score'!$B$3:$B$6,0),MATCH('D-14 Ernst'!D$2,'P-07 HACCP score'!$C$2:$E$2,0))</f>
        <v>0</v>
      </c>
      <c r="AU575" s="6">
        <f>INDEX('P-07 HACCP score'!$C$3:$E$6,MATCH(N575,'P-07 HACCP score'!$B$3:$B$6,0),MATCH('D-14 Ernst'!E$2,'P-07 HACCP score'!$C$2:$E$2,0))</f>
        <v>0</v>
      </c>
      <c r="AV575" s="6">
        <f>INDEX('P-07 HACCP score'!$C$3:$E$6,MATCH(O575,'P-07 HACCP score'!$B$3:$B$6,0),MATCH('D-14 Ernst'!F$2,'P-07 HACCP score'!$C$2:$E$2,0))</f>
        <v>0</v>
      </c>
      <c r="AW575" s="6">
        <f>INDEX('P-07 HACCP score'!$C$3:$E$6,MATCH(P575,'P-07 HACCP score'!$B$3:$B$6,0),MATCH('D-14 Ernst'!G$2,'P-07 HACCP score'!$C$2:$E$2,0))</f>
        <v>0</v>
      </c>
      <c r="AX575" s="6">
        <f>INDEX('P-07 HACCP score'!$C$3:$E$6,MATCH(Q575,'P-07 HACCP score'!$B$3:$B$6,0),MATCH('D-14 Ernst'!H$2,'P-07 HACCP score'!$C$2:$E$2,0))</f>
        <v>0</v>
      </c>
      <c r="AY575" s="6">
        <f>INDEX('P-07 HACCP score'!$C$3:$E$6,MATCH(R575,'P-07 HACCP score'!$B$3:$B$6,0),MATCH('D-14 Ernst'!I$2,'P-07 HACCP score'!$C$2:$E$2,0))</f>
        <v>0</v>
      </c>
      <c r="AZ575" s="6">
        <f>INDEX('P-07 HACCP score'!$C$3:$E$6,MATCH(S575,'P-07 HACCP score'!$B$3:$B$6,0),MATCH('D-14 Ernst'!J$2,'P-07 HACCP score'!$C$2:$E$2,0))</f>
        <v>0</v>
      </c>
      <c r="BA575" s="6">
        <f>INDEX('P-07 HACCP score'!$C$3:$E$6,MATCH(T575,'P-07 HACCP score'!$B$3:$B$6,0),MATCH('D-14 Ernst'!K$2,'P-07 HACCP score'!$C$2:$E$2,0))</f>
        <v>1</v>
      </c>
      <c r="BB575" s="6" t="e">
        <f>INDEX('P-07 HACCP score'!$C$3:$E$6,MATCH(#REF!,'P-07 HACCP score'!$B$3:$B$6,0),MATCH('D-14 Ernst'!#REF!,'P-07 HACCP score'!$C$2:$E$2,0))</f>
        <v>#REF!</v>
      </c>
      <c r="BC575" s="6">
        <f>INDEX('P-07 HACCP score'!$C$3:$E$6,MATCH(U575,'P-07 HACCP score'!$B$3:$B$6,0),MATCH('D-14 Ernst'!L$2,'P-07 HACCP score'!$C$2:$E$2,0))</f>
        <v>0</v>
      </c>
      <c r="BD575" s="6">
        <f>INDEX('P-07 HACCP score'!$C$3:$E$6,MATCH(V575,'P-07 HACCP score'!$B$3:$B$6,0),MATCH('D-14 Ernst'!M$2,'P-07 HACCP score'!$C$2:$E$2,0))</f>
        <v>2</v>
      </c>
      <c r="BE575" s="6">
        <f>INDEX('P-07 HACCP score'!$C$3:$E$6,MATCH(W575,'P-07 HACCP score'!$B$3:$B$6,0),MATCH('D-14 Ernst'!N$2,'P-07 HACCP score'!$C$2:$E$2,0))</f>
        <v>1</v>
      </c>
      <c r="BF575" s="6">
        <f>INDEX('P-07 HACCP score'!$C$3:$E$6,MATCH(X575,'P-07 HACCP score'!$B$3:$B$6,0),MATCH('D-14 Ernst'!O$2,'P-07 HACCP score'!$C$2:$E$2,0))</f>
        <v>0</v>
      </c>
      <c r="BG575" s="6">
        <f>INDEX('P-07 HACCP score'!$C$3:$E$6,MATCH(Y575,'P-07 HACCP score'!$B$3:$B$6,0),MATCH('D-14 Ernst'!P$2,'P-07 HACCP score'!$C$2:$E$2,0))</f>
        <v>0</v>
      </c>
      <c r="BH575" s="6">
        <f>INDEX('P-07 HACCP score'!$C$3:$E$6,MATCH(Z575,'P-07 HACCP score'!$B$3:$B$6,0),MATCH('D-14 Ernst'!Q$2,'P-07 HACCP score'!$C$2:$E$2,0))</f>
        <v>0</v>
      </c>
      <c r="BI575" s="6">
        <f>INDEX('P-07 HACCP score'!$C$3:$E$6,MATCH(AA575,'P-07 HACCP score'!$B$3:$B$6,0),MATCH('D-14 Ernst'!R$2,'P-07 HACCP score'!$C$2:$E$2,0))</f>
        <v>0</v>
      </c>
      <c r="BJ575" s="6">
        <f>INDEX('P-07 HACCP score'!$C$3:$E$6,MATCH(AB575,'P-07 HACCP score'!$B$3:$B$6,0),MATCH('D-14 Ernst'!S$2,'P-07 HACCP score'!$C$2:$E$2,0))</f>
        <v>0</v>
      </c>
      <c r="BK575" s="6">
        <f>INDEX('P-07 HACCP score'!$C$3:$E$6,MATCH(AC575,'P-07 HACCP score'!$B$3:$B$6,0),MATCH('D-14 Ernst'!T$2,'P-07 HACCP score'!$C$2:$E$2,0))</f>
        <v>0</v>
      </c>
      <c r="BL575" s="6">
        <f>INDEX('P-07 HACCP score'!$C$3:$E$6,MATCH(AD575,'P-07 HACCP score'!$B$3:$B$6,0),MATCH('D-14 Ernst'!U$2,'P-07 HACCP score'!$C$2:$E$2,0))</f>
        <v>0</v>
      </c>
      <c r="BM575" s="6">
        <f>INDEX('P-07 HACCP score'!$C$3:$E$6,MATCH(AE575,'P-07 HACCP score'!$B$3:$B$6,0),MATCH('D-14 Ernst'!V$2,'P-07 HACCP score'!$C$2:$E$2,0))</f>
        <v>0</v>
      </c>
      <c r="BN575" s="6">
        <f>INDEX('P-07 HACCP score'!$C$3:$E$6,MATCH(AF575,'P-07 HACCP score'!$B$3:$B$6,0),MATCH('D-14 Ernst'!W$2,'P-07 HACCP score'!$C$2:$E$2,0))</f>
        <v>0</v>
      </c>
    </row>
    <row r="576" spans="1:66" x14ac:dyDescent="0.25">
      <c r="A576" s="26" t="s">
        <v>1147</v>
      </c>
      <c r="B576" s="25" t="s">
        <v>1148</v>
      </c>
      <c r="C576" s="28" t="s">
        <v>1312</v>
      </c>
      <c r="D576" s="27" t="s">
        <v>151</v>
      </c>
      <c r="E576" s="8"/>
      <c r="F576" s="9"/>
      <c r="G576" s="9"/>
      <c r="H576" s="10"/>
      <c r="I576" s="10"/>
      <c r="J576" s="10"/>
      <c r="K576" s="10"/>
      <c r="L576" s="10"/>
      <c r="M576" s="9"/>
      <c r="N576" s="9"/>
      <c r="O576" s="9"/>
      <c r="P576" s="9"/>
      <c r="Q576" s="9"/>
      <c r="R576" s="9"/>
      <c r="S576" s="9"/>
      <c r="T576" s="9"/>
      <c r="U576" s="9"/>
      <c r="V576" s="9" t="s">
        <v>33</v>
      </c>
      <c r="W576" s="9"/>
      <c r="X576" s="9"/>
      <c r="Y576" s="9"/>
      <c r="Z576" s="9"/>
      <c r="AA576" s="9"/>
      <c r="AB576" s="9"/>
      <c r="AC576" s="9"/>
      <c r="AD576" s="9"/>
      <c r="AE576" s="9"/>
      <c r="AF576" s="7"/>
      <c r="AG576" s="11">
        <f t="shared" si="58"/>
        <v>0</v>
      </c>
      <c r="AH576" s="12">
        <f t="shared" si="59"/>
        <v>0</v>
      </c>
      <c r="AI576" s="13" t="str">
        <f t="shared" si="60"/>
        <v>LAAG</v>
      </c>
      <c r="AJ576" s="33" t="str">
        <f t="shared" si="65"/>
        <v>N</v>
      </c>
      <c r="AK576" s="14" t="str">
        <f t="shared" si="61"/>
        <v>LAAG</v>
      </c>
      <c r="AL576" s="8" t="s">
        <v>33</v>
      </c>
      <c r="AM576" s="9" t="s">
        <v>34</v>
      </c>
      <c r="AN576" s="9" t="s">
        <v>35</v>
      </c>
      <c r="AO576" s="18" t="str">
        <f t="shared" si="62"/>
        <v>N</v>
      </c>
      <c r="AP576" s="15" t="str">
        <f t="shared" si="63"/>
        <v>LAAG</v>
      </c>
      <c r="AQ576" s="6">
        <f>INDEX('P-07 HACCP score'!$C$3:$E$6,MATCH(E576,'P-07 HACCP score'!$B$3:$B$6,0),MATCH('D-14 Ernst'!A$2,'P-07 HACCP score'!$C$2:$E$2,0))</f>
        <v>0</v>
      </c>
      <c r="AR576" s="6">
        <f>INDEX('P-07 HACCP score'!$C$3:$E$6,MATCH(F576,'P-07 HACCP score'!$B$3:$B$6,0),MATCH('D-14 Ernst'!B$2,'P-07 HACCP score'!$C$2:$E$2,0))</f>
        <v>0</v>
      </c>
      <c r="AS576" s="6">
        <f>INDEX('P-07 HACCP score'!$C$3:$E$6,MATCH(G576,'P-07 HACCP score'!$B$3:$B$6,0),MATCH('D-14 Ernst'!C$2,'P-07 HACCP score'!$C$2:$E$2,0))</f>
        <v>0</v>
      </c>
      <c r="AT576" s="6">
        <f>INDEX('P-07 HACCP score'!$C$3:$E$6,MATCH(M576,'P-07 HACCP score'!$B$3:$B$6,0),MATCH('D-14 Ernst'!D$2,'P-07 HACCP score'!$C$2:$E$2,0))</f>
        <v>0</v>
      </c>
      <c r="AU576" s="6">
        <f>INDEX('P-07 HACCP score'!$C$3:$E$6,MATCH(N576,'P-07 HACCP score'!$B$3:$B$6,0),MATCH('D-14 Ernst'!E$2,'P-07 HACCP score'!$C$2:$E$2,0))</f>
        <v>0</v>
      </c>
      <c r="AV576" s="6">
        <f>INDEX('P-07 HACCP score'!$C$3:$E$6,MATCH(O576,'P-07 HACCP score'!$B$3:$B$6,0),MATCH('D-14 Ernst'!F$2,'P-07 HACCP score'!$C$2:$E$2,0))</f>
        <v>0</v>
      </c>
      <c r="AW576" s="6">
        <f>INDEX('P-07 HACCP score'!$C$3:$E$6,MATCH(P576,'P-07 HACCP score'!$B$3:$B$6,0),MATCH('D-14 Ernst'!G$2,'P-07 HACCP score'!$C$2:$E$2,0))</f>
        <v>0</v>
      </c>
      <c r="AX576" s="6">
        <f>INDEX('P-07 HACCP score'!$C$3:$E$6,MATCH(Q576,'P-07 HACCP score'!$B$3:$B$6,0),MATCH('D-14 Ernst'!H$2,'P-07 HACCP score'!$C$2:$E$2,0))</f>
        <v>0</v>
      </c>
      <c r="AY576" s="6">
        <f>INDEX('P-07 HACCP score'!$C$3:$E$6,MATCH(R576,'P-07 HACCP score'!$B$3:$B$6,0),MATCH('D-14 Ernst'!I$2,'P-07 HACCP score'!$C$2:$E$2,0))</f>
        <v>0</v>
      </c>
      <c r="AZ576" s="6">
        <f>INDEX('P-07 HACCP score'!$C$3:$E$6,MATCH(S576,'P-07 HACCP score'!$B$3:$B$6,0),MATCH('D-14 Ernst'!J$2,'P-07 HACCP score'!$C$2:$E$2,0))</f>
        <v>0</v>
      </c>
      <c r="BA576" s="6">
        <f>INDEX('P-07 HACCP score'!$C$3:$E$6,MATCH(T576,'P-07 HACCP score'!$B$3:$B$6,0),MATCH('D-14 Ernst'!K$2,'P-07 HACCP score'!$C$2:$E$2,0))</f>
        <v>0</v>
      </c>
      <c r="BB576" s="6" t="e">
        <f>INDEX('P-07 HACCP score'!$C$3:$E$6,MATCH(#REF!,'P-07 HACCP score'!$B$3:$B$6,0),MATCH('D-14 Ernst'!#REF!,'P-07 HACCP score'!$C$2:$E$2,0))</f>
        <v>#REF!</v>
      </c>
      <c r="BC576" s="6">
        <f>INDEX('P-07 HACCP score'!$C$3:$E$6,MATCH(U576,'P-07 HACCP score'!$B$3:$B$6,0),MATCH('D-14 Ernst'!L$2,'P-07 HACCP score'!$C$2:$E$2,0))</f>
        <v>0</v>
      </c>
      <c r="BD576" s="6">
        <f>INDEX('P-07 HACCP score'!$C$3:$E$6,MATCH(V576,'P-07 HACCP score'!$B$3:$B$6,0),MATCH('D-14 Ernst'!M$2,'P-07 HACCP score'!$C$2:$E$2,0))</f>
        <v>2</v>
      </c>
      <c r="BE576" s="6">
        <f>INDEX('P-07 HACCP score'!$C$3:$E$6,MATCH(W576,'P-07 HACCP score'!$B$3:$B$6,0),MATCH('D-14 Ernst'!N$2,'P-07 HACCP score'!$C$2:$E$2,0))</f>
        <v>0</v>
      </c>
      <c r="BF576" s="6">
        <f>INDEX('P-07 HACCP score'!$C$3:$E$6,MATCH(X576,'P-07 HACCP score'!$B$3:$B$6,0),MATCH('D-14 Ernst'!O$2,'P-07 HACCP score'!$C$2:$E$2,0))</f>
        <v>0</v>
      </c>
      <c r="BG576" s="6">
        <f>INDEX('P-07 HACCP score'!$C$3:$E$6,MATCH(Y576,'P-07 HACCP score'!$B$3:$B$6,0),MATCH('D-14 Ernst'!P$2,'P-07 HACCP score'!$C$2:$E$2,0))</f>
        <v>0</v>
      </c>
      <c r="BH576" s="6">
        <f>INDEX('P-07 HACCP score'!$C$3:$E$6,MATCH(Z576,'P-07 HACCP score'!$B$3:$B$6,0),MATCH('D-14 Ernst'!Q$2,'P-07 HACCP score'!$C$2:$E$2,0))</f>
        <v>0</v>
      </c>
      <c r="BI576" s="6">
        <f>INDEX('P-07 HACCP score'!$C$3:$E$6,MATCH(AA576,'P-07 HACCP score'!$B$3:$B$6,0),MATCH('D-14 Ernst'!R$2,'P-07 HACCP score'!$C$2:$E$2,0))</f>
        <v>0</v>
      </c>
      <c r="BJ576" s="6">
        <f>INDEX('P-07 HACCP score'!$C$3:$E$6,MATCH(AB576,'P-07 HACCP score'!$B$3:$B$6,0),MATCH('D-14 Ernst'!S$2,'P-07 HACCP score'!$C$2:$E$2,0))</f>
        <v>0</v>
      </c>
      <c r="BK576" s="6">
        <f>INDEX('P-07 HACCP score'!$C$3:$E$6,MATCH(AC576,'P-07 HACCP score'!$B$3:$B$6,0),MATCH('D-14 Ernst'!T$2,'P-07 HACCP score'!$C$2:$E$2,0))</f>
        <v>0</v>
      </c>
      <c r="BL576" s="6">
        <f>INDEX('P-07 HACCP score'!$C$3:$E$6,MATCH(AD576,'P-07 HACCP score'!$B$3:$B$6,0),MATCH('D-14 Ernst'!U$2,'P-07 HACCP score'!$C$2:$E$2,0))</f>
        <v>0</v>
      </c>
      <c r="BM576" s="6">
        <f>INDEX('P-07 HACCP score'!$C$3:$E$6,MATCH(AE576,'P-07 HACCP score'!$B$3:$B$6,0),MATCH('D-14 Ernst'!V$2,'P-07 HACCP score'!$C$2:$E$2,0))</f>
        <v>0</v>
      </c>
      <c r="BN576" s="6">
        <f>INDEX('P-07 HACCP score'!$C$3:$E$6,MATCH(AF576,'P-07 HACCP score'!$B$3:$B$6,0),MATCH('D-14 Ernst'!W$2,'P-07 HACCP score'!$C$2:$E$2,0))</f>
        <v>0</v>
      </c>
    </row>
    <row r="577" spans="1:66" x14ac:dyDescent="0.25">
      <c r="A577" s="26" t="s">
        <v>1149</v>
      </c>
      <c r="B577" s="25" t="s">
        <v>1150</v>
      </c>
      <c r="C577" s="28" t="s">
        <v>1312</v>
      </c>
      <c r="D577" s="27" t="s">
        <v>151</v>
      </c>
      <c r="E577" s="8" t="s">
        <v>33</v>
      </c>
      <c r="F577" s="9"/>
      <c r="G577" s="9"/>
      <c r="H577" s="10"/>
      <c r="I577" s="10"/>
      <c r="J577" s="10"/>
      <c r="K577" s="10"/>
      <c r="L577" s="10"/>
      <c r="M577" s="9"/>
      <c r="N577" s="9"/>
      <c r="O577" s="9"/>
      <c r="P577" s="9"/>
      <c r="Q577" s="9"/>
      <c r="R577" s="9"/>
      <c r="S577" s="9"/>
      <c r="T577" s="9" t="s">
        <v>33</v>
      </c>
      <c r="U577" s="9"/>
      <c r="V577" s="9" t="s">
        <v>33</v>
      </c>
      <c r="W577" s="9" t="s">
        <v>33</v>
      </c>
      <c r="X577" s="9"/>
      <c r="Y577" s="9"/>
      <c r="Z577" s="9"/>
      <c r="AA577" s="9"/>
      <c r="AB577" s="9"/>
      <c r="AC577" s="9"/>
      <c r="AD577" s="9"/>
      <c r="AE577" s="9"/>
      <c r="AF577" s="7"/>
      <c r="AG577" s="11">
        <f t="shared" si="58"/>
        <v>0</v>
      </c>
      <c r="AH577" s="12">
        <f t="shared" si="59"/>
        <v>0</v>
      </c>
      <c r="AI577" s="13" t="str">
        <f t="shared" si="60"/>
        <v>LAAG</v>
      </c>
      <c r="AJ577" s="33" t="str">
        <f t="shared" si="65"/>
        <v>N</v>
      </c>
      <c r="AK577" s="14" t="str">
        <f t="shared" si="61"/>
        <v>LAAG</v>
      </c>
      <c r="AL577" s="8" t="s">
        <v>33</v>
      </c>
      <c r="AM577" s="9" t="s">
        <v>39</v>
      </c>
      <c r="AN577" s="9" t="s">
        <v>35</v>
      </c>
      <c r="AO577" s="18" t="str">
        <f t="shared" si="62"/>
        <v>N</v>
      </c>
      <c r="AP577" s="15" t="str">
        <f t="shared" si="63"/>
        <v>LAAG</v>
      </c>
      <c r="AQ577" s="6">
        <f>INDEX('P-07 HACCP score'!$C$3:$E$6,MATCH(E577,'P-07 HACCP score'!$B$3:$B$6,0),MATCH('D-14 Ernst'!A$2,'P-07 HACCP score'!$C$2:$E$2,0))</f>
        <v>2</v>
      </c>
      <c r="AR577" s="6">
        <f>INDEX('P-07 HACCP score'!$C$3:$E$6,MATCH(F577,'P-07 HACCP score'!$B$3:$B$6,0),MATCH('D-14 Ernst'!B$2,'P-07 HACCP score'!$C$2:$E$2,0))</f>
        <v>0</v>
      </c>
      <c r="AS577" s="6">
        <f>INDEX('P-07 HACCP score'!$C$3:$E$6,MATCH(G577,'P-07 HACCP score'!$B$3:$B$6,0),MATCH('D-14 Ernst'!C$2,'P-07 HACCP score'!$C$2:$E$2,0))</f>
        <v>0</v>
      </c>
      <c r="AT577" s="6">
        <f>INDEX('P-07 HACCP score'!$C$3:$E$6,MATCH(M577,'P-07 HACCP score'!$B$3:$B$6,0),MATCH('D-14 Ernst'!D$2,'P-07 HACCP score'!$C$2:$E$2,0))</f>
        <v>0</v>
      </c>
      <c r="AU577" s="6">
        <f>INDEX('P-07 HACCP score'!$C$3:$E$6,MATCH(N577,'P-07 HACCP score'!$B$3:$B$6,0),MATCH('D-14 Ernst'!E$2,'P-07 HACCP score'!$C$2:$E$2,0))</f>
        <v>0</v>
      </c>
      <c r="AV577" s="6">
        <f>INDEX('P-07 HACCP score'!$C$3:$E$6,MATCH(O577,'P-07 HACCP score'!$B$3:$B$6,0),MATCH('D-14 Ernst'!F$2,'P-07 HACCP score'!$C$2:$E$2,0))</f>
        <v>0</v>
      </c>
      <c r="AW577" s="6">
        <f>INDEX('P-07 HACCP score'!$C$3:$E$6,MATCH(P577,'P-07 HACCP score'!$B$3:$B$6,0),MATCH('D-14 Ernst'!G$2,'P-07 HACCP score'!$C$2:$E$2,0))</f>
        <v>0</v>
      </c>
      <c r="AX577" s="6">
        <f>INDEX('P-07 HACCP score'!$C$3:$E$6,MATCH(Q577,'P-07 HACCP score'!$B$3:$B$6,0),MATCH('D-14 Ernst'!H$2,'P-07 HACCP score'!$C$2:$E$2,0))</f>
        <v>0</v>
      </c>
      <c r="AY577" s="6">
        <f>INDEX('P-07 HACCP score'!$C$3:$E$6,MATCH(R577,'P-07 HACCP score'!$B$3:$B$6,0),MATCH('D-14 Ernst'!I$2,'P-07 HACCP score'!$C$2:$E$2,0))</f>
        <v>0</v>
      </c>
      <c r="AZ577" s="6">
        <f>INDEX('P-07 HACCP score'!$C$3:$E$6,MATCH(S577,'P-07 HACCP score'!$B$3:$B$6,0),MATCH('D-14 Ernst'!J$2,'P-07 HACCP score'!$C$2:$E$2,0))</f>
        <v>0</v>
      </c>
      <c r="BA577" s="6">
        <f>INDEX('P-07 HACCP score'!$C$3:$E$6,MATCH(T577,'P-07 HACCP score'!$B$3:$B$6,0),MATCH('D-14 Ernst'!K$2,'P-07 HACCP score'!$C$2:$E$2,0))</f>
        <v>1</v>
      </c>
      <c r="BB577" s="6" t="e">
        <f>INDEX('P-07 HACCP score'!$C$3:$E$6,MATCH(#REF!,'P-07 HACCP score'!$B$3:$B$6,0),MATCH('D-14 Ernst'!#REF!,'P-07 HACCP score'!$C$2:$E$2,0))</f>
        <v>#REF!</v>
      </c>
      <c r="BC577" s="6">
        <f>INDEX('P-07 HACCP score'!$C$3:$E$6,MATCH(U577,'P-07 HACCP score'!$B$3:$B$6,0),MATCH('D-14 Ernst'!L$2,'P-07 HACCP score'!$C$2:$E$2,0))</f>
        <v>0</v>
      </c>
      <c r="BD577" s="6">
        <f>INDEX('P-07 HACCP score'!$C$3:$E$6,MATCH(V577,'P-07 HACCP score'!$B$3:$B$6,0),MATCH('D-14 Ernst'!M$2,'P-07 HACCP score'!$C$2:$E$2,0))</f>
        <v>2</v>
      </c>
      <c r="BE577" s="6">
        <f>INDEX('P-07 HACCP score'!$C$3:$E$6,MATCH(W577,'P-07 HACCP score'!$B$3:$B$6,0),MATCH('D-14 Ernst'!N$2,'P-07 HACCP score'!$C$2:$E$2,0))</f>
        <v>1</v>
      </c>
      <c r="BF577" s="6">
        <f>INDEX('P-07 HACCP score'!$C$3:$E$6,MATCH(X577,'P-07 HACCP score'!$B$3:$B$6,0),MATCH('D-14 Ernst'!O$2,'P-07 HACCP score'!$C$2:$E$2,0))</f>
        <v>0</v>
      </c>
      <c r="BG577" s="6">
        <f>INDEX('P-07 HACCP score'!$C$3:$E$6,MATCH(Y577,'P-07 HACCP score'!$B$3:$B$6,0),MATCH('D-14 Ernst'!P$2,'P-07 HACCP score'!$C$2:$E$2,0))</f>
        <v>0</v>
      </c>
      <c r="BH577" s="6">
        <f>INDEX('P-07 HACCP score'!$C$3:$E$6,MATCH(Z577,'P-07 HACCP score'!$B$3:$B$6,0),MATCH('D-14 Ernst'!Q$2,'P-07 HACCP score'!$C$2:$E$2,0))</f>
        <v>0</v>
      </c>
      <c r="BI577" s="6">
        <f>INDEX('P-07 HACCP score'!$C$3:$E$6,MATCH(AA577,'P-07 HACCP score'!$B$3:$B$6,0),MATCH('D-14 Ernst'!R$2,'P-07 HACCP score'!$C$2:$E$2,0))</f>
        <v>0</v>
      </c>
      <c r="BJ577" s="6">
        <f>INDEX('P-07 HACCP score'!$C$3:$E$6,MATCH(AB577,'P-07 HACCP score'!$B$3:$B$6,0),MATCH('D-14 Ernst'!S$2,'P-07 HACCP score'!$C$2:$E$2,0))</f>
        <v>0</v>
      </c>
      <c r="BK577" s="6">
        <f>INDEX('P-07 HACCP score'!$C$3:$E$6,MATCH(AC577,'P-07 HACCP score'!$B$3:$B$6,0),MATCH('D-14 Ernst'!T$2,'P-07 HACCP score'!$C$2:$E$2,0))</f>
        <v>0</v>
      </c>
      <c r="BL577" s="6">
        <f>INDEX('P-07 HACCP score'!$C$3:$E$6,MATCH(AD577,'P-07 HACCP score'!$B$3:$B$6,0),MATCH('D-14 Ernst'!U$2,'P-07 HACCP score'!$C$2:$E$2,0))</f>
        <v>0</v>
      </c>
      <c r="BM577" s="6">
        <f>INDEX('P-07 HACCP score'!$C$3:$E$6,MATCH(AE577,'P-07 HACCP score'!$B$3:$B$6,0),MATCH('D-14 Ernst'!V$2,'P-07 HACCP score'!$C$2:$E$2,0))</f>
        <v>0</v>
      </c>
      <c r="BN577" s="6">
        <f>INDEX('P-07 HACCP score'!$C$3:$E$6,MATCH(AF577,'P-07 HACCP score'!$B$3:$B$6,0),MATCH('D-14 Ernst'!W$2,'P-07 HACCP score'!$C$2:$E$2,0))</f>
        <v>0</v>
      </c>
    </row>
    <row r="578" spans="1:66" x14ac:dyDescent="0.25">
      <c r="A578" s="26" t="s">
        <v>1151</v>
      </c>
      <c r="B578" s="25" t="s">
        <v>1152</v>
      </c>
      <c r="C578" s="28" t="s">
        <v>1312</v>
      </c>
      <c r="D578" s="27" t="s">
        <v>151</v>
      </c>
      <c r="E578" s="8" t="s">
        <v>33</v>
      </c>
      <c r="F578" s="9"/>
      <c r="G578" s="9"/>
      <c r="H578" s="10"/>
      <c r="I578" s="10"/>
      <c r="J578" s="10"/>
      <c r="K578" s="10"/>
      <c r="L578" s="10"/>
      <c r="M578" s="9"/>
      <c r="N578" s="9"/>
      <c r="O578" s="9"/>
      <c r="P578" s="9"/>
      <c r="Q578" s="9"/>
      <c r="R578" s="9"/>
      <c r="S578" s="9"/>
      <c r="T578" s="9" t="s">
        <v>33</v>
      </c>
      <c r="U578" s="9"/>
      <c r="V578" s="9" t="s">
        <v>33</v>
      </c>
      <c r="W578" s="9" t="s">
        <v>33</v>
      </c>
      <c r="X578" s="9"/>
      <c r="Y578" s="9"/>
      <c r="Z578" s="9"/>
      <c r="AA578" s="9"/>
      <c r="AB578" s="9"/>
      <c r="AC578" s="9"/>
      <c r="AD578" s="9"/>
      <c r="AE578" s="9"/>
      <c r="AF578" s="7"/>
      <c r="AG578" s="11">
        <f t="shared" ref="AG578:AG613" si="66">COUNTIF($AQ578:$BN578,3)</f>
        <v>0</v>
      </c>
      <c r="AH578" s="12">
        <f t="shared" ref="AH578:AH613" si="67">COUNTIF($AQ578:$BN578,4)</f>
        <v>0</v>
      </c>
      <c r="AI578" s="13" t="str">
        <f t="shared" ref="AI578:AI613" si="68">IF(AH578&gt;=1,"HOOG",IF(AG578&gt;=2,"MIDDEN","LAAG"))</f>
        <v>LAAG</v>
      </c>
      <c r="AJ578" s="33" t="str">
        <f t="shared" si="65"/>
        <v>N</v>
      </c>
      <c r="AK578" s="14" t="str">
        <f t="shared" ref="AK578:AK613" si="69">IF(AND(AI578="HOOG",AJ578="J"),"MIDDEN",AI578)</f>
        <v>LAAG</v>
      </c>
      <c r="AL578" s="8" t="s">
        <v>33</v>
      </c>
      <c r="AM578" s="9" t="s">
        <v>39</v>
      </c>
      <c r="AN578" s="9" t="s">
        <v>35</v>
      </c>
      <c r="AO578" s="18" t="str">
        <f t="shared" ref="AO578:AO613" si="70">IF(AND(AL578="H",AM578="K"),"J",IF(OR(AND(AL578="L",AM578="K",AN578="J"),AND(AL578="H",AM578="G",AN578="J")),"J","N"))</f>
        <v>N</v>
      </c>
      <c r="AP578" s="15" t="str">
        <f t="shared" ref="AP578:AP613" si="71">IF(AO578="N",AK578,IF(AK578="LAAG","MIDDEN","HOOG"))</f>
        <v>LAAG</v>
      </c>
      <c r="AQ578" s="6">
        <f>INDEX('P-07 HACCP score'!$C$3:$E$6,MATCH(E578,'P-07 HACCP score'!$B$3:$B$6,0),MATCH('D-14 Ernst'!A$2,'P-07 HACCP score'!$C$2:$E$2,0))</f>
        <v>2</v>
      </c>
      <c r="AR578" s="6">
        <f>INDEX('P-07 HACCP score'!$C$3:$E$6,MATCH(F578,'P-07 HACCP score'!$B$3:$B$6,0),MATCH('D-14 Ernst'!B$2,'P-07 HACCP score'!$C$2:$E$2,0))</f>
        <v>0</v>
      </c>
      <c r="AS578" s="6">
        <f>INDEX('P-07 HACCP score'!$C$3:$E$6,MATCH(G578,'P-07 HACCP score'!$B$3:$B$6,0),MATCH('D-14 Ernst'!C$2,'P-07 HACCP score'!$C$2:$E$2,0))</f>
        <v>0</v>
      </c>
      <c r="AT578" s="6">
        <f>INDEX('P-07 HACCP score'!$C$3:$E$6,MATCH(M578,'P-07 HACCP score'!$B$3:$B$6,0),MATCH('D-14 Ernst'!D$2,'P-07 HACCP score'!$C$2:$E$2,0))</f>
        <v>0</v>
      </c>
      <c r="AU578" s="6">
        <f>INDEX('P-07 HACCP score'!$C$3:$E$6,MATCH(N578,'P-07 HACCP score'!$B$3:$B$6,0),MATCH('D-14 Ernst'!E$2,'P-07 HACCP score'!$C$2:$E$2,0))</f>
        <v>0</v>
      </c>
      <c r="AV578" s="6">
        <f>INDEX('P-07 HACCP score'!$C$3:$E$6,MATCH(O578,'P-07 HACCP score'!$B$3:$B$6,0),MATCH('D-14 Ernst'!F$2,'P-07 HACCP score'!$C$2:$E$2,0))</f>
        <v>0</v>
      </c>
      <c r="AW578" s="6">
        <f>INDEX('P-07 HACCP score'!$C$3:$E$6,MATCH(P578,'P-07 HACCP score'!$B$3:$B$6,0),MATCH('D-14 Ernst'!G$2,'P-07 HACCP score'!$C$2:$E$2,0))</f>
        <v>0</v>
      </c>
      <c r="AX578" s="6">
        <f>INDEX('P-07 HACCP score'!$C$3:$E$6,MATCH(Q578,'P-07 HACCP score'!$B$3:$B$6,0),MATCH('D-14 Ernst'!H$2,'P-07 HACCP score'!$C$2:$E$2,0))</f>
        <v>0</v>
      </c>
      <c r="AY578" s="6">
        <f>INDEX('P-07 HACCP score'!$C$3:$E$6,MATCH(R578,'P-07 HACCP score'!$B$3:$B$6,0),MATCH('D-14 Ernst'!I$2,'P-07 HACCP score'!$C$2:$E$2,0))</f>
        <v>0</v>
      </c>
      <c r="AZ578" s="6">
        <f>INDEX('P-07 HACCP score'!$C$3:$E$6,MATCH(S578,'P-07 HACCP score'!$B$3:$B$6,0),MATCH('D-14 Ernst'!J$2,'P-07 HACCP score'!$C$2:$E$2,0))</f>
        <v>0</v>
      </c>
      <c r="BA578" s="6">
        <f>INDEX('P-07 HACCP score'!$C$3:$E$6,MATCH(T578,'P-07 HACCP score'!$B$3:$B$6,0),MATCH('D-14 Ernst'!K$2,'P-07 HACCP score'!$C$2:$E$2,0))</f>
        <v>1</v>
      </c>
      <c r="BB578" s="6" t="e">
        <f>INDEX('P-07 HACCP score'!$C$3:$E$6,MATCH(#REF!,'P-07 HACCP score'!$B$3:$B$6,0),MATCH('D-14 Ernst'!#REF!,'P-07 HACCP score'!$C$2:$E$2,0))</f>
        <v>#REF!</v>
      </c>
      <c r="BC578" s="6">
        <f>INDEX('P-07 HACCP score'!$C$3:$E$6,MATCH(U578,'P-07 HACCP score'!$B$3:$B$6,0),MATCH('D-14 Ernst'!L$2,'P-07 HACCP score'!$C$2:$E$2,0))</f>
        <v>0</v>
      </c>
      <c r="BD578" s="6">
        <f>INDEX('P-07 HACCP score'!$C$3:$E$6,MATCH(V578,'P-07 HACCP score'!$B$3:$B$6,0),MATCH('D-14 Ernst'!M$2,'P-07 HACCP score'!$C$2:$E$2,0))</f>
        <v>2</v>
      </c>
      <c r="BE578" s="6">
        <f>INDEX('P-07 HACCP score'!$C$3:$E$6,MATCH(W578,'P-07 HACCP score'!$B$3:$B$6,0),MATCH('D-14 Ernst'!N$2,'P-07 HACCP score'!$C$2:$E$2,0))</f>
        <v>1</v>
      </c>
      <c r="BF578" s="6">
        <f>INDEX('P-07 HACCP score'!$C$3:$E$6,MATCH(X578,'P-07 HACCP score'!$B$3:$B$6,0),MATCH('D-14 Ernst'!O$2,'P-07 HACCP score'!$C$2:$E$2,0))</f>
        <v>0</v>
      </c>
      <c r="BG578" s="6">
        <f>INDEX('P-07 HACCP score'!$C$3:$E$6,MATCH(Y578,'P-07 HACCP score'!$B$3:$B$6,0),MATCH('D-14 Ernst'!P$2,'P-07 HACCP score'!$C$2:$E$2,0))</f>
        <v>0</v>
      </c>
      <c r="BH578" s="6">
        <f>INDEX('P-07 HACCP score'!$C$3:$E$6,MATCH(Z578,'P-07 HACCP score'!$B$3:$B$6,0),MATCH('D-14 Ernst'!Q$2,'P-07 HACCP score'!$C$2:$E$2,0))</f>
        <v>0</v>
      </c>
      <c r="BI578" s="6">
        <f>INDEX('P-07 HACCP score'!$C$3:$E$6,MATCH(AA578,'P-07 HACCP score'!$B$3:$B$6,0),MATCH('D-14 Ernst'!R$2,'P-07 HACCP score'!$C$2:$E$2,0))</f>
        <v>0</v>
      </c>
      <c r="BJ578" s="6">
        <f>INDEX('P-07 HACCP score'!$C$3:$E$6,MATCH(AB578,'P-07 HACCP score'!$B$3:$B$6,0),MATCH('D-14 Ernst'!S$2,'P-07 HACCP score'!$C$2:$E$2,0))</f>
        <v>0</v>
      </c>
      <c r="BK578" s="6">
        <f>INDEX('P-07 HACCP score'!$C$3:$E$6,MATCH(AC578,'P-07 HACCP score'!$B$3:$B$6,0),MATCH('D-14 Ernst'!T$2,'P-07 HACCP score'!$C$2:$E$2,0))</f>
        <v>0</v>
      </c>
      <c r="BL578" s="6">
        <f>INDEX('P-07 HACCP score'!$C$3:$E$6,MATCH(AD578,'P-07 HACCP score'!$B$3:$B$6,0),MATCH('D-14 Ernst'!U$2,'P-07 HACCP score'!$C$2:$E$2,0))</f>
        <v>0</v>
      </c>
      <c r="BM578" s="6">
        <f>INDEX('P-07 HACCP score'!$C$3:$E$6,MATCH(AE578,'P-07 HACCP score'!$B$3:$B$6,0),MATCH('D-14 Ernst'!V$2,'P-07 HACCP score'!$C$2:$E$2,0))</f>
        <v>0</v>
      </c>
      <c r="BN578" s="6">
        <f>INDEX('P-07 HACCP score'!$C$3:$E$6,MATCH(AF578,'P-07 HACCP score'!$B$3:$B$6,0),MATCH('D-14 Ernst'!W$2,'P-07 HACCP score'!$C$2:$E$2,0))</f>
        <v>0</v>
      </c>
    </row>
    <row r="579" spans="1:66" x14ac:dyDescent="0.25">
      <c r="A579" s="26" t="s">
        <v>1153</v>
      </c>
      <c r="B579" s="25" t="s">
        <v>1154</v>
      </c>
      <c r="C579" s="28" t="s">
        <v>1312</v>
      </c>
      <c r="D579" s="27" t="s">
        <v>151</v>
      </c>
      <c r="E579" s="8"/>
      <c r="F579" s="9"/>
      <c r="G579" s="9"/>
      <c r="H579" s="10"/>
      <c r="I579" s="10"/>
      <c r="J579" s="10"/>
      <c r="K579" s="10"/>
      <c r="L579" s="10"/>
      <c r="M579" s="9"/>
      <c r="N579" s="9"/>
      <c r="O579" s="9"/>
      <c r="P579" s="9"/>
      <c r="Q579" s="9"/>
      <c r="R579" s="9"/>
      <c r="S579" s="9"/>
      <c r="T579" s="9"/>
      <c r="U579" s="9"/>
      <c r="V579" s="9" t="s">
        <v>33</v>
      </c>
      <c r="W579" s="9"/>
      <c r="X579" s="9"/>
      <c r="Y579" s="9"/>
      <c r="Z579" s="9"/>
      <c r="AA579" s="9"/>
      <c r="AB579" s="9"/>
      <c r="AC579" s="9"/>
      <c r="AD579" s="9"/>
      <c r="AE579" s="9"/>
      <c r="AF579" s="7"/>
      <c r="AG579" s="11">
        <f t="shared" si="66"/>
        <v>0</v>
      </c>
      <c r="AH579" s="12">
        <f t="shared" si="67"/>
        <v>0</v>
      </c>
      <c r="AI579" s="13" t="str">
        <f t="shared" si="68"/>
        <v>LAAG</v>
      </c>
      <c r="AJ579" s="33" t="str">
        <f t="shared" si="65"/>
        <v>N</v>
      </c>
      <c r="AK579" s="14" t="str">
        <f t="shared" si="69"/>
        <v>LAAG</v>
      </c>
      <c r="AL579" s="8" t="s">
        <v>33</v>
      </c>
      <c r="AM579" s="9" t="s">
        <v>39</v>
      </c>
      <c r="AN579" s="9" t="s">
        <v>35</v>
      </c>
      <c r="AO579" s="18" t="str">
        <f t="shared" si="70"/>
        <v>N</v>
      </c>
      <c r="AP579" s="15" t="str">
        <f t="shared" si="71"/>
        <v>LAAG</v>
      </c>
      <c r="AQ579" s="6">
        <f>INDEX('P-07 HACCP score'!$C$3:$E$6,MATCH(E579,'P-07 HACCP score'!$B$3:$B$6,0),MATCH('D-14 Ernst'!A$2,'P-07 HACCP score'!$C$2:$E$2,0))</f>
        <v>0</v>
      </c>
      <c r="AR579" s="6">
        <f>INDEX('P-07 HACCP score'!$C$3:$E$6,MATCH(F579,'P-07 HACCP score'!$B$3:$B$6,0),MATCH('D-14 Ernst'!B$2,'P-07 HACCP score'!$C$2:$E$2,0))</f>
        <v>0</v>
      </c>
      <c r="AS579" s="6">
        <f>INDEX('P-07 HACCP score'!$C$3:$E$6,MATCH(G579,'P-07 HACCP score'!$B$3:$B$6,0),MATCH('D-14 Ernst'!C$2,'P-07 HACCP score'!$C$2:$E$2,0))</f>
        <v>0</v>
      </c>
      <c r="AT579" s="6">
        <f>INDEX('P-07 HACCP score'!$C$3:$E$6,MATCH(M579,'P-07 HACCP score'!$B$3:$B$6,0),MATCH('D-14 Ernst'!D$2,'P-07 HACCP score'!$C$2:$E$2,0))</f>
        <v>0</v>
      </c>
      <c r="AU579" s="6">
        <f>INDEX('P-07 HACCP score'!$C$3:$E$6,MATCH(N579,'P-07 HACCP score'!$B$3:$B$6,0),MATCH('D-14 Ernst'!E$2,'P-07 HACCP score'!$C$2:$E$2,0))</f>
        <v>0</v>
      </c>
      <c r="AV579" s="6">
        <f>INDEX('P-07 HACCP score'!$C$3:$E$6,MATCH(O579,'P-07 HACCP score'!$B$3:$B$6,0),MATCH('D-14 Ernst'!F$2,'P-07 HACCP score'!$C$2:$E$2,0))</f>
        <v>0</v>
      </c>
      <c r="AW579" s="6">
        <f>INDEX('P-07 HACCP score'!$C$3:$E$6,MATCH(P579,'P-07 HACCP score'!$B$3:$B$6,0),MATCH('D-14 Ernst'!G$2,'P-07 HACCP score'!$C$2:$E$2,0))</f>
        <v>0</v>
      </c>
      <c r="AX579" s="6">
        <f>INDEX('P-07 HACCP score'!$C$3:$E$6,MATCH(Q579,'P-07 HACCP score'!$B$3:$B$6,0),MATCH('D-14 Ernst'!H$2,'P-07 HACCP score'!$C$2:$E$2,0))</f>
        <v>0</v>
      </c>
      <c r="AY579" s="6">
        <f>INDEX('P-07 HACCP score'!$C$3:$E$6,MATCH(R579,'P-07 HACCP score'!$B$3:$B$6,0),MATCH('D-14 Ernst'!I$2,'P-07 HACCP score'!$C$2:$E$2,0))</f>
        <v>0</v>
      </c>
      <c r="AZ579" s="6">
        <f>INDEX('P-07 HACCP score'!$C$3:$E$6,MATCH(S579,'P-07 HACCP score'!$B$3:$B$6,0),MATCH('D-14 Ernst'!J$2,'P-07 HACCP score'!$C$2:$E$2,0))</f>
        <v>0</v>
      </c>
      <c r="BA579" s="6">
        <f>INDEX('P-07 HACCP score'!$C$3:$E$6,MATCH(T579,'P-07 HACCP score'!$B$3:$B$6,0),MATCH('D-14 Ernst'!K$2,'P-07 HACCP score'!$C$2:$E$2,0))</f>
        <v>0</v>
      </c>
      <c r="BB579" s="6" t="e">
        <f>INDEX('P-07 HACCP score'!$C$3:$E$6,MATCH(#REF!,'P-07 HACCP score'!$B$3:$B$6,0),MATCH('D-14 Ernst'!#REF!,'P-07 HACCP score'!$C$2:$E$2,0))</f>
        <v>#REF!</v>
      </c>
      <c r="BC579" s="6">
        <f>INDEX('P-07 HACCP score'!$C$3:$E$6,MATCH(U579,'P-07 HACCP score'!$B$3:$B$6,0),MATCH('D-14 Ernst'!L$2,'P-07 HACCP score'!$C$2:$E$2,0))</f>
        <v>0</v>
      </c>
      <c r="BD579" s="6">
        <f>INDEX('P-07 HACCP score'!$C$3:$E$6,MATCH(V579,'P-07 HACCP score'!$B$3:$B$6,0),MATCH('D-14 Ernst'!M$2,'P-07 HACCP score'!$C$2:$E$2,0))</f>
        <v>2</v>
      </c>
      <c r="BE579" s="6">
        <f>INDEX('P-07 HACCP score'!$C$3:$E$6,MATCH(W579,'P-07 HACCP score'!$B$3:$B$6,0),MATCH('D-14 Ernst'!N$2,'P-07 HACCP score'!$C$2:$E$2,0))</f>
        <v>0</v>
      </c>
      <c r="BF579" s="6">
        <f>INDEX('P-07 HACCP score'!$C$3:$E$6,MATCH(X579,'P-07 HACCP score'!$B$3:$B$6,0),MATCH('D-14 Ernst'!O$2,'P-07 HACCP score'!$C$2:$E$2,0))</f>
        <v>0</v>
      </c>
      <c r="BG579" s="6">
        <f>INDEX('P-07 HACCP score'!$C$3:$E$6,MATCH(Y579,'P-07 HACCP score'!$B$3:$B$6,0),MATCH('D-14 Ernst'!P$2,'P-07 HACCP score'!$C$2:$E$2,0))</f>
        <v>0</v>
      </c>
      <c r="BH579" s="6">
        <f>INDEX('P-07 HACCP score'!$C$3:$E$6,MATCH(Z579,'P-07 HACCP score'!$B$3:$B$6,0),MATCH('D-14 Ernst'!Q$2,'P-07 HACCP score'!$C$2:$E$2,0))</f>
        <v>0</v>
      </c>
      <c r="BI579" s="6">
        <f>INDEX('P-07 HACCP score'!$C$3:$E$6,MATCH(AA579,'P-07 HACCP score'!$B$3:$B$6,0),MATCH('D-14 Ernst'!R$2,'P-07 HACCP score'!$C$2:$E$2,0))</f>
        <v>0</v>
      </c>
      <c r="BJ579" s="6">
        <f>INDEX('P-07 HACCP score'!$C$3:$E$6,MATCH(AB579,'P-07 HACCP score'!$B$3:$B$6,0),MATCH('D-14 Ernst'!S$2,'P-07 HACCP score'!$C$2:$E$2,0))</f>
        <v>0</v>
      </c>
      <c r="BK579" s="6">
        <f>INDEX('P-07 HACCP score'!$C$3:$E$6,MATCH(AC579,'P-07 HACCP score'!$B$3:$B$6,0),MATCH('D-14 Ernst'!T$2,'P-07 HACCP score'!$C$2:$E$2,0))</f>
        <v>0</v>
      </c>
      <c r="BL579" s="6">
        <f>INDEX('P-07 HACCP score'!$C$3:$E$6,MATCH(AD579,'P-07 HACCP score'!$B$3:$B$6,0),MATCH('D-14 Ernst'!U$2,'P-07 HACCP score'!$C$2:$E$2,0))</f>
        <v>0</v>
      </c>
      <c r="BM579" s="6">
        <f>INDEX('P-07 HACCP score'!$C$3:$E$6,MATCH(AE579,'P-07 HACCP score'!$B$3:$B$6,0),MATCH('D-14 Ernst'!V$2,'P-07 HACCP score'!$C$2:$E$2,0))</f>
        <v>0</v>
      </c>
      <c r="BN579" s="6">
        <f>INDEX('P-07 HACCP score'!$C$3:$E$6,MATCH(AF579,'P-07 HACCP score'!$B$3:$B$6,0),MATCH('D-14 Ernst'!W$2,'P-07 HACCP score'!$C$2:$E$2,0))</f>
        <v>0</v>
      </c>
    </row>
    <row r="580" spans="1:66" x14ac:dyDescent="0.25">
      <c r="A580" s="26" t="s">
        <v>1155</v>
      </c>
      <c r="B580" s="25" t="s">
        <v>1156</v>
      </c>
      <c r="C580" s="28" t="s">
        <v>1312</v>
      </c>
      <c r="D580" s="27" t="s">
        <v>151</v>
      </c>
      <c r="E580" s="8"/>
      <c r="F580" s="9"/>
      <c r="G580" s="9"/>
      <c r="H580" s="10"/>
      <c r="I580" s="10"/>
      <c r="J580" s="10"/>
      <c r="K580" s="10"/>
      <c r="L580" s="10"/>
      <c r="M580" s="9"/>
      <c r="N580" s="9"/>
      <c r="O580" s="9"/>
      <c r="P580" s="9"/>
      <c r="Q580" s="9"/>
      <c r="R580" s="9"/>
      <c r="S580" s="9"/>
      <c r="T580" s="9"/>
      <c r="U580" s="9"/>
      <c r="V580" s="9" t="s">
        <v>33</v>
      </c>
      <c r="W580" s="9"/>
      <c r="X580" s="9"/>
      <c r="Y580" s="9"/>
      <c r="Z580" s="9"/>
      <c r="AA580" s="9"/>
      <c r="AB580" s="9"/>
      <c r="AC580" s="9"/>
      <c r="AD580" s="9"/>
      <c r="AE580" s="9"/>
      <c r="AF580" s="7"/>
      <c r="AG580" s="11">
        <f t="shared" si="66"/>
        <v>0</v>
      </c>
      <c r="AH580" s="12">
        <f t="shared" si="67"/>
        <v>0</v>
      </c>
      <c r="AI580" s="13" t="str">
        <f t="shared" si="68"/>
        <v>LAAG</v>
      </c>
      <c r="AJ580" s="33" t="str">
        <f t="shared" si="65"/>
        <v>N</v>
      </c>
      <c r="AK580" s="14" t="str">
        <f t="shared" si="69"/>
        <v>LAAG</v>
      </c>
      <c r="AL580" s="8" t="s">
        <v>33</v>
      </c>
      <c r="AM580" s="9" t="s">
        <v>39</v>
      </c>
      <c r="AN580" s="9" t="s">
        <v>35</v>
      </c>
      <c r="AO580" s="18" t="str">
        <f t="shared" si="70"/>
        <v>N</v>
      </c>
      <c r="AP580" s="15" t="str">
        <f t="shared" si="71"/>
        <v>LAAG</v>
      </c>
      <c r="AQ580" s="6">
        <f>INDEX('P-07 HACCP score'!$C$3:$E$6,MATCH(E580,'P-07 HACCP score'!$B$3:$B$6,0),MATCH('D-14 Ernst'!A$2,'P-07 HACCP score'!$C$2:$E$2,0))</f>
        <v>0</v>
      </c>
      <c r="AR580" s="6">
        <f>INDEX('P-07 HACCP score'!$C$3:$E$6,MATCH(F580,'P-07 HACCP score'!$B$3:$B$6,0),MATCH('D-14 Ernst'!B$2,'P-07 HACCP score'!$C$2:$E$2,0))</f>
        <v>0</v>
      </c>
      <c r="AS580" s="6">
        <f>INDEX('P-07 HACCP score'!$C$3:$E$6,MATCH(G580,'P-07 HACCP score'!$B$3:$B$6,0),MATCH('D-14 Ernst'!C$2,'P-07 HACCP score'!$C$2:$E$2,0))</f>
        <v>0</v>
      </c>
      <c r="AT580" s="6">
        <f>INDEX('P-07 HACCP score'!$C$3:$E$6,MATCH(M580,'P-07 HACCP score'!$B$3:$B$6,0),MATCH('D-14 Ernst'!D$2,'P-07 HACCP score'!$C$2:$E$2,0))</f>
        <v>0</v>
      </c>
      <c r="AU580" s="6">
        <f>INDEX('P-07 HACCP score'!$C$3:$E$6,MATCH(N580,'P-07 HACCP score'!$B$3:$B$6,0),MATCH('D-14 Ernst'!E$2,'P-07 HACCP score'!$C$2:$E$2,0))</f>
        <v>0</v>
      </c>
      <c r="AV580" s="6">
        <f>INDEX('P-07 HACCP score'!$C$3:$E$6,MATCH(O580,'P-07 HACCP score'!$B$3:$B$6,0),MATCH('D-14 Ernst'!F$2,'P-07 HACCP score'!$C$2:$E$2,0))</f>
        <v>0</v>
      </c>
      <c r="AW580" s="6">
        <f>INDEX('P-07 HACCP score'!$C$3:$E$6,MATCH(P580,'P-07 HACCP score'!$B$3:$B$6,0),MATCH('D-14 Ernst'!G$2,'P-07 HACCP score'!$C$2:$E$2,0))</f>
        <v>0</v>
      </c>
      <c r="AX580" s="6">
        <f>INDEX('P-07 HACCP score'!$C$3:$E$6,MATCH(Q580,'P-07 HACCP score'!$B$3:$B$6,0),MATCH('D-14 Ernst'!H$2,'P-07 HACCP score'!$C$2:$E$2,0))</f>
        <v>0</v>
      </c>
      <c r="AY580" s="6">
        <f>INDEX('P-07 HACCP score'!$C$3:$E$6,MATCH(R580,'P-07 HACCP score'!$B$3:$B$6,0),MATCH('D-14 Ernst'!I$2,'P-07 HACCP score'!$C$2:$E$2,0))</f>
        <v>0</v>
      </c>
      <c r="AZ580" s="6">
        <f>INDEX('P-07 HACCP score'!$C$3:$E$6,MATCH(S580,'P-07 HACCP score'!$B$3:$B$6,0),MATCH('D-14 Ernst'!J$2,'P-07 HACCP score'!$C$2:$E$2,0))</f>
        <v>0</v>
      </c>
      <c r="BA580" s="6">
        <f>INDEX('P-07 HACCP score'!$C$3:$E$6,MATCH(T580,'P-07 HACCP score'!$B$3:$B$6,0),MATCH('D-14 Ernst'!K$2,'P-07 HACCP score'!$C$2:$E$2,0))</f>
        <v>0</v>
      </c>
      <c r="BB580" s="6" t="e">
        <f>INDEX('P-07 HACCP score'!$C$3:$E$6,MATCH(#REF!,'P-07 HACCP score'!$B$3:$B$6,0),MATCH('D-14 Ernst'!#REF!,'P-07 HACCP score'!$C$2:$E$2,0))</f>
        <v>#REF!</v>
      </c>
      <c r="BC580" s="6">
        <f>INDEX('P-07 HACCP score'!$C$3:$E$6,MATCH(U580,'P-07 HACCP score'!$B$3:$B$6,0),MATCH('D-14 Ernst'!L$2,'P-07 HACCP score'!$C$2:$E$2,0))</f>
        <v>0</v>
      </c>
      <c r="BD580" s="6">
        <f>INDEX('P-07 HACCP score'!$C$3:$E$6,MATCH(V580,'P-07 HACCP score'!$B$3:$B$6,0),MATCH('D-14 Ernst'!M$2,'P-07 HACCP score'!$C$2:$E$2,0))</f>
        <v>2</v>
      </c>
      <c r="BE580" s="6">
        <f>INDEX('P-07 HACCP score'!$C$3:$E$6,MATCH(W580,'P-07 HACCP score'!$B$3:$B$6,0),MATCH('D-14 Ernst'!N$2,'P-07 HACCP score'!$C$2:$E$2,0))</f>
        <v>0</v>
      </c>
      <c r="BF580" s="6">
        <f>INDEX('P-07 HACCP score'!$C$3:$E$6,MATCH(X580,'P-07 HACCP score'!$B$3:$B$6,0),MATCH('D-14 Ernst'!O$2,'P-07 HACCP score'!$C$2:$E$2,0))</f>
        <v>0</v>
      </c>
      <c r="BG580" s="6">
        <f>INDEX('P-07 HACCP score'!$C$3:$E$6,MATCH(Y580,'P-07 HACCP score'!$B$3:$B$6,0),MATCH('D-14 Ernst'!P$2,'P-07 HACCP score'!$C$2:$E$2,0))</f>
        <v>0</v>
      </c>
      <c r="BH580" s="6">
        <f>INDEX('P-07 HACCP score'!$C$3:$E$6,MATCH(Z580,'P-07 HACCP score'!$B$3:$B$6,0),MATCH('D-14 Ernst'!Q$2,'P-07 HACCP score'!$C$2:$E$2,0))</f>
        <v>0</v>
      </c>
      <c r="BI580" s="6">
        <f>INDEX('P-07 HACCP score'!$C$3:$E$6,MATCH(AA580,'P-07 HACCP score'!$B$3:$B$6,0),MATCH('D-14 Ernst'!R$2,'P-07 HACCP score'!$C$2:$E$2,0))</f>
        <v>0</v>
      </c>
      <c r="BJ580" s="6">
        <f>INDEX('P-07 HACCP score'!$C$3:$E$6,MATCH(AB580,'P-07 HACCP score'!$B$3:$B$6,0),MATCH('D-14 Ernst'!S$2,'P-07 HACCP score'!$C$2:$E$2,0))</f>
        <v>0</v>
      </c>
      <c r="BK580" s="6">
        <f>INDEX('P-07 HACCP score'!$C$3:$E$6,MATCH(AC580,'P-07 HACCP score'!$B$3:$B$6,0),MATCH('D-14 Ernst'!T$2,'P-07 HACCP score'!$C$2:$E$2,0))</f>
        <v>0</v>
      </c>
      <c r="BL580" s="6">
        <f>INDEX('P-07 HACCP score'!$C$3:$E$6,MATCH(AD580,'P-07 HACCP score'!$B$3:$B$6,0),MATCH('D-14 Ernst'!U$2,'P-07 HACCP score'!$C$2:$E$2,0))</f>
        <v>0</v>
      </c>
      <c r="BM580" s="6">
        <f>INDEX('P-07 HACCP score'!$C$3:$E$6,MATCH(AE580,'P-07 HACCP score'!$B$3:$B$6,0),MATCH('D-14 Ernst'!V$2,'P-07 HACCP score'!$C$2:$E$2,0))</f>
        <v>0</v>
      </c>
      <c r="BN580" s="6">
        <f>INDEX('P-07 HACCP score'!$C$3:$E$6,MATCH(AF580,'P-07 HACCP score'!$B$3:$B$6,0),MATCH('D-14 Ernst'!W$2,'P-07 HACCP score'!$C$2:$E$2,0))</f>
        <v>0</v>
      </c>
    </row>
    <row r="581" spans="1:66" x14ac:dyDescent="0.25">
      <c r="A581" s="26" t="s">
        <v>1157</v>
      </c>
      <c r="B581" s="25" t="s">
        <v>1158</v>
      </c>
      <c r="C581" s="28" t="s">
        <v>1312</v>
      </c>
      <c r="D581" s="27" t="s">
        <v>151</v>
      </c>
      <c r="E581" s="8"/>
      <c r="F581" s="9"/>
      <c r="G581" s="9"/>
      <c r="H581" s="10"/>
      <c r="I581" s="10"/>
      <c r="J581" s="10"/>
      <c r="K581" s="10"/>
      <c r="L581" s="10"/>
      <c r="M581" s="9"/>
      <c r="N581" s="9"/>
      <c r="O581" s="9"/>
      <c r="P581" s="9"/>
      <c r="Q581" s="9"/>
      <c r="R581" s="9"/>
      <c r="S581" s="9"/>
      <c r="T581" s="9"/>
      <c r="U581" s="9"/>
      <c r="V581" s="9" t="s">
        <v>33</v>
      </c>
      <c r="W581" s="9"/>
      <c r="X581" s="9"/>
      <c r="Y581" s="9"/>
      <c r="Z581" s="9"/>
      <c r="AA581" s="9"/>
      <c r="AB581" s="9"/>
      <c r="AC581" s="9"/>
      <c r="AD581" s="9"/>
      <c r="AE581" s="9"/>
      <c r="AF581" s="7"/>
      <c r="AG581" s="11">
        <f t="shared" si="66"/>
        <v>0</v>
      </c>
      <c r="AH581" s="12">
        <f t="shared" si="67"/>
        <v>0</v>
      </c>
      <c r="AI581" s="13" t="str">
        <f t="shared" si="68"/>
        <v>LAAG</v>
      </c>
      <c r="AJ581" s="33" t="str">
        <f t="shared" si="65"/>
        <v>N</v>
      </c>
      <c r="AK581" s="14" t="str">
        <f t="shared" si="69"/>
        <v>LAAG</v>
      </c>
      <c r="AL581" s="8" t="s">
        <v>38</v>
      </c>
      <c r="AM581" s="9" t="s">
        <v>39</v>
      </c>
      <c r="AN581" s="9" t="s">
        <v>35</v>
      </c>
      <c r="AO581" s="18" t="str">
        <f t="shared" si="70"/>
        <v>N</v>
      </c>
      <c r="AP581" s="15" t="str">
        <f t="shared" si="71"/>
        <v>LAAG</v>
      </c>
      <c r="AQ581" s="6">
        <f>INDEX('P-07 HACCP score'!$C$3:$E$6,MATCH(E581,'P-07 HACCP score'!$B$3:$B$6,0),MATCH('D-14 Ernst'!A$2,'P-07 HACCP score'!$C$2:$E$2,0))</f>
        <v>0</v>
      </c>
      <c r="AR581" s="6">
        <f>INDEX('P-07 HACCP score'!$C$3:$E$6,MATCH(F581,'P-07 HACCP score'!$B$3:$B$6,0),MATCH('D-14 Ernst'!B$2,'P-07 HACCP score'!$C$2:$E$2,0))</f>
        <v>0</v>
      </c>
      <c r="AS581" s="6">
        <f>INDEX('P-07 HACCP score'!$C$3:$E$6,MATCH(G581,'P-07 HACCP score'!$B$3:$B$6,0),MATCH('D-14 Ernst'!C$2,'P-07 HACCP score'!$C$2:$E$2,0))</f>
        <v>0</v>
      </c>
      <c r="AT581" s="6">
        <f>INDEX('P-07 HACCP score'!$C$3:$E$6,MATCH(M581,'P-07 HACCP score'!$B$3:$B$6,0),MATCH('D-14 Ernst'!D$2,'P-07 HACCP score'!$C$2:$E$2,0))</f>
        <v>0</v>
      </c>
      <c r="AU581" s="6">
        <f>INDEX('P-07 HACCP score'!$C$3:$E$6,MATCH(N581,'P-07 HACCP score'!$B$3:$B$6,0),MATCH('D-14 Ernst'!E$2,'P-07 HACCP score'!$C$2:$E$2,0))</f>
        <v>0</v>
      </c>
      <c r="AV581" s="6">
        <f>INDEX('P-07 HACCP score'!$C$3:$E$6,MATCH(O581,'P-07 HACCP score'!$B$3:$B$6,0),MATCH('D-14 Ernst'!F$2,'P-07 HACCP score'!$C$2:$E$2,0))</f>
        <v>0</v>
      </c>
      <c r="AW581" s="6">
        <f>INDEX('P-07 HACCP score'!$C$3:$E$6,MATCH(P581,'P-07 HACCP score'!$B$3:$B$6,0),MATCH('D-14 Ernst'!G$2,'P-07 HACCP score'!$C$2:$E$2,0))</f>
        <v>0</v>
      </c>
      <c r="AX581" s="6">
        <f>INDEX('P-07 HACCP score'!$C$3:$E$6,MATCH(Q581,'P-07 HACCP score'!$B$3:$B$6,0),MATCH('D-14 Ernst'!H$2,'P-07 HACCP score'!$C$2:$E$2,0))</f>
        <v>0</v>
      </c>
      <c r="AY581" s="6">
        <f>INDEX('P-07 HACCP score'!$C$3:$E$6,MATCH(R581,'P-07 HACCP score'!$B$3:$B$6,0),MATCH('D-14 Ernst'!I$2,'P-07 HACCP score'!$C$2:$E$2,0))</f>
        <v>0</v>
      </c>
      <c r="AZ581" s="6">
        <f>INDEX('P-07 HACCP score'!$C$3:$E$6,MATCH(S581,'P-07 HACCP score'!$B$3:$B$6,0),MATCH('D-14 Ernst'!J$2,'P-07 HACCP score'!$C$2:$E$2,0))</f>
        <v>0</v>
      </c>
      <c r="BA581" s="6">
        <f>INDEX('P-07 HACCP score'!$C$3:$E$6,MATCH(T581,'P-07 HACCP score'!$B$3:$B$6,0),MATCH('D-14 Ernst'!K$2,'P-07 HACCP score'!$C$2:$E$2,0))</f>
        <v>0</v>
      </c>
      <c r="BB581" s="6" t="e">
        <f>INDEX('P-07 HACCP score'!$C$3:$E$6,MATCH(#REF!,'P-07 HACCP score'!$B$3:$B$6,0),MATCH('D-14 Ernst'!#REF!,'P-07 HACCP score'!$C$2:$E$2,0))</f>
        <v>#REF!</v>
      </c>
      <c r="BC581" s="6">
        <f>INDEX('P-07 HACCP score'!$C$3:$E$6,MATCH(U581,'P-07 HACCP score'!$B$3:$B$6,0),MATCH('D-14 Ernst'!L$2,'P-07 HACCP score'!$C$2:$E$2,0))</f>
        <v>0</v>
      </c>
      <c r="BD581" s="6">
        <f>INDEX('P-07 HACCP score'!$C$3:$E$6,MATCH(V581,'P-07 HACCP score'!$B$3:$B$6,0),MATCH('D-14 Ernst'!M$2,'P-07 HACCP score'!$C$2:$E$2,0))</f>
        <v>2</v>
      </c>
      <c r="BE581" s="6">
        <f>INDEX('P-07 HACCP score'!$C$3:$E$6,MATCH(W581,'P-07 HACCP score'!$B$3:$B$6,0),MATCH('D-14 Ernst'!N$2,'P-07 HACCP score'!$C$2:$E$2,0))</f>
        <v>0</v>
      </c>
      <c r="BF581" s="6">
        <f>INDEX('P-07 HACCP score'!$C$3:$E$6,MATCH(X581,'P-07 HACCP score'!$B$3:$B$6,0),MATCH('D-14 Ernst'!O$2,'P-07 HACCP score'!$C$2:$E$2,0))</f>
        <v>0</v>
      </c>
      <c r="BG581" s="6">
        <f>INDEX('P-07 HACCP score'!$C$3:$E$6,MATCH(Y581,'P-07 HACCP score'!$B$3:$B$6,0),MATCH('D-14 Ernst'!P$2,'P-07 HACCP score'!$C$2:$E$2,0))</f>
        <v>0</v>
      </c>
      <c r="BH581" s="6">
        <f>INDEX('P-07 HACCP score'!$C$3:$E$6,MATCH(Z581,'P-07 HACCP score'!$B$3:$B$6,0),MATCH('D-14 Ernst'!Q$2,'P-07 HACCP score'!$C$2:$E$2,0))</f>
        <v>0</v>
      </c>
      <c r="BI581" s="6">
        <f>INDEX('P-07 HACCP score'!$C$3:$E$6,MATCH(AA581,'P-07 HACCP score'!$B$3:$B$6,0),MATCH('D-14 Ernst'!R$2,'P-07 HACCP score'!$C$2:$E$2,0))</f>
        <v>0</v>
      </c>
      <c r="BJ581" s="6">
        <f>INDEX('P-07 HACCP score'!$C$3:$E$6,MATCH(AB581,'P-07 HACCP score'!$B$3:$B$6,0),MATCH('D-14 Ernst'!S$2,'P-07 HACCP score'!$C$2:$E$2,0))</f>
        <v>0</v>
      </c>
      <c r="BK581" s="6">
        <f>INDEX('P-07 HACCP score'!$C$3:$E$6,MATCH(AC581,'P-07 HACCP score'!$B$3:$B$6,0),MATCH('D-14 Ernst'!T$2,'P-07 HACCP score'!$C$2:$E$2,0))</f>
        <v>0</v>
      </c>
      <c r="BL581" s="6">
        <f>INDEX('P-07 HACCP score'!$C$3:$E$6,MATCH(AD581,'P-07 HACCP score'!$B$3:$B$6,0),MATCH('D-14 Ernst'!U$2,'P-07 HACCP score'!$C$2:$E$2,0))</f>
        <v>0</v>
      </c>
      <c r="BM581" s="6">
        <f>INDEX('P-07 HACCP score'!$C$3:$E$6,MATCH(AE581,'P-07 HACCP score'!$B$3:$B$6,0),MATCH('D-14 Ernst'!V$2,'P-07 HACCP score'!$C$2:$E$2,0))</f>
        <v>0</v>
      </c>
      <c r="BN581" s="6">
        <f>INDEX('P-07 HACCP score'!$C$3:$E$6,MATCH(AF581,'P-07 HACCP score'!$B$3:$B$6,0),MATCH('D-14 Ernst'!W$2,'P-07 HACCP score'!$C$2:$E$2,0))</f>
        <v>0</v>
      </c>
    </row>
    <row r="582" spans="1:66" x14ac:dyDescent="0.25">
      <c r="A582" s="26" t="s">
        <v>1159</v>
      </c>
      <c r="B582" s="25" t="s">
        <v>1160</v>
      </c>
      <c r="C582" s="28" t="s">
        <v>476</v>
      </c>
      <c r="D582" s="27" t="s">
        <v>175</v>
      </c>
      <c r="E582" s="8"/>
      <c r="F582" s="9"/>
      <c r="G582" s="9"/>
      <c r="H582" s="10"/>
      <c r="I582" s="10"/>
      <c r="J582" s="10"/>
      <c r="K582" s="10"/>
      <c r="L582" s="10"/>
      <c r="M582" s="9"/>
      <c r="N582" s="9"/>
      <c r="O582" s="9" t="s">
        <v>33</v>
      </c>
      <c r="P582" s="9" t="s">
        <v>33</v>
      </c>
      <c r="Q582" s="9" t="s">
        <v>33</v>
      </c>
      <c r="R582" s="9"/>
      <c r="S582" s="9"/>
      <c r="T582" s="9" t="s">
        <v>33</v>
      </c>
      <c r="U582" s="9"/>
      <c r="V582" s="9" t="s">
        <v>33</v>
      </c>
      <c r="W582" s="9"/>
      <c r="X582" s="9"/>
      <c r="Y582" s="9"/>
      <c r="Z582" s="9"/>
      <c r="AA582" s="9"/>
      <c r="AB582" s="9"/>
      <c r="AC582" s="9"/>
      <c r="AD582" s="9"/>
      <c r="AE582" s="9"/>
      <c r="AF582" s="7"/>
      <c r="AG582" s="11">
        <f t="shared" si="66"/>
        <v>1</v>
      </c>
      <c r="AH582" s="12">
        <f t="shared" si="67"/>
        <v>0</v>
      </c>
      <c r="AI582" s="13" t="str">
        <f t="shared" si="68"/>
        <v>LAAG</v>
      </c>
      <c r="AJ582" s="33" t="str">
        <f t="shared" si="65"/>
        <v>N</v>
      </c>
      <c r="AK582" s="14" t="str">
        <f t="shared" si="69"/>
        <v>LAAG</v>
      </c>
      <c r="AL582" s="8" t="s">
        <v>33</v>
      </c>
      <c r="AM582" s="9" t="s">
        <v>34</v>
      </c>
      <c r="AN582" s="9" t="s">
        <v>35</v>
      </c>
      <c r="AO582" s="18" t="str">
        <f t="shared" si="70"/>
        <v>N</v>
      </c>
      <c r="AP582" s="15" t="str">
        <f t="shared" si="71"/>
        <v>LAAG</v>
      </c>
      <c r="AQ582" s="6">
        <f>INDEX('P-07 HACCP score'!$C$3:$E$6,MATCH(E582,'P-07 HACCP score'!$B$3:$B$6,0),MATCH('D-14 Ernst'!A$2,'P-07 HACCP score'!$C$2:$E$2,0))</f>
        <v>0</v>
      </c>
      <c r="AR582" s="6">
        <f>INDEX('P-07 HACCP score'!$C$3:$E$6,MATCH(F582,'P-07 HACCP score'!$B$3:$B$6,0),MATCH('D-14 Ernst'!B$2,'P-07 HACCP score'!$C$2:$E$2,0))</f>
        <v>0</v>
      </c>
      <c r="AS582" s="6">
        <f>INDEX('P-07 HACCP score'!$C$3:$E$6,MATCH(G582,'P-07 HACCP score'!$B$3:$B$6,0),MATCH('D-14 Ernst'!C$2,'P-07 HACCP score'!$C$2:$E$2,0))</f>
        <v>0</v>
      </c>
      <c r="AT582" s="6">
        <f>INDEX('P-07 HACCP score'!$C$3:$E$6,MATCH(M582,'P-07 HACCP score'!$B$3:$B$6,0),MATCH('D-14 Ernst'!D$2,'P-07 HACCP score'!$C$2:$E$2,0))</f>
        <v>0</v>
      </c>
      <c r="AU582" s="6">
        <f>INDEX('P-07 HACCP score'!$C$3:$E$6,MATCH(N582,'P-07 HACCP score'!$B$3:$B$6,0),MATCH('D-14 Ernst'!E$2,'P-07 HACCP score'!$C$2:$E$2,0))</f>
        <v>0</v>
      </c>
      <c r="AV582" s="6">
        <f>INDEX('P-07 HACCP score'!$C$3:$E$6,MATCH(O582,'P-07 HACCP score'!$B$3:$B$6,0),MATCH('D-14 Ernst'!F$2,'P-07 HACCP score'!$C$2:$E$2,0))</f>
        <v>3</v>
      </c>
      <c r="AW582" s="6">
        <f>INDEX('P-07 HACCP score'!$C$3:$E$6,MATCH(P582,'P-07 HACCP score'!$B$3:$B$6,0),MATCH('D-14 Ernst'!G$2,'P-07 HACCP score'!$C$2:$E$2,0))</f>
        <v>1</v>
      </c>
      <c r="AX582" s="6">
        <f>INDEX('P-07 HACCP score'!$C$3:$E$6,MATCH(Q582,'P-07 HACCP score'!$B$3:$B$6,0),MATCH('D-14 Ernst'!H$2,'P-07 HACCP score'!$C$2:$E$2,0))</f>
        <v>2</v>
      </c>
      <c r="AY582" s="6">
        <f>INDEX('P-07 HACCP score'!$C$3:$E$6,MATCH(R582,'P-07 HACCP score'!$B$3:$B$6,0),MATCH('D-14 Ernst'!I$2,'P-07 HACCP score'!$C$2:$E$2,0))</f>
        <v>0</v>
      </c>
      <c r="AZ582" s="6">
        <f>INDEX('P-07 HACCP score'!$C$3:$E$6,MATCH(S582,'P-07 HACCP score'!$B$3:$B$6,0),MATCH('D-14 Ernst'!J$2,'P-07 HACCP score'!$C$2:$E$2,0))</f>
        <v>0</v>
      </c>
      <c r="BA582" s="6">
        <f>INDEX('P-07 HACCP score'!$C$3:$E$6,MATCH(T582,'P-07 HACCP score'!$B$3:$B$6,0),MATCH('D-14 Ernst'!K$2,'P-07 HACCP score'!$C$2:$E$2,0))</f>
        <v>1</v>
      </c>
      <c r="BB582" s="6" t="e">
        <f>INDEX('P-07 HACCP score'!$C$3:$E$6,MATCH(#REF!,'P-07 HACCP score'!$B$3:$B$6,0),MATCH('D-14 Ernst'!#REF!,'P-07 HACCP score'!$C$2:$E$2,0))</f>
        <v>#REF!</v>
      </c>
      <c r="BC582" s="6">
        <f>INDEX('P-07 HACCP score'!$C$3:$E$6,MATCH(U582,'P-07 HACCP score'!$B$3:$B$6,0),MATCH('D-14 Ernst'!L$2,'P-07 HACCP score'!$C$2:$E$2,0))</f>
        <v>0</v>
      </c>
      <c r="BD582" s="6">
        <f>INDEX('P-07 HACCP score'!$C$3:$E$6,MATCH(V582,'P-07 HACCP score'!$B$3:$B$6,0),MATCH('D-14 Ernst'!M$2,'P-07 HACCP score'!$C$2:$E$2,0))</f>
        <v>2</v>
      </c>
      <c r="BE582" s="6">
        <f>INDEX('P-07 HACCP score'!$C$3:$E$6,MATCH(W582,'P-07 HACCP score'!$B$3:$B$6,0),MATCH('D-14 Ernst'!N$2,'P-07 HACCP score'!$C$2:$E$2,0))</f>
        <v>0</v>
      </c>
      <c r="BF582" s="6">
        <f>INDEX('P-07 HACCP score'!$C$3:$E$6,MATCH(X582,'P-07 HACCP score'!$B$3:$B$6,0),MATCH('D-14 Ernst'!O$2,'P-07 HACCP score'!$C$2:$E$2,0))</f>
        <v>0</v>
      </c>
      <c r="BG582" s="6">
        <f>INDEX('P-07 HACCP score'!$C$3:$E$6,MATCH(Y582,'P-07 HACCP score'!$B$3:$B$6,0),MATCH('D-14 Ernst'!P$2,'P-07 HACCP score'!$C$2:$E$2,0))</f>
        <v>0</v>
      </c>
      <c r="BH582" s="6">
        <f>INDEX('P-07 HACCP score'!$C$3:$E$6,MATCH(Z582,'P-07 HACCP score'!$B$3:$B$6,0),MATCH('D-14 Ernst'!Q$2,'P-07 HACCP score'!$C$2:$E$2,0))</f>
        <v>0</v>
      </c>
      <c r="BI582" s="6">
        <f>INDEX('P-07 HACCP score'!$C$3:$E$6,MATCH(AA582,'P-07 HACCP score'!$B$3:$B$6,0),MATCH('D-14 Ernst'!R$2,'P-07 HACCP score'!$C$2:$E$2,0))</f>
        <v>0</v>
      </c>
      <c r="BJ582" s="6">
        <f>INDEX('P-07 HACCP score'!$C$3:$E$6,MATCH(AB582,'P-07 HACCP score'!$B$3:$B$6,0),MATCH('D-14 Ernst'!S$2,'P-07 HACCP score'!$C$2:$E$2,0))</f>
        <v>0</v>
      </c>
      <c r="BK582" s="6">
        <f>INDEX('P-07 HACCP score'!$C$3:$E$6,MATCH(AC582,'P-07 HACCP score'!$B$3:$B$6,0),MATCH('D-14 Ernst'!T$2,'P-07 HACCP score'!$C$2:$E$2,0))</f>
        <v>0</v>
      </c>
      <c r="BL582" s="6">
        <f>INDEX('P-07 HACCP score'!$C$3:$E$6,MATCH(AD582,'P-07 HACCP score'!$B$3:$B$6,0),MATCH('D-14 Ernst'!U$2,'P-07 HACCP score'!$C$2:$E$2,0))</f>
        <v>0</v>
      </c>
      <c r="BM582" s="6">
        <f>INDEX('P-07 HACCP score'!$C$3:$E$6,MATCH(AE582,'P-07 HACCP score'!$B$3:$B$6,0),MATCH('D-14 Ernst'!V$2,'P-07 HACCP score'!$C$2:$E$2,0))</f>
        <v>0</v>
      </c>
      <c r="BN582" s="6">
        <f>INDEX('P-07 HACCP score'!$C$3:$E$6,MATCH(AF582,'P-07 HACCP score'!$B$3:$B$6,0),MATCH('D-14 Ernst'!W$2,'P-07 HACCP score'!$C$2:$E$2,0))</f>
        <v>0</v>
      </c>
    </row>
    <row r="583" spans="1:66" x14ac:dyDescent="0.25">
      <c r="A583" s="26" t="s">
        <v>1161</v>
      </c>
      <c r="B583" s="25" t="s">
        <v>1162</v>
      </c>
      <c r="C583" s="28" t="s">
        <v>476</v>
      </c>
      <c r="D583" s="27" t="s">
        <v>175</v>
      </c>
      <c r="E583" s="8"/>
      <c r="F583" s="9"/>
      <c r="G583" s="9"/>
      <c r="H583" s="10"/>
      <c r="I583" s="10"/>
      <c r="J583" s="10"/>
      <c r="K583" s="10"/>
      <c r="L583" s="10"/>
      <c r="M583" s="9"/>
      <c r="N583" s="9"/>
      <c r="O583" s="9" t="s">
        <v>33</v>
      </c>
      <c r="P583" s="9" t="s">
        <v>33</v>
      </c>
      <c r="Q583" s="9" t="s">
        <v>33</v>
      </c>
      <c r="R583" s="9"/>
      <c r="S583" s="9"/>
      <c r="T583" s="9"/>
      <c r="U583" s="9"/>
      <c r="V583" s="9" t="s">
        <v>33</v>
      </c>
      <c r="W583" s="9"/>
      <c r="X583" s="9"/>
      <c r="Y583" s="9"/>
      <c r="Z583" s="9"/>
      <c r="AA583" s="9"/>
      <c r="AB583" s="9"/>
      <c r="AC583" s="9"/>
      <c r="AD583" s="9"/>
      <c r="AE583" s="9"/>
      <c r="AF583" s="7"/>
      <c r="AG583" s="11">
        <f t="shared" si="66"/>
        <v>1</v>
      </c>
      <c r="AH583" s="12">
        <f t="shared" si="67"/>
        <v>0</v>
      </c>
      <c r="AI583" s="13" t="str">
        <f t="shared" si="68"/>
        <v>LAAG</v>
      </c>
      <c r="AJ583" s="33" t="str">
        <f t="shared" si="65"/>
        <v>N</v>
      </c>
      <c r="AK583" s="14" t="str">
        <f t="shared" si="69"/>
        <v>LAAG</v>
      </c>
      <c r="AL583" s="8" t="s">
        <v>38</v>
      </c>
      <c r="AM583" s="9" t="s">
        <v>39</v>
      </c>
      <c r="AN583" s="9" t="s">
        <v>35</v>
      </c>
      <c r="AO583" s="18" t="str">
        <f t="shared" si="70"/>
        <v>N</v>
      </c>
      <c r="AP583" s="15" t="str">
        <f t="shared" si="71"/>
        <v>LAAG</v>
      </c>
      <c r="AQ583" s="6">
        <f>INDEX('P-07 HACCP score'!$C$3:$E$6,MATCH(E583,'P-07 HACCP score'!$B$3:$B$6,0),MATCH('D-14 Ernst'!A$2,'P-07 HACCP score'!$C$2:$E$2,0))</f>
        <v>0</v>
      </c>
      <c r="AR583" s="6">
        <f>INDEX('P-07 HACCP score'!$C$3:$E$6,MATCH(F583,'P-07 HACCP score'!$B$3:$B$6,0),MATCH('D-14 Ernst'!B$2,'P-07 HACCP score'!$C$2:$E$2,0))</f>
        <v>0</v>
      </c>
      <c r="AS583" s="6">
        <f>INDEX('P-07 HACCP score'!$C$3:$E$6,MATCH(G583,'P-07 HACCP score'!$B$3:$B$6,0),MATCH('D-14 Ernst'!C$2,'P-07 HACCP score'!$C$2:$E$2,0))</f>
        <v>0</v>
      </c>
      <c r="AT583" s="6">
        <f>INDEX('P-07 HACCP score'!$C$3:$E$6,MATCH(M583,'P-07 HACCP score'!$B$3:$B$6,0),MATCH('D-14 Ernst'!D$2,'P-07 HACCP score'!$C$2:$E$2,0))</f>
        <v>0</v>
      </c>
      <c r="AU583" s="6">
        <f>INDEX('P-07 HACCP score'!$C$3:$E$6,MATCH(N583,'P-07 HACCP score'!$B$3:$B$6,0),MATCH('D-14 Ernst'!E$2,'P-07 HACCP score'!$C$2:$E$2,0))</f>
        <v>0</v>
      </c>
      <c r="AV583" s="6">
        <f>INDEX('P-07 HACCP score'!$C$3:$E$6,MATCH(O583,'P-07 HACCP score'!$B$3:$B$6,0),MATCH('D-14 Ernst'!F$2,'P-07 HACCP score'!$C$2:$E$2,0))</f>
        <v>3</v>
      </c>
      <c r="AW583" s="6">
        <f>INDEX('P-07 HACCP score'!$C$3:$E$6,MATCH(P583,'P-07 HACCP score'!$B$3:$B$6,0),MATCH('D-14 Ernst'!G$2,'P-07 HACCP score'!$C$2:$E$2,0))</f>
        <v>1</v>
      </c>
      <c r="AX583" s="6">
        <f>INDEX('P-07 HACCP score'!$C$3:$E$6,MATCH(Q583,'P-07 HACCP score'!$B$3:$B$6,0),MATCH('D-14 Ernst'!H$2,'P-07 HACCP score'!$C$2:$E$2,0))</f>
        <v>2</v>
      </c>
      <c r="AY583" s="6">
        <f>INDEX('P-07 HACCP score'!$C$3:$E$6,MATCH(R583,'P-07 HACCP score'!$B$3:$B$6,0),MATCH('D-14 Ernst'!I$2,'P-07 HACCP score'!$C$2:$E$2,0))</f>
        <v>0</v>
      </c>
      <c r="AZ583" s="6">
        <f>INDEX('P-07 HACCP score'!$C$3:$E$6,MATCH(S583,'P-07 HACCP score'!$B$3:$B$6,0),MATCH('D-14 Ernst'!J$2,'P-07 HACCP score'!$C$2:$E$2,0))</f>
        <v>0</v>
      </c>
      <c r="BA583" s="6">
        <f>INDEX('P-07 HACCP score'!$C$3:$E$6,MATCH(T583,'P-07 HACCP score'!$B$3:$B$6,0),MATCH('D-14 Ernst'!K$2,'P-07 HACCP score'!$C$2:$E$2,0))</f>
        <v>0</v>
      </c>
      <c r="BB583" s="6" t="e">
        <f>INDEX('P-07 HACCP score'!$C$3:$E$6,MATCH(#REF!,'P-07 HACCP score'!$B$3:$B$6,0),MATCH('D-14 Ernst'!#REF!,'P-07 HACCP score'!$C$2:$E$2,0))</f>
        <v>#REF!</v>
      </c>
      <c r="BC583" s="6">
        <f>INDEX('P-07 HACCP score'!$C$3:$E$6,MATCH(U583,'P-07 HACCP score'!$B$3:$B$6,0),MATCH('D-14 Ernst'!L$2,'P-07 HACCP score'!$C$2:$E$2,0))</f>
        <v>0</v>
      </c>
      <c r="BD583" s="6">
        <f>INDEX('P-07 HACCP score'!$C$3:$E$6,MATCH(V583,'P-07 HACCP score'!$B$3:$B$6,0),MATCH('D-14 Ernst'!M$2,'P-07 HACCP score'!$C$2:$E$2,0))</f>
        <v>2</v>
      </c>
      <c r="BE583" s="6">
        <f>INDEX('P-07 HACCP score'!$C$3:$E$6,MATCH(W583,'P-07 HACCP score'!$B$3:$B$6,0),MATCH('D-14 Ernst'!N$2,'P-07 HACCP score'!$C$2:$E$2,0))</f>
        <v>0</v>
      </c>
      <c r="BF583" s="6">
        <f>INDEX('P-07 HACCP score'!$C$3:$E$6,MATCH(X583,'P-07 HACCP score'!$B$3:$B$6,0),MATCH('D-14 Ernst'!O$2,'P-07 HACCP score'!$C$2:$E$2,0))</f>
        <v>0</v>
      </c>
      <c r="BG583" s="6">
        <f>INDEX('P-07 HACCP score'!$C$3:$E$6,MATCH(Y583,'P-07 HACCP score'!$B$3:$B$6,0),MATCH('D-14 Ernst'!P$2,'P-07 HACCP score'!$C$2:$E$2,0))</f>
        <v>0</v>
      </c>
      <c r="BH583" s="6">
        <f>INDEX('P-07 HACCP score'!$C$3:$E$6,MATCH(Z583,'P-07 HACCP score'!$B$3:$B$6,0),MATCH('D-14 Ernst'!Q$2,'P-07 HACCP score'!$C$2:$E$2,0))</f>
        <v>0</v>
      </c>
      <c r="BI583" s="6">
        <f>INDEX('P-07 HACCP score'!$C$3:$E$6,MATCH(AA583,'P-07 HACCP score'!$B$3:$B$6,0),MATCH('D-14 Ernst'!R$2,'P-07 HACCP score'!$C$2:$E$2,0))</f>
        <v>0</v>
      </c>
      <c r="BJ583" s="6">
        <f>INDEX('P-07 HACCP score'!$C$3:$E$6,MATCH(AB583,'P-07 HACCP score'!$B$3:$B$6,0),MATCH('D-14 Ernst'!S$2,'P-07 HACCP score'!$C$2:$E$2,0))</f>
        <v>0</v>
      </c>
      <c r="BK583" s="6">
        <f>INDEX('P-07 HACCP score'!$C$3:$E$6,MATCH(AC583,'P-07 HACCP score'!$B$3:$B$6,0),MATCH('D-14 Ernst'!T$2,'P-07 HACCP score'!$C$2:$E$2,0))</f>
        <v>0</v>
      </c>
      <c r="BL583" s="6">
        <f>INDEX('P-07 HACCP score'!$C$3:$E$6,MATCH(AD583,'P-07 HACCP score'!$B$3:$B$6,0),MATCH('D-14 Ernst'!U$2,'P-07 HACCP score'!$C$2:$E$2,0))</f>
        <v>0</v>
      </c>
      <c r="BM583" s="6">
        <f>INDEX('P-07 HACCP score'!$C$3:$E$6,MATCH(AE583,'P-07 HACCP score'!$B$3:$B$6,0),MATCH('D-14 Ernst'!V$2,'P-07 HACCP score'!$C$2:$E$2,0))</f>
        <v>0</v>
      </c>
      <c r="BN583" s="6">
        <f>INDEX('P-07 HACCP score'!$C$3:$E$6,MATCH(AF583,'P-07 HACCP score'!$B$3:$B$6,0),MATCH('D-14 Ernst'!W$2,'P-07 HACCP score'!$C$2:$E$2,0))</f>
        <v>0</v>
      </c>
    </row>
    <row r="584" spans="1:66" x14ac:dyDescent="0.25">
      <c r="A584" s="26" t="s">
        <v>1163</v>
      </c>
      <c r="B584" s="25" t="s">
        <v>1164</v>
      </c>
      <c r="C584" s="28" t="s">
        <v>1302</v>
      </c>
      <c r="D584" s="27" t="s">
        <v>32</v>
      </c>
      <c r="E584" s="8" t="s">
        <v>33</v>
      </c>
      <c r="F584" s="9"/>
      <c r="G584" s="9"/>
      <c r="H584" s="10"/>
      <c r="I584" s="10"/>
      <c r="J584" s="10"/>
      <c r="K584" s="10"/>
      <c r="L584" s="10"/>
      <c r="M584" s="9"/>
      <c r="N584" s="9" t="s">
        <v>33</v>
      </c>
      <c r="O584" s="9"/>
      <c r="P584" s="9"/>
      <c r="Q584" s="9"/>
      <c r="R584" s="9"/>
      <c r="S584" s="9"/>
      <c r="T584" s="9"/>
      <c r="U584" s="9"/>
      <c r="V584" s="9"/>
      <c r="W584" s="9"/>
      <c r="X584" s="9"/>
      <c r="Y584" s="9"/>
      <c r="Z584" s="9"/>
      <c r="AA584" s="9"/>
      <c r="AB584" s="9"/>
      <c r="AC584" s="9"/>
      <c r="AD584" s="9"/>
      <c r="AE584" s="9"/>
      <c r="AF584" s="7"/>
      <c r="AG584" s="11">
        <f t="shared" si="66"/>
        <v>0</v>
      </c>
      <c r="AH584" s="12">
        <f t="shared" si="67"/>
        <v>0</v>
      </c>
      <c r="AI584" s="13" t="str">
        <f t="shared" si="68"/>
        <v>LAAG</v>
      </c>
      <c r="AJ584" s="33" t="str">
        <f t="shared" si="65"/>
        <v>N</v>
      </c>
      <c r="AK584" s="14" t="str">
        <f t="shared" si="69"/>
        <v>LAAG</v>
      </c>
      <c r="AL584" s="8" t="s">
        <v>33</v>
      </c>
      <c r="AM584" s="9" t="s">
        <v>39</v>
      </c>
      <c r="AN584" s="9" t="s">
        <v>35</v>
      </c>
      <c r="AO584" s="18" t="str">
        <f t="shared" si="70"/>
        <v>N</v>
      </c>
      <c r="AP584" s="15" t="str">
        <f t="shared" si="71"/>
        <v>LAAG</v>
      </c>
      <c r="AQ584" s="6">
        <f>INDEX('P-07 HACCP score'!$C$3:$E$6,MATCH(E584,'P-07 HACCP score'!$B$3:$B$6,0),MATCH('D-14 Ernst'!A$2,'P-07 HACCP score'!$C$2:$E$2,0))</f>
        <v>2</v>
      </c>
      <c r="AR584" s="6">
        <f>INDEX('P-07 HACCP score'!$C$3:$E$6,MATCH(F584,'P-07 HACCP score'!$B$3:$B$6,0),MATCH('D-14 Ernst'!B$2,'P-07 HACCP score'!$C$2:$E$2,0))</f>
        <v>0</v>
      </c>
      <c r="AS584" s="6">
        <f>INDEX('P-07 HACCP score'!$C$3:$E$6,MATCH(G584,'P-07 HACCP score'!$B$3:$B$6,0),MATCH('D-14 Ernst'!C$2,'P-07 HACCP score'!$C$2:$E$2,0))</f>
        <v>0</v>
      </c>
      <c r="AT584" s="6">
        <f>INDEX('P-07 HACCP score'!$C$3:$E$6,MATCH(M584,'P-07 HACCP score'!$B$3:$B$6,0),MATCH('D-14 Ernst'!D$2,'P-07 HACCP score'!$C$2:$E$2,0))</f>
        <v>0</v>
      </c>
      <c r="AU584" s="6">
        <f>INDEX('P-07 HACCP score'!$C$3:$E$6,MATCH(N584,'P-07 HACCP score'!$B$3:$B$6,0),MATCH('D-14 Ernst'!E$2,'P-07 HACCP score'!$C$2:$E$2,0))</f>
        <v>2</v>
      </c>
      <c r="AV584" s="6">
        <f>INDEX('P-07 HACCP score'!$C$3:$E$6,MATCH(O584,'P-07 HACCP score'!$B$3:$B$6,0),MATCH('D-14 Ernst'!F$2,'P-07 HACCP score'!$C$2:$E$2,0))</f>
        <v>0</v>
      </c>
      <c r="AW584" s="6">
        <f>INDEX('P-07 HACCP score'!$C$3:$E$6,MATCH(P584,'P-07 HACCP score'!$B$3:$B$6,0),MATCH('D-14 Ernst'!G$2,'P-07 HACCP score'!$C$2:$E$2,0))</f>
        <v>0</v>
      </c>
      <c r="AX584" s="6">
        <f>INDEX('P-07 HACCP score'!$C$3:$E$6,MATCH(Q584,'P-07 HACCP score'!$B$3:$B$6,0),MATCH('D-14 Ernst'!H$2,'P-07 HACCP score'!$C$2:$E$2,0))</f>
        <v>0</v>
      </c>
      <c r="AY584" s="6">
        <f>INDEX('P-07 HACCP score'!$C$3:$E$6,MATCH(R584,'P-07 HACCP score'!$B$3:$B$6,0),MATCH('D-14 Ernst'!I$2,'P-07 HACCP score'!$C$2:$E$2,0))</f>
        <v>0</v>
      </c>
      <c r="AZ584" s="6">
        <f>INDEX('P-07 HACCP score'!$C$3:$E$6,MATCH(S584,'P-07 HACCP score'!$B$3:$B$6,0),MATCH('D-14 Ernst'!J$2,'P-07 HACCP score'!$C$2:$E$2,0))</f>
        <v>0</v>
      </c>
      <c r="BA584" s="6">
        <f>INDEX('P-07 HACCP score'!$C$3:$E$6,MATCH(T584,'P-07 HACCP score'!$B$3:$B$6,0),MATCH('D-14 Ernst'!K$2,'P-07 HACCP score'!$C$2:$E$2,0))</f>
        <v>0</v>
      </c>
      <c r="BB584" s="6" t="e">
        <f>INDEX('P-07 HACCP score'!$C$3:$E$6,MATCH(#REF!,'P-07 HACCP score'!$B$3:$B$6,0),MATCH('D-14 Ernst'!#REF!,'P-07 HACCP score'!$C$2:$E$2,0))</f>
        <v>#REF!</v>
      </c>
      <c r="BC584" s="6">
        <f>INDEX('P-07 HACCP score'!$C$3:$E$6,MATCH(U584,'P-07 HACCP score'!$B$3:$B$6,0),MATCH('D-14 Ernst'!L$2,'P-07 HACCP score'!$C$2:$E$2,0))</f>
        <v>0</v>
      </c>
      <c r="BD584" s="6">
        <f>INDEX('P-07 HACCP score'!$C$3:$E$6,MATCH(V584,'P-07 HACCP score'!$B$3:$B$6,0),MATCH('D-14 Ernst'!M$2,'P-07 HACCP score'!$C$2:$E$2,0))</f>
        <v>0</v>
      </c>
      <c r="BE584" s="6">
        <f>INDEX('P-07 HACCP score'!$C$3:$E$6,MATCH(W584,'P-07 HACCP score'!$B$3:$B$6,0),MATCH('D-14 Ernst'!N$2,'P-07 HACCP score'!$C$2:$E$2,0))</f>
        <v>0</v>
      </c>
      <c r="BF584" s="6">
        <f>INDEX('P-07 HACCP score'!$C$3:$E$6,MATCH(X584,'P-07 HACCP score'!$B$3:$B$6,0),MATCH('D-14 Ernst'!O$2,'P-07 HACCP score'!$C$2:$E$2,0))</f>
        <v>0</v>
      </c>
      <c r="BG584" s="6">
        <f>INDEX('P-07 HACCP score'!$C$3:$E$6,MATCH(Y584,'P-07 HACCP score'!$B$3:$B$6,0),MATCH('D-14 Ernst'!P$2,'P-07 HACCP score'!$C$2:$E$2,0))</f>
        <v>0</v>
      </c>
      <c r="BH584" s="6">
        <f>INDEX('P-07 HACCP score'!$C$3:$E$6,MATCH(Z584,'P-07 HACCP score'!$B$3:$B$6,0),MATCH('D-14 Ernst'!Q$2,'P-07 HACCP score'!$C$2:$E$2,0))</f>
        <v>0</v>
      </c>
      <c r="BI584" s="6">
        <f>INDEX('P-07 HACCP score'!$C$3:$E$6,MATCH(AA584,'P-07 HACCP score'!$B$3:$B$6,0),MATCH('D-14 Ernst'!R$2,'P-07 HACCP score'!$C$2:$E$2,0))</f>
        <v>0</v>
      </c>
      <c r="BJ584" s="6">
        <f>INDEX('P-07 HACCP score'!$C$3:$E$6,MATCH(AB584,'P-07 HACCP score'!$B$3:$B$6,0),MATCH('D-14 Ernst'!S$2,'P-07 HACCP score'!$C$2:$E$2,0))</f>
        <v>0</v>
      </c>
      <c r="BK584" s="6">
        <f>INDEX('P-07 HACCP score'!$C$3:$E$6,MATCH(AC584,'P-07 HACCP score'!$B$3:$B$6,0),MATCH('D-14 Ernst'!T$2,'P-07 HACCP score'!$C$2:$E$2,0))</f>
        <v>0</v>
      </c>
      <c r="BL584" s="6">
        <f>INDEX('P-07 HACCP score'!$C$3:$E$6,MATCH(AD584,'P-07 HACCP score'!$B$3:$B$6,0),MATCH('D-14 Ernst'!U$2,'P-07 HACCP score'!$C$2:$E$2,0))</f>
        <v>0</v>
      </c>
      <c r="BM584" s="6">
        <f>INDEX('P-07 HACCP score'!$C$3:$E$6,MATCH(AE584,'P-07 HACCP score'!$B$3:$B$6,0),MATCH('D-14 Ernst'!V$2,'P-07 HACCP score'!$C$2:$E$2,0))</f>
        <v>0</v>
      </c>
      <c r="BN584" s="6">
        <f>INDEX('P-07 HACCP score'!$C$3:$E$6,MATCH(AF584,'P-07 HACCP score'!$B$3:$B$6,0),MATCH('D-14 Ernst'!W$2,'P-07 HACCP score'!$C$2:$E$2,0))</f>
        <v>0</v>
      </c>
    </row>
    <row r="585" spans="1:66" x14ac:dyDescent="0.25">
      <c r="A585" s="26" t="s">
        <v>1165</v>
      </c>
      <c r="B585" s="25" t="s">
        <v>1166</v>
      </c>
      <c r="C585" s="28" t="s">
        <v>1302</v>
      </c>
      <c r="D585" s="27" t="s">
        <v>32</v>
      </c>
      <c r="E585" s="8" t="s">
        <v>33</v>
      </c>
      <c r="F585" s="9"/>
      <c r="G585" s="9"/>
      <c r="H585" s="10"/>
      <c r="I585" s="10"/>
      <c r="J585" s="10"/>
      <c r="K585" s="10"/>
      <c r="L585" s="10"/>
      <c r="M585" s="9"/>
      <c r="N585" s="9" t="s">
        <v>33</v>
      </c>
      <c r="O585" s="9"/>
      <c r="P585" s="9"/>
      <c r="Q585" s="9"/>
      <c r="R585" s="9"/>
      <c r="S585" s="9"/>
      <c r="T585" s="9"/>
      <c r="U585" s="9"/>
      <c r="V585" s="9"/>
      <c r="W585" s="9"/>
      <c r="X585" s="9"/>
      <c r="Y585" s="9"/>
      <c r="Z585" s="9"/>
      <c r="AA585" s="9"/>
      <c r="AB585" s="9"/>
      <c r="AC585" s="9"/>
      <c r="AD585" s="9"/>
      <c r="AE585" s="9"/>
      <c r="AF585" s="7"/>
      <c r="AG585" s="11">
        <f t="shared" si="66"/>
        <v>0</v>
      </c>
      <c r="AH585" s="12">
        <f t="shared" si="67"/>
        <v>0</v>
      </c>
      <c r="AI585" s="13" t="str">
        <f t="shared" si="68"/>
        <v>LAAG</v>
      </c>
      <c r="AJ585" s="33" t="str">
        <f t="shared" ref="AJ585:AJ613" si="72">IF(AND(AH585=1,OR(G585="H",V585="H"),D585&lt;&gt;"4"),"J","N" )</f>
        <v>N</v>
      </c>
      <c r="AK585" s="14" t="str">
        <f t="shared" si="69"/>
        <v>LAAG</v>
      </c>
      <c r="AL585" s="8" t="s">
        <v>33</v>
      </c>
      <c r="AM585" s="9" t="s">
        <v>34</v>
      </c>
      <c r="AN585" s="9" t="s">
        <v>35</v>
      </c>
      <c r="AO585" s="18" t="str">
        <f t="shared" si="70"/>
        <v>N</v>
      </c>
      <c r="AP585" s="15" t="str">
        <f t="shared" si="71"/>
        <v>LAAG</v>
      </c>
      <c r="AQ585" s="6">
        <f>INDEX('P-07 HACCP score'!$C$3:$E$6,MATCH(E585,'P-07 HACCP score'!$B$3:$B$6,0),MATCH('D-14 Ernst'!A$2,'P-07 HACCP score'!$C$2:$E$2,0))</f>
        <v>2</v>
      </c>
      <c r="AR585" s="6">
        <f>INDEX('P-07 HACCP score'!$C$3:$E$6,MATCH(F585,'P-07 HACCP score'!$B$3:$B$6,0),MATCH('D-14 Ernst'!B$2,'P-07 HACCP score'!$C$2:$E$2,0))</f>
        <v>0</v>
      </c>
      <c r="AS585" s="6">
        <f>INDEX('P-07 HACCP score'!$C$3:$E$6,MATCH(G585,'P-07 HACCP score'!$B$3:$B$6,0),MATCH('D-14 Ernst'!C$2,'P-07 HACCP score'!$C$2:$E$2,0))</f>
        <v>0</v>
      </c>
      <c r="AT585" s="6">
        <f>INDEX('P-07 HACCP score'!$C$3:$E$6,MATCH(M585,'P-07 HACCP score'!$B$3:$B$6,0),MATCH('D-14 Ernst'!D$2,'P-07 HACCP score'!$C$2:$E$2,0))</f>
        <v>0</v>
      </c>
      <c r="AU585" s="6">
        <f>INDEX('P-07 HACCP score'!$C$3:$E$6,MATCH(N585,'P-07 HACCP score'!$B$3:$B$6,0),MATCH('D-14 Ernst'!E$2,'P-07 HACCP score'!$C$2:$E$2,0))</f>
        <v>2</v>
      </c>
      <c r="AV585" s="6">
        <f>INDEX('P-07 HACCP score'!$C$3:$E$6,MATCH(O585,'P-07 HACCP score'!$B$3:$B$6,0),MATCH('D-14 Ernst'!F$2,'P-07 HACCP score'!$C$2:$E$2,0))</f>
        <v>0</v>
      </c>
      <c r="AW585" s="6">
        <f>INDEX('P-07 HACCP score'!$C$3:$E$6,MATCH(P585,'P-07 HACCP score'!$B$3:$B$6,0),MATCH('D-14 Ernst'!G$2,'P-07 HACCP score'!$C$2:$E$2,0))</f>
        <v>0</v>
      </c>
      <c r="AX585" s="6">
        <f>INDEX('P-07 HACCP score'!$C$3:$E$6,MATCH(Q585,'P-07 HACCP score'!$B$3:$B$6,0),MATCH('D-14 Ernst'!H$2,'P-07 HACCP score'!$C$2:$E$2,0))</f>
        <v>0</v>
      </c>
      <c r="AY585" s="6">
        <f>INDEX('P-07 HACCP score'!$C$3:$E$6,MATCH(R585,'P-07 HACCP score'!$B$3:$B$6,0),MATCH('D-14 Ernst'!I$2,'P-07 HACCP score'!$C$2:$E$2,0))</f>
        <v>0</v>
      </c>
      <c r="AZ585" s="6">
        <f>INDEX('P-07 HACCP score'!$C$3:$E$6,MATCH(S585,'P-07 HACCP score'!$B$3:$B$6,0),MATCH('D-14 Ernst'!J$2,'P-07 HACCP score'!$C$2:$E$2,0))</f>
        <v>0</v>
      </c>
      <c r="BA585" s="6">
        <f>INDEX('P-07 HACCP score'!$C$3:$E$6,MATCH(T585,'P-07 HACCP score'!$B$3:$B$6,0),MATCH('D-14 Ernst'!K$2,'P-07 HACCP score'!$C$2:$E$2,0))</f>
        <v>0</v>
      </c>
      <c r="BB585" s="6" t="e">
        <f>INDEX('P-07 HACCP score'!$C$3:$E$6,MATCH(#REF!,'P-07 HACCP score'!$B$3:$B$6,0),MATCH('D-14 Ernst'!#REF!,'P-07 HACCP score'!$C$2:$E$2,0))</f>
        <v>#REF!</v>
      </c>
      <c r="BC585" s="6">
        <f>INDEX('P-07 HACCP score'!$C$3:$E$6,MATCH(U585,'P-07 HACCP score'!$B$3:$B$6,0),MATCH('D-14 Ernst'!L$2,'P-07 HACCP score'!$C$2:$E$2,0))</f>
        <v>0</v>
      </c>
      <c r="BD585" s="6">
        <f>INDEX('P-07 HACCP score'!$C$3:$E$6,MATCH(V585,'P-07 HACCP score'!$B$3:$B$6,0),MATCH('D-14 Ernst'!M$2,'P-07 HACCP score'!$C$2:$E$2,0))</f>
        <v>0</v>
      </c>
      <c r="BE585" s="6">
        <f>INDEX('P-07 HACCP score'!$C$3:$E$6,MATCH(W585,'P-07 HACCP score'!$B$3:$B$6,0),MATCH('D-14 Ernst'!N$2,'P-07 HACCP score'!$C$2:$E$2,0))</f>
        <v>0</v>
      </c>
      <c r="BF585" s="6">
        <f>INDEX('P-07 HACCP score'!$C$3:$E$6,MATCH(X585,'P-07 HACCP score'!$B$3:$B$6,0),MATCH('D-14 Ernst'!O$2,'P-07 HACCP score'!$C$2:$E$2,0))</f>
        <v>0</v>
      </c>
      <c r="BG585" s="6">
        <f>INDEX('P-07 HACCP score'!$C$3:$E$6,MATCH(Y585,'P-07 HACCP score'!$B$3:$B$6,0),MATCH('D-14 Ernst'!P$2,'P-07 HACCP score'!$C$2:$E$2,0))</f>
        <v>0</v>
      </c>
      <c r="BH585" s="6">
        <f>INDEX('P-07 HACCP score'!$C$3:$E$6,MATCH(Z585,'P-07 HACCP score'!$B$3:$B$6,0),MATCH('D-14 Ernst'!Q$2,'P-07 HACCP score'!$C$2:$E$2,0))</f>
        <v>0</v>
      </c>
      <c r="BI585" s="6">
        <f>INDEX('P-07 HACCP score'!$C$3:$E$6,MATCH(AA585,'P-07 HACCP score'!$B$3:$B$6,0),MATCH('D-14 Ernst'!R$2,'P-07 HACCP score'!$C$2:$E$2,0))</f>
        <v>0</v>
      </c>
      <c r="BJ585" s="6">
        <f>INDEX('P-07 HACCP score'!$C$3:$E$6,MATCH(AB585,'P-07 HACCP score'!$B$3:$B$6,0),MATCH('D-14 Ernst'!S$2,'P-07 HACCP score'!$C$2:$E$2,0))</f>
        <v>0</v>
      </c>
      <c r="BK585" s="6">
        <f>INDEX('P-07 HACCP score'!$C$3:$E$6,MATCH(AC585,'P-07 HACCP score'!$B$3:$B$6,0),MATCH('D-14 Ernst'!T$2,'P-07 HACCP score'!$C$2:$E$2,0))</f>
        <v>0</v>
      </c>
      <c r="BL585" s="6">
        <f>INDEX('P-07 HACCP score'!$C$3:$E$6,MATCH(AD585,'P-07 HACCP score'!$B$3:$B$6,0),MATCH('D-14 Ernst'!U$2,'P-07 HACCP score'!$C$2:$E$2,0))</f>
        <v>0</v>
      </c>
      <c r="BM585" s="6">
        <f>INDEX('P-07 HACCP score'!$C$3:$E$6,MATCH(AE585,'P-07 HACCP score'!$B$3:$B$6,0),MATCH('D-14 Ernst'!V$2,'P-07 HACCP score'!$C$2:$E$2,0))</f>
        <v>0</v>
      </c>
      <c r="BN585" s="6">
        <f>INDEX('P-07 HACCP score'!$C$3:$E$6,MATCH(AF585,'P-07 HACCP score'!$B$3:$B$6,0),MATCH('D-14 Ernst'!W$2,'P-07 HACCP score'!$C$2:$E$2,0))</f>
        <v>0</v>
      </c>
    </row>
    <row r="586" spans="1:66" x14ac:dyDescent="0.25">
      <c r="A586" s="26" t="s">
        <v>1169</v>
      </c>
      <c r="B586" s="25" t="s">
        <v>1170</v>
      </c>
      <c r="C586" s="28" t="s">
        <v>797</v>
      </c>
      <c r="D586" s="27" t="s">
        <v>83</v>
      </c>
      <c r="E586" s="8"/>
      <c r="F586" s="9"/>
      <c r="G586" s="9"/>
      <c r="H586" s="10"/>
      <c r="I586" s="10"/>
      <c r="J586" s="10"/>
      <c r="K586" s="10"/>
      <c r="L586" s="10"/>
      <c r="M586" s="9"/>
      <c r="N586" s="9"/>
      <c r="O586" s="9"/>
      <c r="P586" s="9"/>
      <c r="Q586" s="9"/>
      <c r="R586" s="9"/>
      <c r="S586" s="9"/>
      <c r="T586" s="9"/>
      <c r="U586" s="9"/>
      <c r="V586" s="9"/>
      <c r="W586" s="9"/>
      <c r="X586" s="9"/>
      <c r="Y586" s="9"/>
      <c r="Z586" s="9"/>
      <c r="AA586" s="9"/>
      <c r="AB586" s="9"/>
      <c r="AC586" s="9"/>
      <c r="AD586" s="9"/>
      <c r="AE586" s="9"/>
      <c r="AF586" s="7"/>
      <c r="AG586" s="11">
        <f t="shared" si="66"/>
        <v>0</v>
      </c>
      <c r="AH586" s="12">
        <f t="shared" si="67"/>
        <v>0</v>
      </c>
      <c r="AI586" s="13" t="str">
        <f t="shared" si="68"/>
        <v>LAAG</v>
      </c>
      <c r="AJ586" s="33" t="str">
        <f t="shared" si="72"/>
        <v>N</v>
      </c>
      <c r="AK586" s="14" t="str">
        <f t="shared" si="69"/>
        <v>LAAG</v>
      </c>
      <c r="AL586" s="8" t="s">
        <v>33</v>
      </c>
      <c r="AM586" s="9" t="s">
        <v>39</v>
      </c>
      <c r="AN586" s="9" t="s">
        <v>35</v>
      </c>
      <c r="AO586" s="18" t="str">
        <f t="shared" si="70"/>
        <v>N</v>
      </c>
      <c r="AP586" s="15" t="str">
        <f t="shared" si="71"/>
        <v>LAAG</v>
      </c>
      <c r="AQ586" s="6">
        <f>INDEX('P-07 HACCP score'!$C$3:$E$6,MATCH(E586,'P-07 HACCP score'!$B$3:$B$6,0),MATCH('D-14 Ernst'!A$2,'P-07 HACCP score'!$C$2:$E$2,0))</f>
        <v>0</v>
      </c>
      <c r="AR586" s="6">
        <f>INDEX('P-07 HACCP score'!$C$3:$E$6,MATCH(F586,'P-07 HACCP score'!$B$3:$B$6,0),MATCH('D-14 Ernst'!B$2,'P-07 HACCP score'!$C$2:$E$2,0))</f>
        <v>0</v>
      </c>
      <c r="AS586" s="6">
        <f>INDEX('P-07 HACCP score'!$C$3:$E$6,MATCH(G586,'P-07 HACCP score'!$B$3:$B$6,0),MATCH('D-14 Ernst'!C$2,'P-07 HACCP score'!$C$2:$E$2,0))</f>
        <v>0</v>
      </c>
      <c r="AT586" s="6">
        <f>INDEX('P-07 HACCP score'!$C$3:$E$6,MATCH(M586,'P-07 HACCP score'!$B$3:$B$6,0),MATCH('D-14 Ernst'!D$2,'P-07 HACCP score'!$C$2:$E$2,0))</f>
        <v>0</v>
      </c>
      <c r="AU586" s="6">
        <f>INDEX('P-07 HACCP score'!$C$3:$E$6,MATCH(N586,'P-07 HACCP score'!$B$3:$B$6,0),MATCH('D-14 Ernst'!E$2,'P-07 HACCP score'!$C$2:$E$2,0))</f>
        <v>0</v>
      </c>
      <c r="AV586" s="6">
        <f>INDEX('P-07 HACCP score'!$C$3:$E$6,MATCH(O586,'P-07 HACCP score'!$B$3:$B$6,0),MATCH('D-14 Ernst'!F$2,'P-07 HACCP score'!$C$2:$E$2,0))</f>
        <v>0</v>
      </c>
      <c r="AW586" s="6">
        <f>INDEX('P-07 HACCP score'!$C$3:$E$6,MATCH(P586,'P-07 HACCP score'!$B$3:$B$6,0),MATCH('D-14 Ernst'!G$2,'P-07 HACCP score'!$C$2:$E$2,0))</f>
        <v>0</v>
      </c>
      <c r="AX586" s="6">
        <f>INDEX('P-07 HACCP score'!$C$3:$E$6,MATCH(Q586,'P-07 HACCP score'!$B$3:$B$6,0),MATCH('D-14 Ernst'!H$2,'P-07 HACCP score'!$C$2:$E$2,0))</f>
        <v>0</v>
      </c>
      <c r="AY586" s="6">
        <f>INDEX('P-07 HACCP score'!$C$3:$E$6,MATCH(R586,'P-07 HACCP score'!$B$3:$B$6,0),MATCH('D-14 Ernst'!I$2,'P-07 HACCP score'!$C$2:$E$2,0))</f>
        <v>0</v>
      </c>
      <c r="AZ586" s="6">
        <f>INDEX('P-07 HACCP score'!$C$3:$E$6,MATCH(S586,'P-07 HACCP score'!$B$3:$B$6,0),MATCH('D-14 Ernst'!J$2,'P-07 HACCP score'!$C$2:$E$2,0))</f>
        <v>0</v>
      </c>
      <c r="BA586" s="6">
        <f>INDEX('P-07 HACCP score'!$C$3:$E$6,MATCH(T586,'P-07 HACCP score'!$B$3:$B$6,0),MATCH('D-14 Ernst'!K$2,'P-07 HACCP score'!$C$2:$E$2,0))</f>
        <v>0</v>
      </c>
      <c r="BB586" s="6" t="e">
        <f>INDEX('P-07 HACCP score'!$C$3:$E$6,MATCH(#REF!,'P-07 HACCP score'!$B$3:$B$6,0),MATCH('D-14 Ernst'!#REF!,'P-07 HACCP score'!$C$2:$E$2,0))</f>
        <v>#REF!</v>
      </c>
      <c r="BC586" s="6">
        <f>INDEX('P-07 HACCP score'!$C$3:$E$6,MATCH(U586,'P-07 HACCP score'!$B$3:$B$6,0),MATCH('D-14 Ernst'!L$2,'P-07 HACCP score'!$C$2:$E$2,0))</f>
        <v>0</v>
      </c>
      <c r="BD586" s="6">
        <f>INDEX('P-07 HACCP score'!$C$3:$E$6,MATCH(V586,'P-07 HACCP score'!$B$3:$B$6,0),MATCH('D-14 Ernst'!M$2,'P-07 HACCP score'!$C$2:$E$2,0))</f>
        <v>0</v>
      </c>
      <c r="BE586" s="6">
        <f>INDEX('P-07 HACCP score'!$C$3:$E$6,MATCH(W586,'P-07 HACCP score'!$B$3:$B$6,0),MATCH('D-14 Ernst'!N$2,'P-07 HACCP score'!$C$2:$E$2,0))</f>
        <v>0</v>
      </c>
      <c r="BF586" s="6">
        <f>INDEX('P-07 HACCP score'!$C$3:$E$6,MATCH(X586,'P-07 HACCP score'!$B$3:$B$6,0),MATCH('D-14 Ernst'!O$2,'P-07 HACCP score'!$C$2:$E$2,0))</f>
        <v>0</v>
      </c>
      <c r="BG586" s="6">
        <f>INDEX('P-07 HACCP score'!$C$3:$E$6,MATCH(Y586,'P-07 HACCP score'!$B$3:$B$6,0),MATCH('D-14 Ernst'!P$2,'P-07 HACCP score'!$C$2:$E$2,0))</f>
        <v>0</v>
      </c>
      <c r="BH586" s="6">
        <f>INDEX('P-07 HACCP score'!$C$3:$E$6,MATCH(Z586,'P-07 HACCP score'!$B$3:$B$6,0),MATCH('D-14 Ernst'!Q$2,'P-07 HACCP score'!$C$2:$E$2,0))</f>
        <v>0</v>
      </c>
      <c r="BI586" s="6">
        <f>INDEX('P-07 HACCP score'!$C$3:$E$6,MATCH(AA586,'P-07 HACCP score'!$B$3:$B$6,0),MATCH('D-14 Ernst'!R$2,'P-07 HACCP score'!$C$2:$E$2,0))</f>
        <v>0</v>
      </c>
      <c r="BJ586" s="6">
        <f>INDEX('P-07 HACCP score'!$C$3:$E$6,MATCH(AB586,'P-07 HACCP score'!$B$3:$B$6,0),MATCH('D-14 Ernst'!S$2,'P-07 HACCP score'!$C$2:$E$2,0))</f>
        <v>0</v>
      </c>
      <c r="BK586" s="6">
        <f>INDEX('P-07 HACCP score'!$C$3:$E$6,MATCH(AC586,'P-07 HACCP score'!$B$3:$B$6,0),MATCH('D-14 Ernst'!T$2,'P-07 HACCP score'!$C$2:$E$2,0))</f>
        <v>0</v>
      </c>
      <c r="BL586" s="6">
        <f>INDEX('P-07 HACCP score'!$C$3:$E$6,MATCH(AD586,'P-07 HACCP score'!$B$3:$B$6,0),MATCH('D-14 Ernst'!U$2,'P-07 HACCP score'!$C$2:$E$2,0))</f>
        <v>0</v>
      </c>
      <c r="BM586" s="6">
        <f>INDEX('P-07 HACCP score'!$C$3:$E$6,MATCH(AE586,'P-07 HACCP score'!$B$3:$B$6,0),MATCH('D-14 Ernst'!V$2,'P-07 HACCP score'!$C$2:$E$2,0))</f>
        <v>0</v>
      </c>
      <c r="BN586" s="6">
        <f>INDEX('P-07 HACCP score'!$C$3:$E$6,MATCH(AF586,'P-07 HACCP score'!$B$3:$B$6,0),MATCH('D-14 Ernst'!W$2,'P-07 HACCP score'!$C$2:$E$2,0))</f>
        <v>0</v>
      </c>
    </row>
    <row r="587" spans="1:66" x14ac:dyDescent="0.25">
      <c r="A587" s="26" t="s">
        <v>1171</v>
      </c>
      <c r="B587" s="25" t="s">
        <v>1172</v>
      </c>
      <c r="C587" s="28" t="s">
        <v>1304</v>
      </c>
      <c r="D587" s="27" t="s">
        <v>83</v>
      </c>
      <c r="E587" s="8" t="s">
        <v>33</v>
      </c>
      <c r="F587" s="9"/>
      <c r="G587" s="9"/>
      <c r="H587" s="10"/>
      <c r="I587" s="10"/>
      <c r="J587" s="10"/>
      <c r="K587" s="10"/>
      <c r="L587" s="10"/>
      <c r="M587" s="9"/>
      <c r="N587" s="9"/>
      <c r="O587" s="9"/>
      <c r="P587" s="9"/>
      <c r="Q587" s="9"/>
      <c r="R587" s="9"/>
      <c r="S587" s="9"/>
      <c r="T587" s="9"/>
      <c r="U587" s="9"/>
      <c r="V587" s="9" t="s">
        <v>33</v>
      </c>
      <c r="W587" s="9"/>
      <c r="X587" s="9"/>
      <c r="Y587" s="9"/>
      <c r="Z587" s="9"/>
      <c r="AA587" s="9"/>
      <c r="AB587" s="9"/>
      <c r="AC587" s="9"/>
      <c r="AD587" s="9"/>
      <c r="AE587" s="9"/>
      <c r="AF587" s="7"/>
      <c r="AG587" s="11">
        <f t="shared" si="66"/>
        <v>0</v>
      </c>
      <c r="AH587" s="12">
        <f t="shared" si="67"/>
        <v>0</v>
      </c>
      <c r="AI587" s="13" t="str">
        <f t="shared" si="68"/>
        <v>LAAG</v>
      </c>
      <c r="AJ587" s="33" t="str">
        <f t="shared" si="72"/>
        <v>N</v>
      </c>
      <c r="AK587" s="14" t="str">
        <f t="shared" si="69"/>
        <v>LAAG</v>
      </c>
      <c r="AL587" s="8" t="s">
        <v>33</v>
      </c>
      <c r="AM587" s="9" t="s">
        <v>39</v>
      </c>
      <c r="AN587" s="9" t="s">
        <v>35</v>
      </c>
      <c r="AO587" s="18" t="str">
        <f t="shared" si="70"/>
        <v>N</v>
      </c>
      <c r="AP587" s="15" t="str">
        <f t="shared" si="71"/>
        <v>LAAG</v>
      </c>
      <c r="AQ587" s="6">
        <f>INDEX('P-07 HACCP score'!$C$3:$E$6,MATCH(E587,'P-07 HACCP score'!$B$3:$B$6,0),MATCH('D-14 Ernst'!A$2,'P-07 HACCP score'!$C$2:$E$2,0))</f>
        <v>2</v>
      </c>
      <c r="AR587" s="6">
        <f>INDEX('P-07 HACCP score'!$C$3:$E$6,MATCH(F587,'P-07 HACCP score'!$B$3:$B$6,0),MATCH('D-14 Ernst'!B$2,'P-07 HACCP score'!$C$2:$E$2,0))</f>
        <v>0</v>
      </c>
      <c r="AS587" s="6">
        <f>INDEX('P-07 HACCP score'!$C$3:$E$6,MATCH(G587,'P-07 HACCP score'!$B$3:$B$6,0),MATCH('D-14 Ernst'!C$2,'P-07 HACCP score'!$C$2:$E$2,0))</f>
        <v>0</v>
      </c>
      <c r="AT587" s="6">
        <f>INDEX('P-07 HACCP score'!$C$3:$E$6,MATCH(M587,'P-07 HACCP score'!$B$3:$B$6,0),MATCH('D-14 Ernst'!D$2,'P-07 HACCP score'!$C$2:$E$2,0))</f>
        <v>0</v>
      </c>
      <c r="AU587" s="6">
        <f>INDEX('P-07 HACCP score'!$C$3:$E$6,MATCH(N587,'P-07 HACCP score'!$B$3:$B$6,0),MATCH('D-14 Ernst'!E$2,'P-07 HACCP score'!$C$2:$E$2,0))</f>
        <v>0</v>
      </c>
      <c r="AV587" s="6">
        <f>INDEX('P-07 HACCP score'!$C$3:$E$6,MATCH(O587,'P-07 HACCP score'!$B$3:$B$6,0),MATCH('D-14 Ernst'!F$2,'P-07 HACCP score'!$C$2:$E$2,0))</f>
        <v>0</v>
      </c>
      <c r="AW587" s="6">
        <f>INDEX('P-07 HACCP score'!$C$3:$E$6,MATCH(P587,'P-07 HACCP score'!$B$3:$B$6,0),MATCH('D-14 Ernst'!G$2,'P-07 HACCP score'!$C$2:$E$2,0))</f>
        <v>0</v>
      </c>
      <c r="AX587" s="6">
        <f>INDEX('P-07 HACCP score'!$C$3:$E$6,MATCH(Q587,'P-07 HACCP score'!$B$3:$B$6,0),MATCH('D-14 Ernst'!H$2,'P-07 HACCP score'!$C$2:$E$2,0))</f>
        <v>0</v>
      </c>
      <c r="AY587" s="6">
        <f>INDEX('P-07 HACCP score'!$C$3:$E$6,MATCH(R587,'P-07 HACCP score'!$B$3:$B$6,0),MATCH('D-14 Ernst'!I$2,'P-07 HACCP score'!$C$2:$E$2,0))</f>
        <v>0</v>
      </c>
      <c r="AZ587" s="6">
        <f>INDEX('P-07 HACCP score'!$C$3:$E$6,MATCH(S587,'P-07 HACCP score'!$B$3:$B$6,0),MATCH('D-14 Ernst'!J$2,'P-07 HACCP score'!$C$2:$E$2,0))</f>
        <v>0</v>
      </c>
      <c r="BA587" s="6">
        <f>INDEX('P-07 HACCP score'!$C$3:$E$6,MATCH(T587,'P-07 HACCP score'!$B$3:$B$6,0),MATCH('D-14 Ernst'!K$2,'P-07 HACCP score'!$C$2:$E$2,0))</f>
        <v>0</v>
      </c>
      <c r="BB587" s="6" t="e">
        <f>INDEX('P-07 HACCP score'!$C$3:$E$6,MATCH(#REF!,'P-07 HACCP score'!$B$3:$B$6,0),MATCH('D-14 Ernst'!#REF!,'P-07 HACCP score'!$C$2:$E$2,0))</f>
        <v>#REF!</v>
      </c>
      <c r="BC587" s="6">
        <f>INDEX('P-07 HACCP score'!$C$3:$E$6,MATCH(U587,'P-07 HACCP score'!$B$3:$B$6,0),MATCH('D-14 Ernst'!L$2,'P-07 HACCP score'!$C$2:$E$2,0))</f>
        <v>0</v>
      </c>
      <c r="BD587" s="6">
        <f>INDEX('P-07 HACCP score'!$C$3:$E$6,MATCH(V587,'P-07 HACCP score'!$B$3:$B$6,0),MATCH('D-14 Ernst'!M$2,'P-07 HACCP score'!$C$2:$E$2,0))</f>
        <v>2</v>
      </c>
      <c r="BE587" s="6">
        <f>INDEX('P-07 HACCP score'!$C$3:$E$6,MATCH(W587,'P-07 HACCP score'!$B$3:$B$6,0),MATCH('D-14 Ernst'!N$2,'P-07 HACCP score'!$C$2:$E$2,0))</f>
        <v>0</v>
      </c>
      <c r="BF587" s="6">
        <f>INDEX('P-07 HACCP score'!$C$3:$E$6,MATCH(X587,'P-07 HACCP score'!$B$3:$B$6,0),MATCH('D-14 Ernst'!O$2,'P-07 HACCP score'!$C$2:$E$2,0))</f>
        <v>0</v>
      </c>
      <c r="BG587" s="6">
        <f>INDEX('P-07 HACCP score'!$C$3:$E$6,MATCH(Y587,'P-07 HACCP score'!$B$3:$B$6,0),MATCH('D-14 Ernst'!P$2,'P-07 HACCP score'!$C$2:$E$2,0))</f>
        <v>0</v>
      </c>
      <c r="BH587" s="6">
        <f>INDEX('P-07 HACCP score'!$C$3:$E$6,MATCH(Z587,'P-07 HACCP score'!$B$3:$B$6,0),MATCH('D-14 Ernst'!Q$2,'P-07 HACCP score'!$C$2:$E$2,0))</f>
        <v>0</v>
      </c>
      <c r="BI587" s="6">
        <f>INDEX('P-07 HACCP score'!$C$3:$E$6,MATCH(AA587,'P-07 HACCP score'!$B$3:$B$6,0),MATCH('D-14 Ernst'!R$2,'P-07 HACCP score'!$C$2:$E$2,0))</f>
        <v>0</v>
      </c>
      <c r="BJ587" s="6">
        <f>INDEX('P-07 HACCP score'!$C$3:$E$6,MATCH(AB587,'P-07 HACCP score'!$B$3:$B$6,0),MATCH('D-14 Ernst'!S$2,'P-07 HACCP score'!$C$2:$E$2,0))</f>
        <v>0</v>
      </c>
      <c r="BK587" s="6">
        <f>INDEX('P-07 HACCP score'!$C$3:$E$6,MATCH(AC587,'P-07 HACCP score'!$B$3:$B$6,0),MATCH('D-14 Ernst'!T$2,'P-07 HACCP score'!$C$2:$E$2,0))</f>
        <v>0</v>
      </c>
      <c r="BL587" s="6">
        <f>INDEX('P-07 HACCP score'!$C$3:$E$6,MATCH(AD587,'P-07 HACCP score'!$B$3:$B$6,0),MATCH('D-14 Ernst'!U$2,'P-07 HACCP score'!$C$2:$E$2,0))</f>
        <v>0</v>
      </c>
      <c r="BM587" s="6">
        <f>INDEX('P-07 HACCP score'!$C$3:$E$6,MATCH(AE587,'P-07 HACCP score'!$B$3:$B$6,0),MATCH('D-14 Ernst'!V$2,'P-07 HACCP score'!$C$2:$E$2,0))</f>
        <v>0</v>
      </c>
      <c r="BN587" s="6">
        <f>INDEX('P-07 HACCP score'!$C$3:$E$6,MATCH(AF587,'P-07 HACCP score'!$B$3:$B$6,0),MATCH('D-14 Ernst'!W$2,'P-07 HACCP score'!$C$2:$E$2,0))</f>
        <v>0</v>
      </c>
    </row>
    <row r="588" spans="1:66" x14ac:dyDescent="0.25">
      <c r="A588" s="26" t="s">
        <v>1173</v>
      </c>
      <c r="B588" s="25" t="s">
        <v>1174</v>
      </c>
      <c r="C588" s="28" t="s">
        <v>1310</v>
      </c>
      <c r="D588" s="27" t="s">
        <v>151</v>
      </c>
      <c r="E588" s="8" t="s">
        <v>33</v>
      </c>
      <c r="F588" s="9"/>
      <c r="G588" s="9"/>
      <c r="H588" s="10"/>
      <c r="I588" s="10"/>
      <c r="J588" s="10"/>
      <c r="K588" s="10"/>
      <c r="L588" s="10"/>
      <c r="M588" s="9"/>
      <c r="N588" s="9" t="s">
        <v>33</v>
      </c>
      <c r="O588" s="9" t="s">
        <v>54</v>
      </c>
      <c r="P588" s="9"/>
      <c r="Q588" s="9" t="s">
        <v>54</v>
      </c>
      <c r="R588" s="9"/>
      <c r="S588" s="9"/>
      <c r="T588" s="9"/>
      <c r="U588" s="9"/>
      <c r="V588" s="9"/>
      <c r="W588" s="9"/>
      <c r="X588" s="9"/>
      <c r="Y588" s="9"/>
      <c r="Z588" s="9"/>
      <c r="AA588" s="9"/>
      <c r="AB588" s="9"/>
      <c r="AC588" s="9"/>
      <c r="AD588" s="9"/>
      <c r="AE588" s="9"/>
      <c r="AF588" s="7"/>
      <c r="AG588" s="11">
        <f t="shared" si="66"/>
        <v>1</v>
      </c>
      <c r="AH588" s="12">
        <f t="shared" si="67"/>
        <v>1</v>
      </c>
      <c r="AI588" s="13" t="str">
        <f t="shared" si="68"/>
        <v>HOOG</v>
      </c>
      <c r="AJ588" s="33" t="str">
        <f t="shared" si="72"/>
        <v>N</v>
      </c>
      <c r="AK588" s="14" t="str">
        <f t="shared" si="69"/>
        <v>HOOG</v>
      </c>
      <c r="AL588" s="8" t="s">
        <v>38</v>
      </c>
      <c r="AM588" s="9" t="s">
        <v>39</v>
      </c>
      <c r="AN588" s="9" t="s">
        <v>35</v>
      </c>
      <c r="AO588" s="18" t="str">
        <f t="shared" si="70"/>
        <v>N</v>
      </c>
      <c r="AP588" s="15" t="str">
        <f t="shared" si="71"/>
        <v>HOOG</v>
      </c>
      <c r="AQ588" s="6">
        <f>INDEX('P-07 HACCP score'!$C$3:$E$6,MATCH(E588,'P-07 HACCP score'!$B$3:$B$6,0),MATCH('D-14 Ernst'!A$2,'P-07 HACCP score'!$C$2:$E$2,0))</f>
        <v>2</v>
      </c>
      <c r="AR588" s="6">
        <f>INDEX('P-07 HACCP score'!$C$3:$E$6,MATCH(F588,'P-07 HACCP score'!$B$3:$B$6,0),MATCH('D-14 Ernst'!B$2,'P-07 HACCP score'!$C$2:$E$2,0))</f>
        <v>0</v>
      </c>
      <c r="AS588" s="6">
        <f>INDEX('P-07 HACCP score'!$C$3:$E$6,MATCH(G588,'P-07 HACCP score'!$B$3:$B$6,0),MATCH('D-14 Ernst'!C$2,'P-07 HACCP score'!$C$2:$E$2,0))</f>
        <v>0</v>
      </c>
      <c r="AT588" s="6">
        <f>INDEX('P-07 HACCP score'!$C$3:$E$6,MATCH(M588,'P-07 HACCP score'!$B$3:$B$6,0),MATCH('D-14 Ernst'!D$2,'P-07 HACCP score'!$C$2:$E$2,0))</f>
        <v>0</v>
      </c>
      <c r="AU588" s="6">
        <f>INDEX('P-07 HACCP score'!$C$3:$E$6,MATCH(N588,'P-07 HACCP score'!$B$3:$B$6,0),MATCH('D-14 Ernst'!E$2,'P-07 HACCP score'!$C$2:$E$2,0))</f>
        <v>2</v>
      </c>
      <c r="AV588" s="6">
        <f>INDEX('P-07 HACCP score'!$C$3:$E$6,MATCH(O588,'P-07 HACCP score'!$B$3:$B$6,0),MATCH('D-14 Ernst'!F$2,'P-07 HACCP score'!$C$2:$E$2,0))</f>
        <v>4</v>
      </c>
      <c r="AW588" s="6">
        <f>INDEX('P-07 HACCP score'!$C$3:$E$6,MATCH(P588,'P-07 HACCP score'!$B$3:$B$6,0),MATCH('D-14 Ernst'!G$2,'P-07 HACCP score'!$C$2:$E$2,0))</f>
        <v>0</v>
      </c>
      <c r="AX588" s="6">
        <f>INDEX('P-07 HACCP score'!$C$3:$E$6,MATCH(Q588,'P-07 HACCP score'!$B$3:$B$6,0),MATCH('D-14 Ernst'!H$2,'P-07 HACCP score'!$C$2:$E$2,0))</f>
        <v>3</v>
      </c>
      <c r="AY588" s="6">
        <f>INDEX('P-07 HACCP score'!$C$3:$E$6,MATCH(R588,'P-07 HACCP score'!$B$3:$B$6,0),MATCH('D-14 Ernst'!I$2,'P-07 HACCP score'!$C$2:$E$2,0))</f>
        <v>0</v>
      </c>
      <c r="AZ588" s="6">
        <f>INDEX('P-07 HACCP score'!$C$3:$E$6,MATCH(S588,'P-07 HACCP score'!$B$3:$B$6,0),MATCH('D-14 Ernst'!J$2,'P-07 HACCP score'!$C$2:$E$2,0))</f>
        <v>0</v>
      </c>
      <c r="BA588" s="6">
        <f>INDEX('P-07 HACCP score'!$C$3:$E$6,MATCH(T588,'P-07 HACCP score'!$B$3:$B$6,0),MATCH('D-14 Ernst'!K$2,'P-07 HACCP score'!$C$2:$E$2,0))</f>
        <v>0</v>
      </c>
      <c r="BB588" s="6" t="e">
        <f>INDEX('P-07 HACCP score'!$C$3:$E$6,MATCH(#REF!,'P-07 HACCP score'!$B$3:$B$6,0),MATCH('D-14 Ernst'!#REF!,'P-07 HACCP score'!$C$2:$E$2,0))</f>
        <v>#REF!</v>
      </c>
      <c r="BC588" s="6">
        <f>INDEX('P-07 HACCP score'!$C$3:$E$6,MATCH(U588,'P-07 HACCP score'!$B$3:$B$6,0),MATCH('D-14 Ernst'!L$2,'P-07 HACCP score'!$C$2:$E$2,0))</f>
        <v>0</v>
      </c>
      <c r="BD588" s="6">
        <f>INDEX('P-07 HACCP score'!$C$3:$E$6,MATCH(V588,'P-07 HACCP score'!$B$3:$B$6,0),MATCH('D-14 Ernst'!M$2,'P-07 HACCP score'!$C$2:$E$2,0))</f>
        <v>0</v>
      </c>
      <c r="BE588" s="6">
        <f>INDEX('P-07 HACCP score'!$C$3:$E$6,MATCH(W588,'P-07 HACCP score'!$B$3:$B$6,0),MATCH('D-14 Ernst'!N$2,'P-07 HACCP score'!$C$2:$E$2,0))</f>
        <v>0</v>
      </c>
      <c r="BF588" s="6">
        <f>INDEX('P-07 HACCP score'!$C$3:$E$6,MATCH(X588,'P-07 HACCP score'!$B$3:$B$6,0),MATCH('D-14 Ernst'!O$2,'P-07 HACCP score'!$C$2:$E$2,0))</f>
        <v>0</v>
      </c>
      <c r="BG588" s="6">
        <f>INDEX('P-07 HACCP score'!$C$3:$E$6,MATCH(Y588,'P-07 HACCP score'!$B$3:$B$6,0),MATCH('D-14 Ernst'!P$2,'P-07 HACCP score'!$C$2:$E$2,0))</f>
        <v>0</v>
      </c>
      <c r="BH588" s="6">
        <f>INDEX('P-07 HACCP score'!$C$3:$E$6,MATCH(Z588,'P-07 HACCP score'!$B$3:$B$6,0),MATCH('D-14 Ernst'!Q$2,'P-07 HACCP score'!$C$2:$E$2,0))</f>
        <v>0</v>
      </c>
      <c r="BI588" s="6">
        <f>INDEX('P-07 HACCP score'!$C$3:$E$6,MATCH(AA588,'P-07 HACCP score'!$B$3:$B$6,0),MATCH('D-14 Ernst'!R$2,'P-07 HACCP score'!$C$2:$E$2,0))</f>
        <v>0</v>
      </c>
      <c r="BJ588" s="6">
        <f>INDEX('P-07 HACCP score'!$C$3:$E$6,MATCH(AB588,'P-07 HACCP score'!$B$3:$B$6,0),MATCH('D-14 Ernst'!S$2,'P-07 HACCP score'!$C$2:$E$2,0))</f>
        <v>0</v>
      </c>
      <c r="BK588" s="6">
        <f>INDEX('P-07 HACCP score'!$C$3:$E$6,MATCH(AC588,'P-07 HACCP score'!$B$3:$B$6,0),MATCH('D-14 Ernst'!T$2,'P-07 HACCP score'!$C$2:$E$2,0))</f>
        <v>0</v>
      </c>
      <c r="BL588" s="6">
        <f>INDEX('P-07 HACCP score'!$C$3:$E$6,MATCH(AD588,'P-07 HACCP score'!$B$3:$B$6,0),MATCH('D-14 Ernst'!U$2,'P-07 HACCP score'!$C$2:$E$2,0))</f>
        <v>0</v>
      </c>
      <c r="BM588" s="6">
        <f>INDEX('P-07 HACCP score'!$C$3:$E$6,MATCH(AE588,'P-07 HACCP score'!$B$3:$B$6,0),MATCH('D-14 Ernst'!V$2,'P-07 HACCP score'!$C$2:$E$2,0))</f>
        <v>0</v>
      </c>
      <c r="BN588" s="6">
        <f>INDEX('P-07 HACCP score'!$C$3:$E$6,MATCH(AF588,'P-07 HACCP score'!$B$3:$B$6,0),MATCH('D-14 Ernst'!W$2,'P-07 HACCP score'!$C$2:$E$2,0))</f>
        <v>0</v>
      </c>
    </row>
    <row r="589" spans="1:66" x14ac:dyDescent="0.25">
      <c r="A589" s="26" t="s">
        <v>1175</v>
      </c>
      <c r="B589" s="25" t="s">
        <v>1176</v>
      </c>
      <c r="C589" s="28" t="s">
        <v>174</v>
      </c>
      <c r="D589" s="27" t="s">
        <v>151</v>
      </c>
      <c r="E589" s="8" t="s">
        <v>33</v>
      </c>
      <c r="F589" s="9"/>
      <c r="G589" s="9"/>
      <c r="H589" s="10"/>
      <c r="I589" s="10"/>
      <c r="J589" s="10"/>
      <c r="K589" s="10"/>
      <c r="L589" s="10"/>
      <c r="M589" s="9"/>
      <c r="N589" s="9" t="s">
        <v>33</v>
      </c>
      <c r="O589" s="9" t="s">
        <v>38</v>
      </c>
      <c r="P589" s="9"/>
      <c r="Q589" s="9" t="s">
        <v>38</v>
      </c>
      <c r="R589" s="9"/>
      <c r="S589" s="9"/>
      <c r="T589" s="9"/>
      <c r="U589" s="9"/>
      <c r="V589" s="9"/>
      <c r="W589" s="9"/>
      <c r="X589" s="9"/>
      <c r="Y589" s="9"/>
      <c r="Z589" s="9"/>
      <c r="AA589" s="9"/>
      <c r="AB589" s="9"/>
      <c r="AC589" s="9"/>
      <c r="AD589" s="9"/>
      <c r="AE589" s="9"/>
      <c r="AF589" s="7"/>
      <c r="AG589" s="11">
        <f t="shared" si="66"/>
        <v>0</v>
      </c>
      <c r="AH589" s="12">
        <f t="shared" si="67"/>
        <v>2</v>
      </c>
      <c r="AI589" s="13" t="str">
        <f t="shared" si="68"/>
        <v>HOOG</v>
      </c>
      <c r="AJ589" s="33" t="str">
        <f t="shared" si="72"/>
        <v>N</v>
      </c>
      <c r="AK589" s="14" t="str">
        <f t="shared" si="69"/>
        <v>HOOG</v>
      </c>
      <c r="AL589" s="8" t="s">
        <v>33</v>
      </c>
      <c r="AM589" s="9" t="s">
        <v>39</v>
      </c>
      <c r="AN589" s="9" t="s">
        <v>35</v>
      </c>
      <c r="AO589" s="18" t="str">
        <f t="shared" si="70"/>
        <v>N</v>
      </c>
      <c r="AP589" s="15" t="str">
        <f t="shared" si="71"/>
        <v>HOOG</v>
      </c>
      <c r="AQ589" s="6">
        <f>INDEX('P-07 HACCP score'!$C$3:$E$6,MATCH(E589,'P-07 HACCP score'!$B$3:$B$6,0),MATCH('D-14 Ernst'!A$2,'P-07 HACCP score'!$C$2:$E$2,0))</f>
        <v>2</v>
      </c>
      <c r="AR589" s="6">
        <f>INDEX('P-07 HACCP score'!$C$3:$E$6,MATCH(F589,'P-07 HACCP score'!$B$3:$B$6,0),MATCH('D-14 Ernst'!B$2,'P-07 HACCP score'!$C$2:$E$2,0))</f>
        <v>0</v>
      </c>
      <c r="AS589" s="6">
        <f>INDEX('P-07 HACCP score'!$C$3:$E$6,MATCH(G589,'P-07 HACCP score'!$B$3:$B$6,0),MATCH('D-14 Ernst'!C$2,'P-07 HACCP score'!$C$2:$E$2,0))</f>
        <v>0</v>
      </c>
      <c r="AT589" s="6">
        <f>INDEX('P-07 HACCP score'!$C$3:$E$6,MATCH(M589,'P-07 HACCP score'!$B$3:$B$6,0),MATCH('D-14 Ernst'!D$2,'P-07 HACCP score'!$C$2:$E$2,0))</f>
        <v>0</v>
      </c>
      <c r="AU589" s="6">
        <f>INDEX('P-07 HACCP score'!$C$3:$E$6,MATCH(N589,'P-07 HACCP score'!$B$3:$B$6,0),MATCH('D-14 Ernst'!E$2,'P-07 HACCP score'!$C$2:$E$2,0))</f>
        <v>2</v>
      </c>
      <c r="AV589" s="6">
        <f>INDEX('P-07 HACCP score'!$C$3:$E$6,MATCH(O589,'P-07 HACCP score'!$B$3:$B$6,0),MATCH('D-14 Ernst'!F$2,'P-07 HACCP score'!$C$2:$E$2,0))</f>
        <v>4</v>
      </c>
      <c r="AW589" s="6">
        <f>INDEX('P-07 HACCP score'!$C$3:$E$6,MATCH(P589,'P-07 HACCP score'!$B$3:$B$6,0),MATCH('D-14 Ernst'!G$2,'P-07 HACCP score'!$C$2:$E$2,0))</f>
        <v>0</v>
      </c>
      <c r="AX589" s="6">
        <f>INDEX('P-07 HACCP score'!$C$3:$E$6,MATCH(Q589,'P-07 HACCP score'!$B$3:$B$6,0),MATCH('D-14 Ernst'!H$2,'P-07 HACCP score'!$C$2:$E$2,0))</f>
        <v>4</v>
      </c>
      <c r="AY589" s="6">
        <f>INDEX('P-07 HACCP score'!$C$3:$E$6,MATCH(R589,'P-07 HACCP score'!$B$3:$B$6,0),MATCH('D-14 Ernst'!I$2,'P-07 HACCP score'!$C$2:$E$2,0))</f>
        <v>0</v>
      </c>
      <c r="AZ589" s="6">
        <f>INDEX('P-07 HACCP score'!$C$3:$E$6,MATCH(S589,'P-07 HACCP score'!$B$3:$B$6,0),MATCH('D-14 Ernst'!J$2,'P-07 HACCP score'!$C$2:$E$2,0))</f>
        <v>0</v>
      </c>
      <c r="BA589" s="6">
        <f>INDEX('P-07 HACCP score'!$C$3:$E$6,MATCH(T589,'P-07 HACCP score'!$B$3:$B$6,0),MATCH('D-14 Ernst'!K$2,'P-07 HACCP score'!$C$2:$E$2,0))</f>
        <v>0</v>
      </c>
      <c r="BB589" s="6" t="e">
        <f>INDEX('P-07 HACCP score'!$C$3:$E$6,MATCH(#REF!,'P-07 HACCP score'!$B$3:$B$6,0),MATCH('D-14 Ernst'!#REF!,'P-07 HACCP score'!$C$2:$E$2,0))</f>
        <v>#REF!</v>
      </c>
      <c r="BC589" s="6">
        <f>INDEX('P-07 HACCP score'!$C$3:$E$6,MATCH(U589,'P-07 HACCP score'!$B$3:$B$6,0),MATCH('D-14 Ernst'!L$2,'P-07 HACCP score'!$C$2:$E$2,0))</f>
        <v>0</v>
      </c>
      <c r="BD589" s="6">
        <f>INDEX('P-07 HACCP score'!$C$3:$E$6,MATCH(V589,'P-07 HACCP score'!$B$3:$B$6,0),MATCH('D-14 Ernst'!M$2,'P-07 HACCP score'!$C$2:$E$2,0))</f>
        <v>0</v>
      </c>
      <c r="BE589" s="6">
        <f>INDEX('P-07 HACCP score'!$C$3:$E$6,MATCH(W589,'P-07 HACCP score'!$B$3:$B$6,0),MATCH('D-14 Ernst'!N$2,'P-07 HACCP score'!$C$2:$E$2,0))</f>
        <v>0</v>
      </c>
      <c r="BF589" s="6">
        <f>INDEX('P-07 HACCP score'!$C$3:$E$6,MATCH(X589,'P-07 HACCP score'!$B$3:$B$6,0),MATCH('D-14 Ernst'!O$2,'P-07 HACCP score'!$C$2:$E$2,0))</f>
        <v>0</v>
      </c>
      <c r="BG589" s="6">
        <f>INDEX('P-07 HACCP score'!$C$3:$E$6,MATCH(Y589,'P-07 HACCP score'!$B$3:$B$6,0),MATCH('D-14 Ernst'!P$2,'P-07 HACCP score'!$C$2:$E$2,0))</f>
        <v>0</v>
      </c>
      <c r="BH589" s="6">
        <f>INDEX('P-07 HACCP score'!$C$3:$E$6,MATCH(Z589,'P-07 HACCP score'!$B$3:$B$6,0),MATCH('D-14 Ernst'!Q$2,'P-07 HACCP score'!$C$2:$E$2,0))</f>
        <v>0</v>
      </c>
      <c r="BI589" s="6">
        <f>INDEX('P-07 HACCP score'!$C$3:$E$6,MATCH(AA589,'P-07 HACCP score'!$B$3:$B$6,0),MATCH('D-14 Ernst'!R$2,'P-07 HACCP score'!$C$2:$E$2,0))</f>
        <v>0</v>
      </c>
      <c r="BJ589" s="6">
        <f>INDEX('P-07 HACCP score'!$C$3:$E$6,MATCH(AB589,'P-07 HACCP score'!$B$3:$B$6,0),MATCH('D-14 Ernst'!S$2,'P-07 HACCP score'!$C$2:$E$2,0))</f>
        <v>0</v>
      </c>
      <c r="BK589" s="6">
        <f>INDEX('P-07 HACCP score'!$C$3:$E$6,MATCH(AC589,'P-07 HACCP score'!$B$3:$B$6,0),MATCH('D-14 Ernst'!T$2,'P-07 HACCP score'!$C$2:$E$2,0))</f>
        <v>0</v>
      </c>
      <c r="BL589" s="6">
        <f>INDEX('P-07 HACCP score'!$C$3:$E$6,MATCH(AD589,'P-07 HACCP score'!$B$3:$B$6,0),MATCH('D-14 Ernst'!U$2,'P-07 HACCP score'!$C$2:$E$2,0))</f>
        <v>0</v>
      </c>
      <c r="BM589" s="6">
        <f>INDEX('P-07 HACCP score'!$C$3:$E$6,MATCH(AE589,'P-07 HACCP score'!$B$3:$B$6,0),MATCH('D-14 Ernst'!V$2,'P-07 HACCP score'!$C$2:$E$2,0))</f>
        <v>0</v>
      </c>
      <c r="BN589" s="6">
        <f>INDEX('P-07 HACCP score'!$C$3:$E$6,MATCH(AF589,'P-07 HACCP score'!$B$3:$B$6,0),MATCH('D-14 Ernst'!W$2,'P-07 HACCP score'!$C$2:$E$2,0))</f>
        <v>0</v>
      </c>
    </row>
    <row r="590" spans="1:66" x14ac:dyDescent="0.25">
      <c r="A590" s="26" t="s">
        <v>1179</v>
      </c>
      <c r="B590" s="25" t="s">
        <v>1180</v>
      </c>
      <c r="C590" s="28" t="s">
        <v>1304</v>
      </c>
      <c r="D590" s="15" t="s">
        <v>83</v>
      </c>
      <c r="E590" s="74"/>
      <c r="F590" s="9"/>
      <c r="G590" s="9"/>
      <c r="H590" s="10"/>
      <c r="I590" s="10"/>
      <c r="J590" s="10"/>
      <c r="K590" s="10"/>
      <c r="L590" s="10"/>
      <c r="M590" s="9"/>
      <c r="N590" s="9" t="s">
        <v>54</v>
      </c>
      <c r="O590" s="9" t="s">
        <v>33</v>
      </c>
      <c r="P590" s="9"/>
      <c r="Q590" s="9"/>
      <c r="R590" s="9"/>
      <c r="S590" s="9"/>
      <c r="T590" s="9"/>
      <c r="U590" s="9"/>
      <c r="V590" s="9" t="s">
        <v>33</v>
      </c>
      <c r="W590" s="9"/>
      <c r="X590" s="9"/>
      <c r="Y590" s="9"/>
      <c r="Z590" s="9"/>
      <c r="AA590" s="9"/>
      <c r="AB590" s="9"/>
      <c r="AC590" s="9"/>
      <c r="AD590" s="9"/>
      <c r="AE590" s="9"/>
      <c r="AF590" s="7"/>
      <c r="AG590" s="11">
        <f t="shared" si="66"/>
        <v>2</v>
      </c>
      <c r="AH590" s="12">
        <f t="shared" si="67"/>
        <v>0</v>
      </c>
      <c r="AI590" s="13" t="str">
        <f t="shared" si="68"/>
        <v>MIDDEN</v>
      </c>
      <c r="AJ590" s="33" t="str">
        <f t="shared" si="72"/>
        <v>N</v>
      </c>
      <c r="AK590" s="14" t="str">
        <f t="shared" si="69"/>
        <v>MIDDEN</v>
      </c>
      <c r="AL590" s="8" t="s">
        <v>33</v>
      </c>
      <c r="AM590" s="9" t="s">
        <v>39</v>
      </c>
      <c r="AN590" s="9" t="s">
        <v>35</v>
      </c>
      <c r="AO590" s="18" t="str">
        <f t="shared" si="70"/>
        <v>N</v>
      </c>
      <c r="AP590" s="15" t="str">
        <f t="shared" si="71"/>
        <v>MIDDEN</v>
      </c>
      <c r="AQ590" s="6">
        <f>INDEX('P-07 HACCP score'!$C$3:$E$6,MATCH(E590,'P-07 HACCP score'!$B$3:$B$6,0),MATCH('D-14 Ernst'!A$2,'P-07 HACCP score'!$C$2:$E$2,0))</f>
        <v>0</v>
      </c>
      <c r="AR590" s="6">
        <f>INDEX('P-07 HACCP score'!$C$3:$E$6,MATCH(F590,'P-07 HACCP score'!$B$3:$B$6,0),MATCH('D-14 Ernst'!B$2,'P-07 HACCP score'!$C$2:$E$2,0))</f>
        <v>0</v>
      </c>
      <c r="AS590" s="6">
        <f>INDEX('P-07 HACCP score'!$C$3:$E$6,MATCH(G590,'P-07 HACCP score'!$B$3:$B$6,0),MATCH('D-14 Ernst'!C$2,'P-07 HACCP score'!$C$2:$E$2,0))</f>
        <v>0</v>
      </c>
      <c r="AT590" s="6">
        <f>INDEX('P-07 HACCP score'!$C$3:$E$6,MATCH(M590,'P-07 HACCP score'!$B$3:$B$6,0),MATCH('D-14 Ernst'!D$2,'P-07 HACCP score'!$C$2:$E$2,0))</f>
        <v>0</v>
      </c>
      <c r="AU590" s="6">
        <f>INDEX('P-07 HACCP score'!$C$3:$E$6,MATCH(N590,'P-07 HACCP score'!$B$3:$B$6,0),MATCH('D-14 Ernst'!E$2,'P-07 HACCP score'!$C$2:$E$2,0))</f>
        <v>3</v>
      </c>
      <c r="AV590" s="6">
        <f>INDEX('P-07 HACCP score'!$C$3:$E$6,MATCH(O590,'P-07 HACCP score'!$B$3:$B$6,0),MATCH('D-14 Ernst'!F$2,'P-07 HACCP score'!$C$2:$E$2,0))</f>
        <v>3</v>
      </c>
      <c r="AW590" s="6">
        <f>INDEX('P-07 HACCP score'!$C$3:$E$6,MATCH(P590,'P-07 HACCP score'!$B$3:$B$6,0),MATCH('D-14 Ernst'!G$2,'P-07 HACCP score'!$C$2:$E$2,0))</f>
        <v>0</v>
      </c>
      <c r="AX590" s="6">
        <f>INDEX('P-07 HACCP score'!$C$3:$E$6,MATCH(Q590,'P-07 HACCP score'!$B$3:$B$6,0),MATCH('D-14 Ernst'!H$2,'P-07 HACCP score'!$C$2:$E$2,0))</f>
        <v>0</v>
      </c>
      <c r="AY590" s="6">
        <f>INDEX('P-07 HACCP score'!$C$3:$E$6,MATCH(R590,'P-07 HACCP score'!$B$3:$B$6,0),MATCH('D-14 Ernst'!I$2,'P-07 HACCP score'!$C$2:$E$2,0))</f>
        <v>0</v>
      </c>
      <c r="AZ590" s="6">
        <f>INDEX('P-07 HACCP score'!$C$3:$E$6,MATCH(S590,'P-07 HACCP score'!$B$3:$B$6,0),MATCH('D-14 Ernst'!J$2,'P-07 HACCP score'!$C$2:$E$2,0))</f>
        <v>0</v>
      </c>
      <c r="BA590" s="6">
        <f>INDEX('P-07 HACCP score'!$C$3:$E$6,MATCH(T590,'P-07 HACCP score'!$B$3:$B$6,0),MATCH('D-14 Ernst'!K$2,'P-07 HACCP score'!$C$2:$E$2,0))</f>
        <v>0</v>
      </c>
      <c r="BB590" s="6" t="e">
        <f>INDEX('P-07 HACCP score'!$C$3:$E$6,MATCH(#REF!,'P-07 HACCP score'!$B$3:$B$6,0),MATCH('D-14 Ernst'!#REF!,'P-07 HACCP score'!$C$2:$E$2,0))</f>
        <v>#REF!</v>
      </c>
      <c r="BC590" s="6">
        <f>INDEX('P-07 HACCP score'!$C$3:$E$6,MATCH(U590,'P-07 HACCP score'!$B$3:$B$6,0),MATCH('D-14 Ernst'!L$2,'P-07 HACCP score'!$C$2:$E$2,0))</f>
        <v>0</v>
      </c>
      <c r="BD590" s="6">
        <f>INDEX('P-07 HACCP score'!$C$3:$E$6,MATCH(V590,'P-07 HACCP score'!$B$3:$B$6,0),MATCH('D-14 Ernst'!M$2,'P-07 HACCP score'!$C$2:$E$2,0))</f>
        <v>2</v>
      </c>
      <c r="BE590" s="6">
        <f>INDEX('P-07 HACCP score'!$C$3:$E$6,MATCH(W590,'P-07 HACCP score'!$B$3:$B$6,0),MATCH('D-14 Ernst'!N$2,'P-07 HACCP score'!$C$2:$E$2,0))</f>
        <v>0</v>
      </c>
      <c r="BF590" s="6">
        <f>INDEX('P-07 HACCP score'!$C$3:$E$6,MATCH(X590,'P-07 HACCP score'!$B$3:$B$6,0),MATCH('D-14 Ernst'!O$2,'P-07 HACCP score'!$C$2:$E$2,0))</f>
        <v>0</v>
      </c>
      <c r="BG590" s="6">
        <f>INDEX('P-07 HACCP score'!$C$3:$E$6,MATCH(Y590,'P-07 HACCP score'!$B$3:$B$6,0),MATCH('D-14 Ernst'!P$2,'P-07 HACCP score'!$C$2:$E$2,0))</f>
        <v>0</v>
      </c>
      <c r="BH590" s="6">
        <f>INDEX('P-07 HACCP score'!$C$3:$E$6,MATCH(Z590,'P-07 HACCP score'!$B$3:$B$6,0),MATCH('D-14 Ernst'!Q$2,'P-07 HACCP score'!$C$2:$E$2,0))</f>
        <v>0</v>
      </c>
      <c r="BI590" s="6">
        <f>INDEX('P-07 HACCP score'!$C$3:$E$6,MATCH(AA590,'P-07 HACCP score'!$B$3:$B$6,0),MATCH('D-14 Ernst'!R$2,'P-07 HACCP score'!$C$2:$E$2,0))</f>
        <v>0</v>
      </c>
      <c r="BJ590" s="6">
        <f>INDEX('P-07 HACCP score'!$C$3:$E$6,MATCH(AB590,'P-07 HACCP score'!$B$3:$B$6,0),MATCH('D-14 Ernst'!S$2,'P-07 HACCP score'!$C$2:$E$2,0))</f>
        <v>0</v>
      </c>
      <c r="BK590" s="6">
        <f>INDEX('P-07 HACCP score'!$C$3:$E$6,MATCH(AC590,'P-07 HACCP score'!$B$3:$B$6,0),MATCH('D-14 Ernst'!T$2,'P-07 HACCP score'!$C$2:$E$2,0))</f>
        <v>0</v>
      </c>
      <c r="BL590" s="6">
        <f>INDEX('P-07 HACCP score'!$C$3:$E$6,MATCH(AD590,'P-07 HACCP score'!$B$3:$B$6,0),MATCH('D-14 Ernst'!U$2,'P-07 HACCP score'!$C$2:$E$2,0))</f>
        <v>0</v>
      </c>
      <c r="BM590" s="6">
        <f>INDEX('P-07 HACCP score'!$C$3:$E$6,MATCH(AE590,'P-07 HACCP score'!$B$3:$B$6,0),MATCH('D-14 Ernst'!V$2,'P-07 HACCP score'!$C$2:$E$2,0))</f>
        <v>0</v>
      </c>
      <c r="BN590" s="6">
        <f>INDEX('P-07 HACCP score'!$C$3:$E$6,MATCH(AF590,'P-07 HACCP score'!$B$3:$B$6,0),MATCH('D-14 Ernst'!W$2,'P-07 HACCP score'!$C$2:$E$2,0))</f>
        <v>0</v>
      </c>
    </row>
    <row r="591" spans="1:66" x14ac:dyDescent="0.25">
      <c r="A591" s="26" t="s">
        <v>1181</v>
      </c>
      <c r="B591" s="25" t="s">
        <v>1182</v>
      </c>
      <c r="C591" s="28" t="s">
        <v>186</v>
      </c>
      <c r="D591" s="15" t="s">
        <v>83</v>
      </c>
      <c r="E591" s="74"/>
      <c r="F591" s="9"/>
      <c r="G591" s="9"/>
      <c r="H591" s="10"/>
      <c r="I591" s="10"/>
      <c r="J591" s="10"/>
      <c r="K591" s="10"/>
      <c r="L591" s="10"/>
      <c r="M591" s="9"/>
      <c r="N591" s="9" t="s">
        <v>54</v>
      </c>
      <c r="O591" s="9" t="s">
        <v>33</v>
      </c>
      <c r="P591" s="9"/>
      <c r="Q591" s="9"/>
      <c r="R591" s="9"/>
      <c r="S591" s="9"/>
      <c r="T591" s="9"/>
      <c r="U591" s="9"/>
      <c r="V591" s="9"/>
      <c r="W591" s="9"/>
      <c r="X591" s="9"/>
      <c r="Y591" s="9"/>
      <c r="Z591" s="9"/>
      <c r="AA591" s="9"/>
      <c r="AB591" s="9"/>
      <c r="AC591" s="9"/>
      <c r="AD591" s="9"/>
      <c r="AE591" s="9"/>
      <c r="AF591" s="7"/>
      <c r="AG591" s="11">
        <f t="shared" si="66"/>
        <v>2</v>
      </c>
      <c r="AH591" s="12">
        <f t="shared" si="67"/>
        <v>0</v>
      </c>
      <c r="AI591" s="13" t="str">
        <f t="shared" si="68"/>
        <v>MIDDEN</v>
      </c>
      <c r="AJ591" s="33" t="str">
        <f t="shared" si="72"/>
        <v>N</v>
      </c>
      <c r="AK591" s="14" t="str">
        <f t="shared" si="69"/>
        <v>MIDDEN</v>
      </c>
      <c r="AL591" s="8" t="s">
        <v>33</v>
      </c>
      <c r="AM591" s="9" t="s">
        <v>39</v>
      </c>
      <c r="AN591" s="9" t="s">
        <v>35</v>
      </c>
      <c r="AO591" s="18" t="str">
        <f t="shared" si="70"/>
        <v>N</v>
      </c>
      <c r="AP591" s="15" t="str">
        <f t="shared" si="71"/>
        <v>MIDDEN</v>
      </c>
      <c r="AQ591" s="6">
        <f>INDEX('P-07 HACCP score'!$C$3:$E$6,MATCH(E591,'P-07 HACCP score'!$B$3:$B$6,0),MATCH('D-14 Ernst'!A$2,'P-07 HACCP score'!$C$2:$E$2,0))</f>
        <v>0</v>
      </c>
      <c r="AR591" s="6">
        <f>INDEX('P-07 HACCP score'!$C$3:$E$6,MATCH(F591,'P-07 HACCP score'!$B$3:$B$6,0),MATCH('D-14 Ernst'!B$2,'P-07 HACCP score'!$C$2:$E$2,0))</f>
        <v>0</v>
      </c>
      <c r="AS591" s="6">
        <f>INDEX('P-07 HACCP score'!$C$3:$E$6,MATCH(G591,'P-07 HACCP score'!$B$3:$B$6,0),MATCH('D-14 Ernst'!C$2,'P-07 HACCP score'!$C$2:$E$2,0))</f>
        <v>0</v>
      </c>
      <c r="AT591" s="6">
        <f>INDEX('P-07 HACCP score'!$C$3:$E$6,MATCH(M591,'P-07 HACCP score'!$B$3:$B$6,0),MATCH('D-14 Ernst'!D$2,'P-07 HACCP score'!$C$2:$E$2,0))</f>
        <v>0</v>
      </c>
      <c r="AU591" s="6">
        <f>INDEX('P-07 HACCP score'!$C$3:$E$6,MATCH(N591,'P-07 HACCP score'!$B$3:$B$6,0),MATCH('D-14 Ernst'!E$2,'P-07 HACCP score'!$C$2:$E$2,0))</f>
        <v>3</v>
      </c>
      <c r="AV591" s="6">
        <f>INDEX('P-07 HACCP score'!$C$3:$E$6,MATCH(O591,'P-07 HACCP score'!$B$3:$B$6,0),MATCH('D-14 Ernst'!F$2,'P-07 HACCP score'!$C$2:$E$2,0))</f>
        <v>3</v>
      </c>
      <c r="AW591" s="6">
        <f>INDEX('P-07 HACCP score'!$C$3:$E$6,MATCH(P591,'P-07 HACCP score'!$B$3:$B$6,0),MATCH('D-14 Ernst'!G$2,'P-07 HACCP score'!$C$2:$E$2,0))</f>
        <v>0</v>
      </c>
      <c r="AX591" s="6">
        <f>INDEX('P-07 HACCP score'!$C$3:$E$6,MATCH(Q591,'P-07 HACCP score'!$B$3:$B$6,0),MATCH('D-14 Ernst'!H$2,'P-07 HACCP score'!$C$2:$E$2,0))</f>
        <v>0</v>
      </c>
      <c r="AY591" s="6">
        <f>INDEX('P-07 HACCP score'!$C$3:$E$6,MATCH(R591,'P-07 HACCP score'!$B$3:$B$6,0),MATCH('D-14 Ernst'!I$2,'P-07 HACCP score'!$C$2:$E$2,0))</f>
        <v>0</v>
      </c>
      <c r="AZ591" s="6">
        <f>INDEX('P-07 HACCP score'!$C$3:$E$6,MATCH(S591,'P-07 HACCP score'!$B$3:$B$6,0),MATCH('D-14 Ernst'!J$2,'P-07 HACCP score'!$C$2:$E$2,0))</f>
        <v>0</v>
      </c>
      <c r="BA591" s="6">
        <f>INDEX('P-07 HACCP score'!$C$3:$E$6,MATCH(T591,'P-07 HACCP score'!$B$3:$B$6,0),MATCH('D-14 Ernst'!K$2,'P-07 HACCP score'!$C$2:$E$2,0))</f>
        <v>0</v>
      </c>
      <c r="BB591" s="6" t="e">
        <f>INDEX('P-07 HACCP score'!$C$3:$E$6,MATCH(#REF!,'P-07 HACCP score'!$B$3:$B$6,0),MATCH('D-14 Ernst'!#REF!,'P-07 HACCP score'!$C$2:$E$2,0))</f>
        <v>#REF!</v>
      </c>
      <c r="BC591" s="6">
        <f>INDEX('P-07 HACCP score'!$C$3:$E$6,MATCH(U591,'P-07 HACCP score'!$B$3:$B$6,0),MATCH('D-14 Ernst'!L$2,'P-07 HACCP score'!$C$2:$E$2,0))</f>
        <v>0</v>
      </c>
      <c r="BD591" s="6">
        <f>INDEX('P-07 HACCP score'!$C$3:$E$6,MATCH(V591,'P-07 HACCP score'!$B$3:$B$6,0),MATCH('D-14 Ernst'!M$2,'P-07 HACCP score'!$C$2:$E$2,0))</f>
        <v>0</v>
      </c>
      <c r="BE591" s="6">
        <f>INDEX('P-07 HACCP score'!$C$3:$E$6,MATCH(W591,'P-07 HACCP score'!$B$3:$B$6,0),MATCH('D-14 Ernst'!N$2,'P-07 HACCP score'!$C$2:$E$2,0))</f>
        <v>0</v>
      </c>
      <c r="BF591" s="6">
        <f>INDEX('P-07 HACCP score'!$C$3:$E$6,MATCH(X591,'P-07 HACCP score'!$B$3:$B$6,0),MATCH('D-14 Ernst'!O$2,'P-07 HACCP score'!$C$2:$E$2,0))</f>
        <v>0</v>
      </c>
      <c r="BG591" s="6">
        <f>INDEX('P-07 HACCP score'!$C$3:$E$6,MATCH(Y591,'P-07 HACCP score'!$B$3:$B$6,0),MATCH('D-14 Ernst'!P$2,'P-07 HACCP score'!$C$2:$E$2,0))</f>
        <v>0</v>
      </c>
      <c r="BH591" s="6">
        <f>INDEX('P-07 HACCP score'!$C$3:$E$6,MATCH(Z591,'P-07 HACCP score'!$B$3:$B$6,0),MATCH('D-14 Ernst'!Q$2,'P-07 HACCP score'!$C$2:$E$2,0))</f>
        <v>0</v>
      </c>
      <c r="BI591" s="6">
        <f>INDEX('P-07 HACCP score'!$C$3:$E$6,MATCH(AA591,'P-07 HACCP score'!$B$3:$B$6,0),MATCH('D-14 Ernst'!R$2,'P-07 HACCP score'!$C$2:$E$2,0))</f>
        <v>0</v>
      </c>
      <c r="BJ591" s="6">
        <f>INDEX('P-07 HACCP score'!$C$3:$E$6,MATCH(AB591,'P-07 HACCP score'!$B$3:$B$6,0),MATCH('D-14 Ernst'!S$2,'P-07 HACCP score'!$C$2:$E$2,0))</f>
        <v>0</v>
      </c>
      <c r="BK591" s="6">
        <f>INDEX('P-07 HACCP score'!$C$3:$E$6,MATCH(AC591,'P-07 HACCP score'!$B$3:$B$6,0),MATCH('D-14 Ernst'!T$2,'P-07 HACCP score'!$C$2:$E$2,0))</f>
        <v>0</v>
      </c>
      <c r="BL591" s="6">
        <f>INDEX('P-07 HACCP score'!$C$3:$E$6,MATCH(AD591,'P-07 HACCP score'!$B$3:$B$6,0),MATCH('D-14 Ernst'!U$2,'P-07 HACCP score'!$C$2:$E$2,0))</f>
        <v>0</v>
      </c>
      <c r="BM591" s="6">
        <f>INDEX('P-07 HACCP score'!$C$3:$E$6,MATCH(AE591,'P-07 HACCP score'!$B$3:$B$6,0),MATCH('D-14 Ernst'!V$2,'P-07 HACCP score'!$C$2:$E$2,0))</f>
        <v>0</v>
      </c>
      <c r="BN591" s="6">
        <f>INDEX('P-07 HACCP score'!$C$3:$E$6,MATCH(AF591,'P-07 HACCP score'!$B$3:$B$6,0),MATCH('D-14 Ernst'!W$2,'P-07 HACCP score'!$C$2:$E$2,0))</f>
        <v>0</v>
      </c>
    </row>
    <row r="592" spans="1:66" x14ac:dyDescent="0.25">
      <c r="A592" s="59" t="s">
        <v>1183</v>
      </c>
      <c r="B592" s="60" t="s">
        <v>1184</v>
      </c>
      <c r="C592" s="61" t="s">
        <v>186</v>
      </c>
      <c r="D592" s="71" t="s">
        <v>83</v>
      </c>
      <c r="E592" s="72"/>
      <c r="F592" s="63"/>
      <c r="G592" s="63"/>
      <c r="H592" s="64"/>
      <c r="I592" s="64"/>
      <c r="J592" s="64"/>
      <c r="K592" s="64"/>
      <c r="L592" s="64"/>
      <c r="M592" s="63"/>
      <c r="N592" s="63" t="s">
        <v>54</v>
      </c>
      <c r="O592" s="63" t="s">
        <v>33</v>
      </c>
      <c r="P592" s="63"/>
      <c r="Q592" s="63"/>
      <c r="R592" s="63"/>
      <c r="S592" s="63"/>
      <c r="T592" s="63"/>
      <c r="U592" s="63"/>
      <c r="V592" s="63"/>
      <c r="W592" s="63"/>
      <c r="X592" s="63"/>
      <c r="Y592" s="63"/>
      <c r="Z592" s="63"/>
      <c r="AA592" s="63"/>
      <c r="AB592" s="63"/>
      <c r="AC592" s="63"/>
      <c r="AD592" s="63"/>
      <c r="AE592" s="63"/>
      <c r="AF592" s="65"/>
      <c r="AG592" s="66">
        <f t="shared" si="66"/>
        <v>2</v>
      </c>
      <c r="AH592" s="67">
        <f t="shared" si="67"/>
        <v>0</v>
      </c>
      <c r="AI592" s="68" t="str">
        <f t="shared" si="68"/>
        <v>MIDDEN</v>
      </c>
      <c r="AJ592" s="69" t="str">
        <f t="shared" si="72"/>
        <v>N</v>
      </c>
      <c r="AK592" s="16" t="str">
        <f t="shared" si="69"/>
        <v>MIDDEN</v>
      </c>
      <c r="AL592" s="62" t="s">
        <v>33</v>
      </c>
      <c r="AM592" s="63" t="s">
        <v>39</v>
      </c>
      <c r="AN592" s="63" t="s">
        <v>35</v>
      </c>
      <c r="AO592" s="70" t="str">
        <f t="shared" si="70"/>
        <v>N</v>
      </c>
      <c r="AP592" s="71" t="str">
        <f t="shared" si="71"/>
        <v>MIDDEN</v>
      </c>
      <c r="AQ592" s="6">
        <f>INDEX('P-07 HACCP score'!$C$3:$E$6,MATCH(E592,'P-07 HACCP score'!$B$3:$B$6,0),MATCH('D-14 Ernst'!A$2,'P-07 HACCP score'!$C$2:$E$2,0))</f>
        <v>0</v>
      </c>
      <c r="AR592" s="6">
        <f>INDEX('P-07 HACCP score'!$C$3:$E$6,MATCH(F592,'P-07 HACCP score'!$B$3:$B$6,0),MATCH('D-14 Ernst'!B$2,'P-07 HACCP score'!$C$2:$E$2,0))</f>
        <v>0</v>
      </c>
      <c r="AS592" s="6">
        <f>INDEX('P-07 HACCP score'!$C$3:$E$6,MATCH(G592,'P-07 HACCP score'!$B$3:$B$6,0),MATCH('D-14 Ernst'!C$2,'P-07 HACCP score'!$C$2:$E$2,0))</f>
        <v>0</v>
      </c>
      <c r="AT592" s="6">
        <f>INDEX('P-07 HACCP score'!$C$3:$E$6,MATCH(M592,'P-07 HACCP score'!$B$3:$B$6,0),MATCH('D-14 Ernst'!D$2,'P-07 HACCP score'!$C$2:$E$2,0))</f>
        <v>0</v>
      </c>
      <c r="AU592" s="6">
        <f>INDEX('P-07 HACCP score'!$C$3:$E$6,MATCH(N592,'P-07 HACCP score'!$B$3:$B$6,0),MATCH('D-14 Ernst'!E$2,'P-07 HACCP score'!$C$2:$E$2,0))</f>
        <v>3</v>
      </c>
      <c r="AV592" s="6">
        <f>INDEX('P-07 HACCP score'!$C$3:$E$6,MATCH(O592,'P-07 HACCP score'!$B$3:$B$6,0),MATCH('D-14 Ernst'!F$2,'P-07 HACCP score'!$C$2:$E$2,0))</f>
        <v>3</v>
      </c>
      <c r="AW592" s="6">
        <f>INDEX('P-07 HACCP score'!$C$3:$E$6,MATCH(P592,'P-07 HACCP score'!$B$3:$B$6,0),MATCH('D-14 Ernst'!G$2,'P-07 HACCP score'!$C$2:$E$2,0))</f>
        <v>0</v>
      </c>
      <c r="AX592" s="6">
        <f>INDEX('P-07 HACCP score'!$C$3:$E$6,MATCH(Q592,'P-07 HACCP score'!$B$3:$B$6,0),MATCH('D-14 Ernst'!H$2,'P-07 HACCP score'!$C$2:$E$2,0))</f>
        <v>0</v>
      </c>
      <c r="AY592" s="6">
        <f>INDEX('P-07 HACCP score'!$C$3:$E$6,MATCH(R592,'P-07 HACCP score'!$B$3:$B$6,0),MATCH('D-14 Ernst'!I$2,'P-07 HACCP score'!$C$2:$E$2,0))</f>
        <v>0</v>
      </c>
      <c r="AZ592" s="6">
        <f>INDEX('P-07 HACCP score'!$C$3:$E$6,MATCH(S592,'P-07 HACCP score'!$B$3:$B$6,0),MATCH('D-14 Ernst'!J$2,'P-07 HACCP score'!$C$2:$E$2,0))</f>
        <v>0</v>
      </c>
      <c r="BA592" s="6">
        <f>INDEX('P-07 HACCP score'!$C$3:$E$6,MATCH(T592,'P-07 HACCP score'!$B$3:$B$6,0),MATCH('D-14 Ernst'!K$2,'P-07 HACCP score'!$C$2:$E$2,0))</f>
        <v>0</v>
      </c>
      <c r="BB592" s="6" t="e">
        <f>INDEX('P-07 HACCP score'!$C$3:$E$6,MATCH(#REF!,'P-07 HACCP score'!$B$3:$B$6,0),MATCH('D-14 Ernst'!#REF!,'P-07 HACCP score'!$C$2:$E$2,0))</f>
        <v>#REF!</v>
      </c>
      <c r="BC592" s="6">
        <f>INDEX('P-07 HACCP score'!$C$3:$E$6,MATCH(U592,'P-07 HACCP score'!$B$3:$B$6,0),MATCH('D-14 Ernst'!L$2,'P-07 HACCP score'!$C$2:$E$2,0))</f>
        <v>0</v>
      </c>
      <c r="BD592" s="6">
        <f>INDEX('P-07 HACCP score'!$C$3:$E$6,MATCH(V592,'P-07 HACCP score'!$B$3:$B$6,0),MATCH('D-14 Ernst'!M$2,'P-07 HACCP score'!$C$2:$E$2,0))</f>
        <v>0</v>
      </c>
      <c r="BE592" s="6">
        <f>INDEX('P-07 HACCP score'!$C$3:$E$6,MATCH(W592,'P-07 HACCP score'!$B$3:$B$6,0),MATCH('D-14 Ernst'!N$2,'P-07 HACCP score'!$C$2:$E$2,0))</f>
        <v>0</v>
      </c>
      <c r="BF592" s="6">
        <f>INDEX('P-07 HACCP score'!$C$3:$E$6,MATCH(X592,'P-07 HACCP score'!$B$3:$B$6,0),MATCH('D-14 Ernst'!O$2,'P-07 HACCP score'!$C$2:$E$2,0))</f>
        <v>0</v>
      </c>
      <c r="BG592" s="6">
        <f>INDEX('P-07 HACCP score'!$C$3:$E$6,MATCH(Y592,'P-07 HACCP score'!$B$3:$B$6,0),MATCH('D-14 Ernst'!P$2,'P-07 HACCP score'!$C$2:$E$2,0))</f>
        <v>0</v>
      </c>
      <c r="BH592" s="6">
        <f>INDEX('P-07 HACCP score'!$C$3:$E$6,MATCH(Z592,'P-07 HACCP score'!$B$3:$B$6,0),MATCH('D-14 Ernst'!Q$2,'P-07 HACCP score'!$C$2:$E$2,0))</f>
        <v>0</v>
      </c>
      <c r="BI592" s="6">
        <f>INDEX('P-07 HACCP score'!$C$3:$E$6,MATCH(AA592,'P-07 HACCP score'!$B$3:$B$6,0),MATCH('D-14 Ernst'!R$2,'P-07 HACCP score'!$C$2:$E$2,0))</f>
        <v>0</v>
      </c>
      <c r="BJ592" s="6">
        <f>INDEX('P-07 HACCP score'!$C$3:$E$6,MATCH(AB592,'P-07 HACCP score'!$B$3:$B$6,0),MATCH('D-14 Ernst'!S$2,'P-07 HACCP score'!$C$2:$E$2,0))</f>
        <v>0</v>
      </c>
      <c r="BK592" s="6">
        <f>INDEX('P-07 HACCP score'!$C$3:$E$6,MATCH(AC592,'P-07 HACCP score'!$B$3:$B$6,0),MATCH('D-14 Ernst'!T$2,'P-07 HACCP score'!$C$2:$E$2,0))</f>
        <v>0</v>
      </c>
      <c r="BL592" s="6">
        <f>INDEX('P-07 HACCP score'!$C$3:$E$6,MATCH(AD592,'P-07 HACCP score'!$B$3:$B$6,0),MATCH('D-14 Ernst'!U$2,'P-07 HACCP score'!$C$2:$E$2,0))</f>
        <v>0</v>
      </c>
      <c r="BM592" s="6">
        <f>INDEX('P-07 HACCP score'!$C$3:$E$6,MATCH(AE592,'P-07 HACCP score'!$B$3:$B$6,0),MATCH('D-14 Ernst'!V$2,'P-07 HACCP score'!$C$2:$E$2,0))</f>
        <v>0</v>
      </c>
      <c r="BN592" s="6">
        <f>INDEX('P-07 HACCP score'!$C$3:$E$6,MATCH(AF592,'P-07 HACCP score'!$B$3:$B$6,0),MATCH('D-14 Ernst'!W$2,'P-07 HACCP score'!$C$2:$E$2,0))</f>
        <v>0</v>
      </c>
    </row>
    <row r="593" spans="1:66" x14ac:dyDescent="0.25">
      <c r="A593" s="73" t="s">
        <v>1185</v>
      </c>
      <c r="B593" s="73" t="s">
        <v>1186</v>
      </c>
      <c r="C593" s="28" t="s">
        <v>186</v>
      </c>
      <c r="D593" s="15" t="s">
        <v>83</v>
      </c>
      <c r="E593" s="74"/>
      <c r="F593" s="9"/>
      <c r="G593" s="9"/>
      <c r="H593" s="10"/>
      <c r="I593" s="10"/>
      <c r="J593" s="10"/>
      <c r="K593" s="10"/>
      <c r="L593" s="10"/>
      <c r="M593" s="9"/>
      <c r="N593" s="9" t="s">
        <v>54</v>
      </c>
      <c r="O593" s="9" t="s">
        <v>33</v>
      </c>
      <c r="P593" s="9"/>
      <c r="Q593" s="9"/>
      <c r="R593" s="9"/>
      <c r="S593" s="9"/>
      <c r="T593" s="9"/>
      <c r="U593" s="9"/>
      <c r="V593" s="9"/>
      <c r="W593" s="9"/>
      <c r="X593" s="9"/>
      <c r="Y593" s="9"/>
      <c r="Z593" s="9"/>
      <c r="AA593" s="9"/>
      <c r="AB593" s="9"/>
      <c r="AC593" s="9"/>
      <c r="AD593" s="9"/>
      <c r="AE593" s="9"/>
      <c r="AF593" s="9"/>
      <c r="AG593" s="9">
        <f t="shared" si="66"/>
        <v>2</v>
      </c>
      <c r="AH593" s="9">
        <f t="shared" si="67"/>
        <v>0</v>
      </c>
      <c r="AI593" s="9" t="str">
        <f t="shared" si="68"/>
        <v>MIDDEN</v>
      </c>
      <c r="AJ593" s="9" t="str">
        <f t="shared" si="72"/>
        <v>N</v>
      </c>
      <c r="AK593" s="9" t="str">
        <f t="shared" si="69"/>
        <v>MIDDEN</v>
      </c>
      <c r="AL593" s="9" t="s">
        <v>33</v>
      </c>
      <c r="AM593" s="9" t="s">
        <v>39</v>
      </c>
      <c r="AN593" s="9" t="s">
        <v>35</v>
      </c>
      <c r="AO593" s="9" t="str">
        <f t="shared" si="70"/>
        <v>N</v>
      </c>
      <c r="AP593" s="9" t="str">
        <f t="shared" si="71"/>
        <v>MIDDEN</v>
      </c>
      <c r="AQ593" s="6">
        <f>INDEX('P-07 HACCP score'!$C$3:$E$6,MATCH(E593,'P-07 HACCP score'!$B$3:$B$6,0),MATCH('D-14 Ernst'!A$2,'P-07 HACCP score'!$C$2:$E$2,0))</f>
        <v>0</v>
      </c>
      <c r="AR593" s="6">
        <f>INDEX('P-07 HACCP score'!$C$3:$E$6,MATCH(F593,'P-07 HACCP score'!$B$3:$B$6,0),MATCH('D-14 Ernst'!B$2,'P-07 HACCP score'!$C$2:$E$2,0))</f>
        <v>0</v>
      </c>
      <c r="AS593" s="6">
        <f>INDEX('P-07 HACCP score'!$C$3:$E$6,MATCH(G593,'P-07 HACCP score'!$B$3:$B$6,0),MATCH('D-14 Ernst'!C$2,'P-07 HACCP score'!$C$2:$E$2,0))</f>
        <v>0</v>
      </c>
      <c r="AT593" s="6">
        <f>INDEX('P-07 HACCP score'!$C$3:$E$6,MATCH(M593,'P-07 HACCP score'!$B$3:$B$6,0),MATCH('D-14 Ernst'!D$2,'P-07 HACCP score'!$C$2:$E$2,0))</f>
        <v>0</v>
      </c>
      <c r="AU593" s="6">
        <f>INDEX('P-07 HACCP score'!$C$3:$E$6,MATCH(N593,'P-07 HACCP score'!$B$3:$B$6,0),MATCH('D-14 Ernst'!E$2,'P-07 HACCP score'!$C$2:$E$2,0))</f>
        <v>3</v>
      </c>
      <c r="AV593" s="6">
        <f>INDEX('P-07 HACCP score'!$C$3:$E$6,MATCH(O593,'P-07 HACCP score'!$B$3:$B$6,0),MATCH('D-14 Ernst'!F$2,'P-07 HACCP score'!$C$2:$E$2,0))</f>
        <v>3</v>
      </c>
      <c r="AW593" s="6">
        <f>INDEX('P-07 HACCP score'!$C$3:$E$6,MATCH(P593,'P-07 HACCP score'!$B$3:$B$6,0),MATCH('D-14 Ernst'!G$2,'P-07 HACCP score'!$C$2:$E$2,0))</f>
        <v>0</v>
      </c>
      <c r="AX593" s="6">
        <f>INDEX('P-07 HACCP score'!$C$3:$E$6,MATCH(Q593,'P-07 HACCP score'!$B$3:$B$6,0),MATCH('D-14 Ernst'!H$2,'P-07 HACCP score'!$C$2:$E$2,0))</f>
        <v>0</v>
      </c>
      <c r="AY593" s="6">
        <f>INDEX('P-07 HACCP score'!$C$3:$E$6,MATCH(R593,'P-07 HACCP score'!$B$3:$B$6,0),MATCH('D-14 Ernst'!I$2,'P-07 HACCP score'!$C$2:$E$2,0))</f>
        <v>0</v>
      </c>
      <c r="AZ593" s="6">
        <f>INDEX('P-07 HACCP score'!$C$3:$E$6,MATCH(S593,'P-07 HACCP score'!$B$3:$B$6,0),MATCH('D-14 Ernst'!J$2,'P-07 HACCP score'!$C$2:$E$2,0))</f>
        <v>0</v>
      </c>
      <c r="BA593" s="6">
        <f>INDEX('P-07 HACCP score'!$C$3:$E$6,MATCH(T593,'P-07 HACCP score'!$B$3:$B$6,0),MATCH('D-14 Ernst'!K$2,'P-07 HACCP score'!$C$2:$E$2,0))</f>
        <v>0</v>
      </c>
      <c r="BB593" s="6" t="e">
        <f>INDEX('P-07 HACCP score'!$C$3:$E$6,MATCH(#REF!,'P-07 HACCP score'!$B$3:$B$6,0),MATCH('D-14 Ernst'!#REF!,'P-07 HACCP score'!$C$2:$E$2,0))</f>
        <v>#REF!</v>
      </c>
      <c r="BC593" s="6">
        <f>INDEX('P-07 HACCP score'!$C$3:$E$6,MATCH(U593,'P-07 HACCP score'!$B$3:$B$6,0),MATCH('D-14 Ernst'!L$2,'P-07 HACCP score'!$C$2:$E$2,0))</f>
        <v>0</v>
      </c>
      <c r="BD593" s="6">
        <f>INDEX('P-07 HACCP score'!$C$3:$E$6,MATCH(V593,'P-07 HACCP score'!$B$3:$B$6,0),MATCH('D-14 Ernst'!M$2,'P-07 HACCP score'!$C$2:$E$2,0))</f>
        <v>0</v>
      </c>
      <c r="BE593" s="6">
        <f>INDEX('P-07 HACCP score'!$C$3:$E$6,MATCH(W593,'P-07 HACCP score'!$B$3:$B$6,0),MATCH('D-14 Ernst'!N$2,'P-07 HACCP score'!$C$2:$E$2,0))</f>
        <v>0</v>
      </c>
      <c r="BF593" s="6">
        <f>INDEX('P-07 HACCP score'!$C$3:$E$6,MATCH(X593,'P-07 HACCP score'!$B$3:$B$6,0),MATCH('D-14 Ernst'!O$2,'P-07 HACCP score'!$C$2:$E$2,0))</f>
        <v>0</v>
      </c>
      <c r="BG593" s="6">
        <f>INDEX('P-07 HACCP score'!$C$3:$E$6,MATCH(Y593,'P-07 HACCP score'!$B$3:$B$6,0),MATCH('D-14 Ernst'!P$2,'P-07 HACCP score'!$C$2:$E$2,0))</f>
        <v>0</v>
      </c>
      <c r="BH593" s="6">
        <f>INDEX('P-07 HACCP score'!$C$3:$E$6,MATCH(Z593,'P-07 HACCP score'!$B$3:$B$6,0),MATCH('D-14 Ernst'!Q$2,'P-07 HACCP score'!$C$2:$E$2,0))</f>
        <v>0</v>
      </c>
      <c r="BI593" s="6">
        <f>INDEX('P-07 HACCP score'!$C$3:$E$6,MATCH(AA593,'P-07 HACCP score'!$B$3:$B$6,0),MATCH('D-14 Ernst'!R$2,'P-07 HACCP score'!$C$2:$E$2,0))</f>
        <v>0</v>
      </c>
      <c r="BJ593" s="6">
        <f>INDEX('P-07 HACCP score'!$C$3:$E$6,MATCH(AB593,'P-07 HACCP score'!$B$3:$B$6,0),MATCH('D-14 Ernst'!S$2,'P-07 HACCP score'!$C$2:$E$2,0))</f>
        <v>0</v>
      </c>
      <c r="BK593" s="6">
        <f>INDEX('P-07 HACCP score'!$C$3:$E$6,MATCH(AC593,'P-07 HACCP score'!$B$3:$B$6,0),MATCH('D-14 Ernst'!T$2,'P-07 HACCP score'!$C$2:$E$2,0))</f>
        <v>0</v>
      </c>
      <c r="BL593" s="6">
        <f>INDEX('P-07 HACCP score'!$C$3:$E$6,MATCH(AD593,'P-07 HACCP score'!$B$3:$B$6,0),MATCH('D-14 Ernst'!U$2,'P-07 HACCP score'!$C$2:$E$2,0))</f>
        <v>0</v>
      </c>
      <c r="BM593" s="6">
        <f>INDEX('P-07 HACCP score'!$C$3:$E$6,MATCH(AE593,'P-07 HACCP score'!$B$3:$B$6,0),MATCH('D-14 Ernst'!V$2,'P-07 HACCP score'!$C$2:$E$2,0))</f>
        <v>0</v>
      </c>
      <c r="BN593" s="6">
        <f>INDEX('P-07 HACCP score'!$C$3:$E$6,MATCH(AF593,'P-07 HACCP score'!$B$3:$B$6,0),MATCH('D-14 Ernst'!W$2,'P-07 HACCP score'!$C$2:$E$2,0))</f>
        <v>0</v>
      </c>
    </row>
    <row r="594" spans="1:66" x14ac:dyDescent="0.25">
      <c r="A594" s="73" t="s">
        <v>1187</v>
      </c>
      <c r="B594" s="73" t="s">
        <v>1188</v>
      </c>
      <c r="C594" s="28" t="s">
        <v>186</v>
      </c>
      <c r="D594" s="15" t="s">
        <v>83</v>
      </c>
      <c r="E594" s="74"/>
      <c r="F594" s="9"/>
      <c r="G594" s="9"/>
      <c r="H594" s="10"/>
      <c r="I594" s="10"/>
      <c r="J594" s="10"/>
      <c r="K594" s="10"/>
      <c r="L594" s="10"/>
      <c r="M594" s="9"/>
      <c r="N594" s="9" t="s">
        <v>54</v>
      </c>
      <c r="O594" s="9" t="s">
        <v>33</v>
      </c>
      <c r="P594" s="9"/>
      <c r="Q594" s="9"/>
      <c r="R594" s="9"/>
      <c r="S594" s="9"/>
      <c r="T594" s="9"/>
      <c r="U594" s="9"/>
      <c r="V594" s="9"/>
      <c r="W594" s="9"/>
      <c r="X594" s="9"/>
      <c r="Y594" s="9"/>
      <c r="Z594" s="9"/>
      <c r="AA594" s="9"/>
      <c r="AB594" s="9"/>
      <c r="AC594" s="9"/>
      <c r="AD594" s="9"/>
      <c r="AE594" s="9"/>
      <c r="AF594" s="9"/>
      <c r="AG594" s="9">
        <f t="shared" si="66"/>
        <v>2</v>
      </c>
      <c r="AH594" s="9">
        <f t="shared" si="67"/>
        <v>0</v>
      </c>
      <c r="AI594" s="9" t="str">
        <f t="shared" si="68"/>
        <v>MIDDEN</v>
      </c>
      <c r="AJ594" s="9" t="str">
        <f t="shared" si="72"/>
        <v>N</v>
      </c>
      <c r="AK594" s="9" t="str">
        <f t="shared" si="69"/>
        <v>MIDDEN</v>
      </c>
      <c r="AL594" s="9" t="s">
        <v>33</v>
      </c>
      <c r="AM594" s="9" t="s">
        <v>39</v>
      </c>
      <c r="AN594" s="9" t="s">
        <v>35</v>
      </c>
      <c r="AO594" s="9" t="str">
        <f t="shared" si="70"/>
        <v>N</v>
      </c>
      <c r="AP594" s="9" t="str">
        <f t="shared" si="71"/>
        <v>MIDDEN</v>
      </c>
      <c r="AQ594" s="6">
        <f>INDEX('P-07 HACCP score'!$C$3:$E$6,MATCH(E594,'P-07 HACCP score'!$B$3:$B$6,0),MATCH('D-14 Ernst'!A$2,'P-07 HACCP score'!$C$2:$E$2,0))</f>
        <v>0</v>
      </c>
      <c r="AR594" s="6">
        <f>INDEX('P-07 HACCP score'!$C$3:$E$6,MATCH(F594,'P-07 HACCP score'!$B$3:$B$6,0),MATCH('D-14 Ernst'!B$2,'P-07 HACCP score'!$C$2:$E$2,0))</f>
        <v>0</v>
      </c>
      <c r="AS594" s="6">
        <f>INDEX('P-07 HACCP score'!$C$3:$E$6,MATCH(G594,'P-07 HACCP score'!$B$3:$B$6,0),MATCH('D-14 Ernst'!C$2,'P-07 HACCP score'!$C$2:$E$2,0))</f>
        <v>0</v>
      </c>
      <c r="AT594" s="6">
        <f>INDEX('P-07 HACCP score'!$C$3:$E$6,MATCH(M594,'P-07 HACCP score'!$B$3:$B$6,0),MATCH('D-14 Ernst'!D$2,'P-07 HACCP score'!$C$2:$E$2,0))</f>
        <v>0</v>
      </c>
      <c r="AU594" s="6">
        <f>INDEX('P-07 HACCP score'!$C$3:$E$6,MATCH(N594,'P-07 HACCP score'!$B$3:$B$6,0),MATCH('D-14 Ernst'!E$2,'P-07 HACCP score'!$C$2:$E$2,0))</f>
        <v>3</v>
      </c>
      <c r="AV594" s="6">
        <f>INDEX('P-07 HACCP score'!$C$3:$E$6,MATCH(O594,'P-07 HACCP score'!$B$3:$B$6,0),MATCH('D-14 Ernst'!F$2,'P-07 HACCP score'!$C$2:$E$2,0))</f>
        <v>3</v>
      </c>
      <c r="AW594" s="6">
        <f>INDEX('P-07 HACCP score'!$C$3:$E$6,MATCH(P594,'P-07 HACCP score'!$B$3:$B$6,0),MATCH('D-14 Ernst'!G$2,'P-07 HACCP score'!$C$2:$E$2,0))</f>
        <v>0</v>
      </c>
      <c r="AX594" s="6">
        <f>INDEX('P-07 HACCP score'!$C$3:$E$6,MATCH(Q594,'P-07 HACCP score'!$B$3:$B$6,0),MATCH('D-14 Ernst'!H$2,'P-07 HACCP score'!$C$2:$E$2,0))</f>
        <v>0</v>
      </c>
      <c r="AY594" s="6">
        <f>INDEX('P-07 HACCP score'!$C$3:$E$6,MATCH(R594,'P-07 HACCP score'!$B$3:$B$6,0),MATCH('D-14 Ernst'!I$2,'P-07 HACCP score'!$C$2:$E$2,0))</f>
        <v>0</v>
      </c>
      <c r="AZ594" s="6">
        <f>INDEX('P-07 HACCP score'!$C$3:$E$6,MATCH(S594,'P-07 HACCP score'!$B$3:$B$6,0),MATCH('D-14 Ernst'!J$2,'P-07 HACCP score'!$C$2:$E$2,0))</f>
        <v>0</v>
      </c>
      <c r="BA594" s="6">
        <f>INDEX('P-07 HACCP score'!$C$3:$E$6,MATCH(T594,'P-07 HACCP score'!$B$3:$B$6,0),MATCH('D-14 Ernst'!K$2,'P-07 HACCP score'!$C$2:$E$2,0))</f>
        <v>0</v>
      </c>
      <c r="BB594" s="6" t="e">
        <f>INDEX('P-07 HACCP score'!$C$3:$E$6,MATCH(#REF!,'P-07 HACCP score'!$B$3:$B$6,0),MATCH('D-14 Ernst'!#REF!,'P-07 HACCP score'!$C$2:$E$2,0))</f>
        <v>#REF!</v>
      </c>
      <c r="BC594" s="6">
        <f>INDEX('P-07 HACCP score'!$C$3:$E$6,MATCH(U594,'P-07 HACCP score'!$B$3:$B$6,0),MATCH('D-14 Ernst'!L$2,'P-07 HACCP score'!$C$2:$E$2,0))</f>
        <v>0</v>
      </c>
      <c r="BD594" s="6">
        <f>INDEX('P-07 HACCP score'!$C$3:$E$6,MATCH(V594,'P-07 HACCP score'!$B$3:$B$6,0),MATCH('D-14 Ernst'!M$2,'P-07 HACCP score'!$C$2:$E$2,0))</f>
        <v>0</v>
      </c>
      <c r="BE594" s="6">
        <f>INDEX('P-07 HACCP score'!$C$3:$E$6,MATCH(W594,'P-07 HACCP score'!$B$3:$B$6,0),MATCH('D-14 Ernst'!N$2,'P-07 HACCP score'!$C$2:$E$2,0))</f>
        <v>0</v>
      </c>
      <c r="BF594" s="6">
        <f>INDEX('P-07 HACCP score'!$C$3:$E$6,MATCH(X594,'P-07 HACCP score'!$B$3:$B$6,0),MATCH('D-14 Ernst'!O$2,'P-07 HACCP score'!$C$2:$E$2,0))</f>
        <v>0</v>
      </c>
      <c r="BG594" s="6">
        <f>INDEX('P-07 HACCP score'!$C$3:$E$6,MATCH(Y594,'P-07 HACCP score'!$B$3:$B$6,0),MATCH('D-14 Ernst'!P$2,'P-07 HACCP score'!$C$2:$E$2,0))</f>
        <v>0</v>
      </c>
      <c r="BH594" s="6">
        <f>INDEX('P-07 HACCP score'!$C$3:$E$6,MATCH(Z594,'P-07 HACCP score'!$B$3:$B$6,0),MATCH('D-14 Ernst'!Q$2,'P-07 HACCP score'!$C$2:$E$2,0))</f>
        <v>0</v>
      </c>
      <c r="BI594" s="6">
        <f>INDEX('P-07 HACCP score'!$C$3:$E$6,MATCH(AA594,'P-07 HACCP score'!$B$3:$B$6,0),MATCH('D-14 Ernst'!R$2,'P-07 HACCP score'!$C$2:$E$2,0))</f>
        <v>0</v>
      </c>
      <c r="BJ594" s="6">
        <f>INDEX('P-07 HACCP score'!$C$3:$E$6,MATCH(AB594,'P-07 HACCP score'!$B$3:$B$6,0),MATCH('D-14 Ernst'!S$2,'P-07 HACCP score'!$C$2:$E$2,0))</f>
        <v>0</v>
      </c>
      <c r="BK594" s="6">
        <f>INDEX('P-07 HACCP score'!$C$3:$E$6,MATCH(AC594,'P-07 HACCP score'!$B$3:$B$6,0),MATCH('D-14 Ernst'!T$2,'P-07 HACCP score'!$C$2:$E$2,0))</f>
        <v>0</v>
      </c>
      <c r="BL594" s="6">
        <f>INDEX('P-07 HACCP score'!$C$3:$E$6,MATCH(AD594,'P-07 HACCP score'!$B$3:$B$6,0),MATCH('D-14 Ernst'!U$2,'P-07 HACCP score'!$C$2:$E$2,0))</f>
        <v>0</v>
      </c>
      <c r="BM594" s="6">
        <f>INDEX('P-07 HACCP score'!$C$3:$E$6,MATCH(AE594,'P-07 HACCP score'!$B$3:$B$6,0),MATCH('D-14 Ernst'!V$2,'P-07 HACCP score'!$C$2:$E$2,0))</f>
        <v>0</v>
      </c>
      <c r="BN594" s="6">
        <f>INDEX('P-07 HACCP score'!$C$3:$E$6,MATCH(AF594,'P-07 HACCP score'!$B$3:$B$6,0),MATCH('D-14 Ernst'!W$2,'P-07 HACCP score'!$C$2:$E$2,0))</f>
        <v>0</v>
      </c>
    </row>
    <row r="595" spans="1:66" x14ac:dyDescent="0.25">
      <c r="A595" s="73" t="s">
        <v>1189</v>
      </c>
      <c r="B595" s="73" t="s">
        <v>1324</v>
      </c>
      <c r="C595" s="28" t="s">
        <v>1313</v>
      </c>
      <c r="D595" s="15" t="s">
        <v>167</v>
      </c>
      <c r="E595" s="74" t="s">
        <v>33</v>
      </c>
      <c r="F595" s="9" t="s">
        <v>33</v>
      </c>
      <c r="G595" s="9"/>
      <c r="H595" s="64"/>
      <c r="I595" s="64"/>
      <c r="J595" s="64"/>
      <c r="K595" s="64"/>
      <c r="L595" s="64"/>
      <c r="M595" s="9"/>
      <c r="N595" s="9"/>
      <c r="O595" s="9"/>
      <c r="P595" s="9"/>
      <c r="Q595" s="9"/>
      <c r="R595" s="9"/>
      <c r="S595" s="9"/>
      <c r="T595" s="9"/>
      <c r="U595" s="9"/>
      <c r="V595" s="9"/>
      <c r="W595" s="9"/>
      <c r="X595" s="9"/>
      <c r="Y595" s="9"/>
      <c r="Z595" s="9"/>
      <c r="AA595" s="9"/>
      <c r="AB595" s="9"/>
      <c r="AC595" s="9"/>
      <c r="AD595" s="9"/>
      <c r="AE595" s="9"/>
      <c r="AF595" s="9"/>
      <c r="AG595" s="9">
        <f t="shared" si="66"/>
        <v>1</v>
      </c>
      <c r="AH595" s="9">
        <f t="shared" si="67"/>
        <v>0</v>
      </c>
      <c r="AI595" s="9" t="str">
        <f t="shared" si="68"/>
        <v>LAAG</v>
      </c>
      <c r="AJ595" s="9" t="str">
        <f t="shared" si="72"/>
        <v>N</v>
      </c>
      <c r="AK595" s="9" t="str">
        <f t="shared" si="69"/>
        <v>LAAG</v>
      </c>
      <c r="AL595" s="9" t="s">
        <v>33</v>
      </c>
      <c r="AM595" s="9" t="s">
        <v>39</v>
      </c>
      <c r="AN595" s="9" t="s">
        <v>35</v>
      </c>
      <c r="AO595" s="9" t="str">
        <f t="shared" si="70"/>
        <v>N</v>
      </c>
      <c r="AP595" s="9" t="str">
        <f t="shared" si="71"/>
        <v>LAAG</v>
      </c>
      <c r="AQ595" s="6">
        <f>INDEX('P-07 HACCP score'!$C$3:$E$6,MATCH(E595,'P-07 HACCP score'!$B$3:$B$6,0),MATCH('D-14 Ernst'!A$2,'P-07 HACCP score'!$C$2:$E$2,0))</f>
        <v>2</v>
      </c>
      <c r="AR595" s="6">
        <f>INDEX('P-07 HACCP score'!$C$3:$E$6,MATCH(F595,'P-07 HACCP score'!$B$3:$B$6,0),MATCH('D-14 Ernst'!B$2,'P-07 HACCP score'!$C$2:$E$2,0))</f>
        <v>3</v>
      </c>
      <c r="AS595" s="6">
        <f>INDEX('P-07 HACCP score'!$C$3:$E$6,MATCH(G595,'P-07 HACCP score'!$B$3:$B$6,0),MATCH('D-14 Ernst'!C$2,'P-07 HACCP score'!$C$2:$E$2,0))</f>
        <v>0</v>
      </c>
      <c r="AT595" s="6">
        <f>INDEX('P-07 HACCP score'!$C$3:$E$6,MATCH(M595,'P-07 HACCP score'!$B$3:$B$6,0),MATCH('D-14 Ernst'!D$2,'P-07 HACCP score'!$C$2:$E$2,0))</f>
        <v>0</v>
      </c>
      <c r="AU595" s="6">
        <f>INDEX('P-07 HACCP score'!$C$3:$E$6,MATCH(N595,'P-07 HACCP score'!$B$3:$B$6,0),MATCH('D-14 Ernst'!E$2,'P-07 HACCP score'!$C$2:$E$2,0))</f>
        <v>0</v>
      </c>
      <c r="AV595" s="6">
        <f>INDEX('P-07 HACCP score'!$C$3:$E$6,MATCH(O595,'P-07 HACCP score'!$B$3:$B$6,0),MATCH('D-14 Ernst'!F$2,'P-07 HACCP score'!$C$2:$E$2,0))</f>
        <v>0</v>
      </c>
      <c r="AW595" s="6">
        <f>INDEX('P-07 HACCP score'!$C$3:$E$6,MATCH(P595,'P-07 HACCP score'!$B$3:$B$6,0),MATCH('D-14 Ernst'!G$2,'P-07 HACCP score'!$C$2:$E$2,0))</f>
        <v>0</v>
      </c>
      <c r="AX595" s="6">
        <f>INDEX('P-07 HACCP score'!$C$3:$E$6,MATCH(Q595,'P-07 HACCP score'!$B$3:$B$6,0),MATCH('D-14 Ernst'!H$2,'P-07 HACCP score'!$C$2:$E$2,0))</f>
        <v>0</v>
      </c>
      <c r="AY595" s="6">
        <f>INDEX('P-07 HACCP score'!$C$3:$E$6,MATCH(R595,'P-07 HACCP score'!$B$3:$B$6,0),MATCH('D-14 Ernst'!I$2,'P-07 HACCP score'!$C$2:$E$2,0))</f>
        <v>0</v>
      </c>
      <c r="AZ595" s="6">
        <f>INDEX('P-07 HACCP score'!$C$3:$E$6,MATCH(S595,'P-07 HACCP score'!$B$3:$B$6,0),MATCH('D-14 Ernst'!J$2,'P-07 HACCP score'!$C$2:$E$2,0))</f>
        <v>0</v>
      </c>
      <c r="BA595" s="6">
        <f>INDEX('P-07 HACCP score'!$C$3:$E$6,MATCH(T595,'P-07 HACCP score'!$B$3:$B$6,0),MATCH('D-14 Ernst'!K$2,'P-07 HACCP score'!$C$2:$E$2,0))</f>
        <v>0</v>
      </c>
      <c r="BB595" s="6" t="e">
        <f>INDEX('P-07 HACCP score'!$C$3:$E$6,MATCH(#REF!,'P-07 HACCP score'!$B$3:$B$6,0),MATCH('D-14 Ernst'!#REF!,'P-07 HACCP score'!$C$2:$E$2,0))</f>
        <v>#REF!</v>
      </c>
      <c r="BC595" s="6">
        <f>INDEX('P-07 HACCP score'!$C$3:$E$6,MATCH(U595,'P-07 HACCP score'!$B$3:$B$6,0),MATCH('D-14 Ernst'!L$2,'P-07 HACCP score'!$C$2:$E$2,0))</f>
        <v>0</v>
      </c>
      <c r="BD595" s="6">
        <f>INDEX('P-07 HACCP score'!$C$3:$E$6,MATCH(V595,'P-07 HACCP score'!$B$3:$B$6,0),MATCH('D-14 Ernst'!M$2,'P-07 HACCP score'!$C$2:$E$2,0))</f>
        <v>0</v>
      </c>
      <c r="BE595" s="6">
        <f>INDEX('P-07 HACCP score'!$C$3:$E$6,MATCH(W595,'P-07 HACCP score'!$B$3:$B$6,0),MATCH('D-14 Ernst'!N$2,'P-07 HACCP score'!$C$2:$E$2,0))</f>
        <v>0</v>
      </c>
      <c r="BF595" s="6">
        <f>INDEX('P-07 HACCP score'!$C$3:$E$6,MATCH(X595,'P-07 HACCP score'!$B$3:$B$6,0),MATCH('D-14 Ernst'!O$2,'P-07 HACCP score'!$C$2:$E$2,0))</f>
        <v>0</v>
      </c>
      <c r="BG595" s="6">
        <f>INDEX('P-07 HACCP score'!$C$3:$E$6,MATCH(Y595,'P-07 HACCP score'!$B$3:$B$6,0),MATCH('D-14 Ernst'!P$2,'P-07 HACCP score'!$C$2:$E$2,0))</f>
        <v>0</v>
      </c>
      <c r="BH595" s="6">
        <f>INDEX('P-07 HACCP score'!$C$3:$E$6,MATCH(Z595,'P-07 HACCP score'!$B$3:$B$6,0),MATCH('D-14 Ernst'!Q$2,'P-07 HACCP score'!$C$2:$E$2,0))</f>
        <v>0</v>
      </c>
      <c r="BI595" s="6">
        <f>INDEX('P-07 HACCP score'!$C$3:$E$6,MATCH(AA595,'P-07 HACCP score'!$B$3:$B$6,0),MATCH('D-14 Ernst'!R$2,'P-07 HACCP score'!$C$2:$E$2,0))</f>
        <v>0</v>
      </c>
      <c r="BJ595" s="6">
        <f>INDEX('P-07 HACCP score'!$C$3:$E$6,MATCH(AB595,'P-07 HACCP score'!$B$3:$B$6,0),MATCH('D-14 Ernst'!S$2,'P-07 HACCP score'!$C$2:$E$2,0))</f>
        <v>0</v>
      </c>
      <c r="BK595" s="6">
        <f>INDEX('P-07 HACCP score'!$C$3:$E$6,MATCH(AC595,'P-07 HACCP score'!$B$3:$B$6,0),MATCH('D-14 Ernst'!T$2,'P-07 HACCP score'!$C$2:$E$2,0))</f>
        <v>0</v>
      </c>
      <c r="BL595" s="6">
        <f>INDEX('P-07 HACCP score'!$C$3:$E$6,MATCH(AD595,'P-07 HACCP score'!$B$3:$B$6,0),MATCH('D-14 Ernst'!U$2,'P-07 HACCP score'!$C$2:$E$2,0))</f>
        <v>0</v>
      </c>
      <c r="BM595" s="6">
        <f>INDEX('P-07 HACCP score'!$C$3:$E$6,MATCH(AE595,'P-07 HACCP score'!$B$3:$B$6,0),MATCH('D-14 Ernst'!V$2,'P-07 HACCP score'!$C$2:$E$2,0))</f>
        <v>0</v>
      </c>
      <c r="BN595" s="6">
        <f>INDEX('P-07 HACCP score'!$C$3:$E$6,MATCH(AF595,'P-07 HACCP score'!$B$3:$B$6,0),MATCH('D-14 Ernst'!W$2,'P-07 HACCP score'!$C$2:$E$2,0))</f>
        <v>0</v>
      </c>
    </row>
    <row r="596" spans="1:66" x14ac:dyDescent="0.25">
      <c r="A596" s="73" t="s">
        <v>1190</v>
      </c>
      <c r="B596" s="73" t="s">
        <v>1191</v>
      </c>
      <c r="C596" s="28" t="s">
        <v>1313</v>
      </c>
      <c r="D596" s="15" t="s">
        <v>167</v>
      </c>
      <c r="E596" s="74"/>
      <c r="F596" s="9" t="s">
        <v>54</v>
      </c>
      <c r="G596" s="9"/>
      <c r="H596" s="64"/>
      <c r="I596" s="64"/>
      <c r="J596" s="64"/>
      <c r="K596" s="64"/>
      <c r="L596" s="64"/>
      <c r="M596" s="9"/>
      <c r="N596" s="9"/>
      <c r="O596" s="9"/>
      <c r="P596" s="9"/>
      <c r="Q596" s="9"/>
      <c r="R596" s="9"/>
      <c r="S596" s="9"/>
      <c r="T596" s="9"/>
      <c r="U596" s="9"/>
      <c r="V596" s="9"/>
      <c r="W596" s="9"/>
      <c r="X596" s="9"/>
      <c r="Y596" s="9"/>
      <c r="Z596" s="9"/>
      <c r="AA596" s="9"/>
      <c r="AB596" s="9"/>
      <c r="AC596" s="9"/>
      <c r="AD596" s="9"/>
      <c r="AE596" s="9"/>
      <c r="AF596" s="9"/>
      <c r="AG596" s="9">
        <f t="shared" si="66"/>
        <v>0</v>
      </c>
      <c r="AH596" s="9">
        <f t="shared" si="67"/>
        <v>1</v>
      </c>
      <c r="AI596" s="9" t="str">
        <f t="shared" si="68"/>
        <v>HOOG</v>
      </c>
      <c r="AJ596" s="9" t="str">
        <f t="shared" si="72"/>
        <v>N</v>
      </c>
      <c r="AK596" s="9" t="str">
        <f t="shared" si="69"/>
        <v>HOOG</v>
      </c>
      <c r="AL596" s="9" t="s">
        <v>38</v>
      </c>
      <c r="AM596" s="9" t="s">
        <v>39</v>
      </c>
      <c r="AN596" s="9" t="s">
        <v>35</v>
      </c>
      <c r="AO596" s="9" t="str">
        <f t="shared" si="70"/>
        <v>N</v>
      </c>
      <c r="AP596" s="9" t="str">
        <f t="shared" si="71"/>
        <v>HOOG</v>
      </c>
      <c r="AQ596" s="6">
        <f>INDEX('P-07 HACCP score'!$C$3:$E$6,MATCH(E596,'P-07 HACCP score'!$B$3:$B$6,0),MATCH('D-14 Ernst'!A$2,'P-07 HACCP score'!$C$2:$E$2,0))</f>
        <v>0</v>
      </c>
      <c r="AR596" s="6">
        <f>INDEX('P-07 HACCP score'!$C$3:$E$6,MATCH(F596,'P-07 HACCP score'!$B$3:$B$6,0),MATCH('D-14 Ernst'!B$2,'P-07 HACCP score'!$C$2:$E$2,0))</f>
        <v>4</v>
      </c>
      <c r="AS596" s="6">
        <f>INDEX('P-07 HACCP score'!$C$3:$E$6,MATCH(G596,'P-07 HACCP score'!$B$3:$B$6,0),MATCH('D-14 Ernst'!C$2,'P-07 HACCP score'!$C$2:$E$2,0))</f>
        <v>0</v>
      </c>
      <c r="AT596" s="6">
        <f>INDEX('P-07 HACCP score'!$C$3:$E$6,MATCH(M596,'P-07 HACCP score'!$B$3:$B$6,0),MATCH('D-14 Ernst'!D$2,'P-07 HACCP score'!$C$2:$E$2,0))</f>
        <v>0</v>
      </c>
      <c r="AU596" s="6">
        <f>INDEX('P-07 HACCP score'!$C$3:$E$6,MATCH(N596,'P-07 HACCP score'!$B$3:$B$6,0),MATCH('D-14 Ernst'!E$2,'P-07 HACCP score'!$C$2:$E$2,0))</f>
        <v>0</v>
      </c>
      <c r="AV596" s="6">
        <f>INDEX('P-07 HACCP score'!$C$3:$E$6,MATCH(O596,'P-07 HACCP score'!$B$3:$B$6,0),MATCH('D-14 Ernst'!F$2,'P-07 HACCP score'!$C$2:$E$2,0))</f>
        <v>0</v>
      </c>
      <c r="AW596" s="6">
        <f>INDEX('P-07 HACCP score'!$C$3:$E$6,MATCH(P596,'P-07 HACCP score'!$B$3:$B$6,0),MATCH('D-14 Ernst'!G$2,'P-07 HACCP score'!$C$2:$E$2,0))</f>
        <v>0</v>
      </c>
      <c r="AX596" s="6">
        <f>INDEX('P-07 HACCP score'!$C$3:$E$6,MATCH(Q596,'P-07 HACCP score'!$B$3:$B$6,0),MATCH('D-14 Ernst'!H$2,'P-07 HACCP score'!$C$2:$E$2,0))</f>
        <v>0</v>
      </c>
      <c r="AY596" s="6">
        <f>INDEX('P-07 HACCP score'!$C$3:$E$6,MATCH(R596,'P-07 HACCP score'!$B$3:$B$6,0),MATCH('D-14 Ernst'!I$2,'P-07 HACCP score'!$C$2:$E$2,0))</f>
        <v>0</v>
      </c>
      <c r="AZ596" s="6">
        <f>INDEX('P-07 HACCP score'!$C$3:$E$6,MATCH(S596,'P-07 HACCP score'!$B$3:$B$6,0),MATCH('D-14 Ernst'!J$2,'P-07 HACCP score'!$C$2:$E$2,0))</f>
        <v>0</v>
      </c>
      <c r="BA596" s="6">
        <f>INDEX('P-07 HACCP score'!$C$3:$E$6,MATCH(T596,'P-07 HACCP score'!$B$3:$B$6,0),MATCH('D-14 Ernst'!K$2,'P-07 HACCP score'!$C$2:$E$2,0))</f>
        <v>0</v>
      </c>
      <c r="BB596" s="6" t="e">
        <f>INDEX('P-07 HACCP score'!$C$3:$E$6,MATCH(#REF!,'P-07 HACCP score'!$B$3:$B$6,0),MATCH('D-14 Ernst'!#REF!,'P-07 HACCP score'!$C$2:$E$2,0))</f>
        <v>#REF!</v>
      </c>
      <c r="BC596" s="6">
        <f>INDEX('P-07 HACCP score'!$C$3:$E$6,MATCH(U596,'P-07 HACCP score'!$B$3:$B$6,0),MATCH('D-14 Ernst'!L$2,'P-07 HACCP score'!$C$2:$E$2,0))</f>
        <v>0</v>
      </c>
      <c r="BD596" s="6">
        <f>INDEX('P-07 HACCP score'!$C$3:$E$6,MATCH(V596,'P-07 HACCP score'!$B$3:$B$6,0),MATCH('D-14 Ernst'!M$2,'P-07 HACCP score'!$C$2:$E$2,0))</f>
        <v>0</v>
      </c>
      <c r="BE596" s="6">
        <f>INDEX('P-07 HACCP score'!$C$3:$E$6,MATCH(W596,'P-07 HACCP score'!$B$3:$B$6,0),MATCH('D-14 Ernst'!N$2,'P-07 HACCP score'!$C$2:$E$2,0))</f>
        <v>0</v>
      </c>
      <c r="BF596" s="6">
        <f>INDEX('P-07 HACCP score'!$C$3:$E$6,MATCH(X596,'P-07 HACCP score'!$B$3:$B$6,0),MATCH('D-14 Ernst'!O$2,'P-07 HACCP score'!$C$2:$E$2,0))</f>
        <v>0</v>
      </c>
      <c r="BG596" s="6">
        <f>INDEX('P-07 HACCP score'!$C$3:$E$6,MATCH(Y596,'P-07 HACCP score'!$B$3:$B$6,0),MATCH('D-14 Ernst'!P$2,'P-07 HACCP score'!$C$2:$E$2,0))</f>
        <v>0</v>
      </c>
      <c r="BH596" s="6">
        <f>INDEX('P-07 HACCP score'!$C$3:$E$6,MATCH(Z596,'P-07 HACCP score'!$B$3:$B$6,0),MATCH('D-14 Ernst'!Q$2,'P-07 HACCP score'!$C$2:$E$2,0))</f>
        <v>0</v>
      </c>
      <c r="BI596" s="6">
        <f>INDEX('P-07 HACCP score'!$C$3:$E$6,MATCH(AA596,'P-07 HACCP score'!$B$3:$B$6,0),MATCH('D-14 Ernst'!R$2,'P-07 HACCP score'!$C$2:$E$2,0))</f>
        <v>0</v>
      </c>
      <c r="BJ596" s="6">
        <f>INDEX('P-07 HACCP score'!$C$3:$E$6,MATCH(AB596,'P-07 HACCP score'!$B$3:$B$6,0),MATCH('D-14 Ernst'!S$2,'P-07 HACCP score'!$C$2:$E$2,0))</f>
        <v>0</v>
      </c>
      <c r="BK596" s="6">
        <f>INDEX('P-07 HACCP score'!$C$3:$E$6,MATCH(AC596,'P-07 HACCP score'!$B$3:$B$6,0),MATCH('D-14 Ernst'!T$2,'P-07 HACCP score'!$C$2:$E$2,0))</f>
        <v>0</v>
      </c>
      <c r="BL596" s="6">
        <f>INDEX('P-07 HACCP score'!$C$3:$E$6,MATCH(AD596,'P-07 HACCP score'!$B$3:$B$6,0),MATCH('D-14 Ernst'!U$2,'P-07 HACCP score'!$C$2:$E$2,0))</f>
        <v>0</v>
      </c>
      <c r="BM596" s="6">
        <f>INDEX('P-07 HACCP score'!$C$3:$E$6,MATCH(AE596,'P-07 HACCP score'!$B$3:$B$6,0),MATCH('D-14 Ernst'!V$2,'P-07 HACCP score'!$C$2:$E$2,0))</f>
        <v>0</v>
      </c>
      <c r="BN596" s="6">
        <f>INDEX('P-07 HACCP score'!$C$3:$E$6,MATCH(AF596,'P-07 HACCP score'!$B$3:$B$6,0),MATCH('D-14 Ernst'!W$2,'P-07 HACCP score'!$C$2:$E$2,0))</f>
        <v>0</v>
      </c>
    </row>
    <row r="597" spans="1:66" x14ac:dyDescent="0.25">
      <c r="A597" s="73">
        <v>52941</v>
      </c>
      <c r="B597" s="73" t="s">
        <v>1490</v>
      </c>
      <c r="C597" s="28" t="s">
        <v>1313</v>
      </c>
      <c r="D597" s="15">
        <v>2</v>
      </c>
      <c r="E597" s="74"/>
      <c r="F597" s="9" t="s">
        <v>33</v>
      </c>
      <c r="G597" s="9"/>
      <c r="H597" s="64"/>
      <c r="I597" s="64"/>
      <c r="J597" s="64"/>
      <c r="K597" s="64"/>
      <c r="L597" s="64"/>
      <c r="M597" s="9"/>
      <c r="N597" s="9"/>
      <c r="O597" s="9"/>
      <c r="P597" s="9"/>
      <c r="Q597" s="9"/>
      <c r="R597" s="9"/>
      <c r="S597" s="9"/>
      <c r="T597" s="9"/>
      <c r="U597" s="9"/>
      <c r="V597" s="9"/>
      <c r="W597" s="9"/>
      <c r="X597" s="9"/>
      <c r="Y597" s="9"/>
      <c r="Z597" s="9"/>
      <c r="AA597" s="9"/>
      <c r="AB597" s="9"/>
      <c r="AC597" s="9"/>
      <c r="AD597" s="9"/>
      <c r="AE597" s="9"/>
      <c r="AF597" s="9"/>
      <c r="AG597" s="9">
        <f t="shared" si="66"/>
        <v>1</v>
      </c>
      <c r="AH597" s="9">
        <f t="shared" si="67"/>
        <v>0</v>
      </c>
      <c r="AI597" s="9" t="str">
        <f t="shared" si="68"/>
        <v>LAAG</v>
      </c>
      <c r="AJ597" s="9" t="str">
        <f t="shared" si="72"/>
        <v>N</v>
      </c>
      <c r="AK597" s="9" t="str">
        <f t="shared" si="69"/>
        <v>LAAG</v>
      </c>
      <c r="AL597" s="9" t="s">
        <v>38</v>
      </c>
      <c r="AM597" s="9" t="s">
        <v>39</v>
      </c>
      <c r="AN597" s="9" t="s">
        <v>35</v>
      </c>
      <c r="AO597" s="9" t="str">
        <f t="shared" si="70"/>
        <v>N</v>
      </c>
      <c r="AP597" s="9" t="str">
        <f t="shared" si="71"/>
        <v>LAAG</v>
      </c>
      <c r="AQ597" s="6">
        <f>INDEX('P-07 HACCP score'!$C$3:$E$6,MATCH(E597,'P-07 HACCP score'!$B$3:$B$6,0),MATCH('D-14 Ernst'!A$2,'P-07 HACCP score'!$C$2:$E$2,0))</f>
        <v>0</v>
      </c>
      <c r="AR597" s="6">
        <f>INDEX('P-07 HACCP score'!$C$3:$E$6,MATCH(F597,'P-07 HACCP score'!$B$3:$B$6,0),MATCH('D-14 Ernst'!B$2,'P-07 HACCP score'!$C$2:$E$2,0))</f>
        <v>3</v>
      </c>
      <c r="AS597" s="6">
        <f>INDEX('P-07 HACCP score'!$C$3:$E$6,MATCH(G597,'P-07 HACCP score'!$B$3:$B$6,0),MATCH('D-14 Ernst'!C$2,'P-07 HACCP score'!$C$2:$E$2,0))</f>
        <v>0</v>
      </c>
      <c r="AT597" s="6">
        <f>INDEX('P-07 HACCP score'!$C$3:$E$6,MATCH(M597,'P-07 HACCP score'!$B$3:$B$6,0),MATCH('D-14 Ernst'!D$2,'P-07 HACCP score'!$C$2:$E$2,0))</f>
        <v>0</v>
      </c>
      <c r="AU597" s="6">
        <f>INDEX('P-07 HACCP score'!$C$3:$E$6,MATCH(N597,'P-07 HACCP score'!$B$3:$B$6,0),MATCH('D-14 Ernst'!E$2,'P-07 HACCP score'!$C$2:$E$2,0))</f>
        <v>0</v>
      </c>
      <c r="AV597" s="6">
        <f>INDEX('P-07 HACCP score'!$C$3:$E$6,MATCH(O597,'P-07 HACCP score'!$B$3:$B$6,0),MATCH('D-14 Ernst'!F$2,'P-07 HACCP score'!$C$2:$E$2,0))</f>
        <v>0</v>
      </c>
      <c r="AW597" s="6">
        <f>INDEX('P-07 HACCP score'!$C$3:$E$6,MATCH(P597,'P-07 HACCP score'!$B$3:$B$6,0),MATCH('D-14 Ernst'!G$2,'P-07 HACCP score'!$C$2:$E$2,0))</f>
        <v>0</v>
      </c>
      <c r="AX597" s="6">
        <f>INDEX('P-07 HACCP score'!$C$3:$E$6,MATCH(Q597,'P-07 HACCP score'!$B$3:$B$6,0),MATCH('D-14 Ernst'!H$2,'P-07 HACCP score'!$C$2:$E$2,0))</f>
        <v>0</v>
      </c>
      <c r="AY597" s="6">
        <f>INDEX('P-07 HACCP score'!$C$3:$E$6,MATCH(R597,'P-07 HACCP score'!$B$3:$B$6,0),MATCH('D-14 Ernst'!I$2,'P-07 HACCP score'!$C$2:$E$2,0))</f>
        <v>0</v>
      </c>
      <c r="AZ597" s="6">
        <f>INDEX('P-07 HACCP score'!$C$3:$E$6,MATCH(S597,'P-07 HACCP score'!$B$3:$B$6,0),MATCH('D-14 Ernst'!J$2,'P-07 HACCP score'!$C$2:$E$2,0))</f>
        <v>0</v>
      </c>
      <c r="BA597" s="6">
        <f>INDEX('P-07 HACCP score'!$C$3:$E$6,MATCH(T597,'P-07 HACCP score'!$B$3:$B$6,0),MATCH('D-14 Ernst'!K$2,'P-07 HACCP score'!$C$2:$E$2,0))</f>
        <v>0</v>
      </c>
      <c r="BB597" s="6" t="e">
        <f>INDEX('P-07 HACCP score'!$C$3:$E$6,MATCH(#REF!,'P-07 HACCP score'!$B$3:$B$6,0),MATCH('D-14 Ernst'!#REF!,'P-07 HACCP score'!$C$2:$E$2,0))</f>
        <v>#REF!</v>
      </c>
      <c r="BC597" s="6">
        <f>INDEX('P-07 HACCP score'!$C$3:$E$6,MATCH(U597,'P-07 HACCP score'!$B$3:$B$6,0),MATCH('D-14 Ernst'!L$2,'P-07 HACCP score'!$C$2:$E$2,0))</f>
        <v>0</v>
      </c>
      <c r="BD597" s="6">
        <f>INDEX('P-07 HACCP score'!$C$3:$E$6,MATCH(V597,'P-07 HACCP score'!$B$3:$B$6,0),MATCH('D-14 Ernst'!M$2,'P-07 HACCP score'!$C$2:$E$2,0))</f>
        <v>0</v>
      </c>
      <c r="BE597" s="6">
        <f>INDEX('P-07 HACCP score'!$C$3:$E$6,MATCH(W597,'P-07 HACCP score'!$B$3:$B$6,0),MATCH('D-14 Ernst'!N$2,'P-07 HACCP score'!$C$2:$E$2,0))</f>
        <v>0</v>
      </c>
      <c r="BF597" s="6">
        <f>INDEX('P-07 HACCP score'!$C$3:$E$6,MATCH(X597,'P-07 HACCP score'!$B$3:$B$6,0),MATCH('D-14 Ernst'!O$2,'P-07 HACCP score'!$C$2:$E$2,0))</f>
        <v>0</v>
      </c>
      <c r="BG597" s="6">
        <f>INDEX('P-07 HACCP score'!$C$3:$E$6,MATCH(Y597,'P-07 HACCP score'!$B$3:$B$6,0),MATCH('D-14 Ernst'!P$2,'P-07 HACCP score'!$C$2:$E$2,0))</f>
        <v>0</v>
      </c>
      <c r="BH597" s="6">
        <f>INDEX('P-07 HACCP score'!$C$3:$E$6,MATCH(Z597,'P-07 HACCP score'!$B$3:$B$6,0),MATCH('D-14 Ernst'!Q$2,'P-07 HACCP score'!$C$2:$E$2,0))</f>
        <v>0</v>
      </c>
      <c r="BI597" s="6">
        <f>INDEX('P-07 HACCP score'!$C$3:$E$6,MATCH(AA597,'P-07 HACCP score'!$B$3:$B$6,0),MATCH('D-14 Ernst'!R$2,'P-07 HACCP score'!$C$2:$E$2,0))</f>
        <v>0</v>
      </c>
      <c r="BJ597" s="6">
        <f>INDEX('P-07 HACCP score'!$C$3:$E$6,MATCH(AB597,'P-07 HACCP score'!$B$3:$B$6,0),MATCH('D-14 Ernst'!S$2,'P-07 HACCP score'!$C$2:$E$2,0))</f>
        <v>0</v>
      </c>
      <c r="BK597" s="6">
        <f>INDEX('P-07 HACCP score'!$C$3:$E$6,MATCH(AC597,'P-07 HACCP score'!$B$3:$B$6,0),MATCH('D-14 Ernst'!T$2,'P-07 HACCP score'!$C$2:$E$2,0))</f>
        <v>0</v>
      </c>
      <c r="BL597" s="6">
        <f>INDEX('P-07 HACCP score'!$C$3:$E$6,MATCH(AD597,'P-07 HACCP score'!$B$3:$B$6,0),MATCH('D-14 Ernst'!U$2,'P-07 HACCP score'!$C$2:$E$2,0))</f>
        <v>0</v>
      </c>
      <c r="BM597" s="6">
        <f>INDEX('P-07 HACCP score'!$C$3:$E$6,MATCH(AE597,'P-07 HACCP score'!$B$3:$B$6,0),MATCH('D-14 Ernst'!V$2,'P-07 HACCP score'!$C$2:$E$2,0))</f>
        <v>0</v>
      </c>
      <c r="BN597" s="6">
        <f>INDEX('P-07 HACCP score'!$C$3:$E$6,MATCH(AF597,'P-07 HACCP score'!$B$3:$B$6,0),MATCH('D-14 Ernst'!W$2,'P-07 HACCP score'!$C$2:$E$2,0))</f>
        <v>0</v>
      </c>
    </row>
    <row r="598" spans="1:66" x14ac:dyDescent="0.25">
      <c r="A598" s="73" t="s">
        <v>1192</v>
      </c>
      <c r="B598" s="73" t="s">
        <v>1193</v>
      </c>
      <c r="C598" s="28" t="s">
        <v>1313</v>
      </c>
      <c r="D598" s="15" t="s">
        <v>167</v>
      </c>
      <c r="E598" s="74"/>
      <c r="F598" s="9" t="s">
        <v>33</v>
      </c>
      <c r="G598" s="9"/>
      <c r="H598" s="64"/>
      <c r="I598" s="64"/>
      <c r="J598" s="64"/>
      <c r="K598" s="64"/>
      <c r="L598" s="64"/>
      <c r="M598" s="9"/>
      <c r="N598" s="9"/>
      <c r="O598" s="9"/>
      <c r="P598" s="9"/>
      <c r="Q598" s="9"/>
      <c r="R598" s="9"/>
      <c r="S598" s="9"/>
      <c r="T598" s="9"/>
      <c r="U598" s="9"/>
      <c r="V598" s="9"/>
      <c r="W598" s="9"/>
      <c r="X598" s="9"/>
      <c r="Y598" s="9"/>
      <c r="Z598" s="9"/>
      <c r="AA598" s="9"/>
      <c r="AB598" s="9"/>
      <c r="AC598" s="9"/>
      <c r="AD598" s="9"/>
      <c r="AE598" s="9"/>
      <c r="AF598" s="9"/>
      <c r="AG598" s="9">
        <f t="shared" si="66"/>
        <v>1</v>
      </c>
      <c r="AH598" s="9">
        <f t="shared" si="67"/>
        <v>0</v>
      </c>
      <c r="AI598" s="9" t="str">
        <f t="shared" si="68"/>
        <v>LAAG</v>
      </c>
      <c r="AJ598" s="9" t="str">
        <f t="shared" si="72"/>
        <v>N</v>
      </c>
      <c r="AK598" s="9" t="str">
        <f t="shared" si="69"/>
        <v>LAAG</v>
      </c>
      <c r="AL598" s="9" t="s">
        <v>38</v>
      </c>
      <c r="AM598" s="9" t="s">
        <v>39</v>
      </c>
      <c r="AN598" s="9" t="s">
        <v>35</v>
      </c>
      <c r="AO598" s="9" t="str">
        <f t="shared" si="70"/>
        <v>N</v>
      </c>
      <c r="AP598" s="9" t="str">
        <f t="shared" si="71"/>
        <v>LAAG</v>
      </c>
      <c r="AQ598" s="6">
        <f>INDEX('P-07 HACCP score'!$C$3:$E$6,MATCH(E598,'P-07 HACCP score'!$B$3:$B$6,0),MATCH('D-14 Ernst'!A$2,'P-07 HACCP score'!$C$2:$E$2,0))</f>
        <v>0</v>
      </c>
      <c r="AR598" s="6">
        <f>INDEX('P-07 HACCP score'!$C$3:$E$6,MATCH(F598,'P-07 HACCP score'!$B$3:$B$6,0),MATCH('D-14 Ernst'!B$2,'P-07 HACCP score'!$C$2:$E$2,0))</f>
        <v>3</v>
      </c>
      <c r="AS598" s="6">
        <f>INDEX('P-07 HACCP score'!$C$3:$E$6,MATCH(G598,'P-07 HACCP score'!$B$3:$B$6,0),MATCH('D-14 Ernst'!C$2,'P-07 HACCP score'!$C$2:$E$2,0))</f>
        <v>0</v>
      </c>
      <c r="AT598" s="6">
        <f>INDEX('P-07 HACCP score'!$C$3:$E$6,MATCH(M598,'P-07 HACCP score'!$B$3:$B$6,0),MATCH('D-14 Ernst'!D$2,'P-07 HACCP score'!$C$2:$E$2,0))</f>
        <v>0</v>
      </c>
      <c r="AU598" s="6">
        <f>INDEX('P-07 HACCP score'!$C$3:$E$6,MATCH(N598,'P-07 HACCP score'!$B$3:$B$6,0),MATCH('D-14 Ernst'!E$2,'P-07 HACCP score'!$C$2:$E$2,0))</f>
        <v>0</v>
      </c>
      <c r="AV598" s="6">
        <f>INDEX('P-07 HACCP score'!$C$3:$E$6,MATCH(O598,'P-07 HACCP score'!$B$3:$B$6,0),MATCH('D-14 Ernst'!F$2,'P-07 HACCP score'!$C$2:$E$2,0))</f>
        <v>0</v>
      </c>
      <c r="AW598" s="6">
        <f>INDEX('P-07 HACCP score'!$C$3:$E$6,MATCH(P598,'P-07 HACCP score'!$B$3:$B$6,0),MATCH('D-14 Ernst'!G$2,'P-07 HACCP score'!$C$2:$E$2,0))</f>
        <v>0</v>
      </c>
      <c r="AX598" s="6">
        <f>INDEX('P-07 HACCP score'!$C$3:$E$6,MATCH(Q598,'P-07 HACCP score'!$B$3:$B$6,0),MATCH('D-14 Ernst'!H$2,'P-07 HACCP score'!$C$2:$E$2,0))</f>
        <v>0</v>
      </c>
      <c r="AY598" s="6">
        <f>INDEX('P-07 HACCP score'!$C$3:$E$6,MATCH(R598,'P-07 HACCP score'!$B$3:$B$6,0),MATCH('D-14 Ernst'!I$2,'P-07 HACCP score'!$C$2:$E$2,0))</f>
        <v>0</v>
      </c>
      <c r="AZ598" s="6">
        <f>INDEX('P-07 HACCP score'!$C$3:$E$6,MATCH(S598,'P-07 HACCP score'!$B$3:$B$6,0),MATCH('D-14 Ernst'!J$2,'P-07 HACCP score'!$C$2:$E$2,0))</f>
        <v>0</v>
      </c>
      <c r="BA598" s="6">
        <f>INDEX('P-07 HACCP score'!$C$3:$E$6,MATCH(T598,'P-07 HACCP score'!$B$3:$B$6,0),MATCH('D-14 Ernst'!K$2,'P-07 HACCP score'!$C$2:$E$2,0))</f>
        <v>0</v>
      </c>
      <c r="BB598" s="6" t="e">
        <f>INDEX('P-07 HACCP score'!$C$3:$E$6,MATCH(#REF!,'P-07 HACCP score'!$B$3:$B$6,0),MATCH('D-14 Ernst'!#REF!,'P-07 HACCP score'!$C$2:$E$2,0))</f>
        <v>#REF!</v>
      </c>
      <c r="BC598" s="6">
        <f>INDEX('P-07 HACCP score'!$C$3:$E$6,MATCH(U598,'P-07 HACCP score'!$B$3:$B$6,0),MATCH('D-14 Ernst'!L$2,'P-07 HACCP score'!$C$2:$E$2,0))</f>
        <v>0</v>
      </c>
      <c r="BD598" s="6">
        <f>INDEX('P-07 HACCP score'!$C$3:$E$6,MATCH(V598,'P-07 HACCP score'!$B$3:$B$6,0),MATCH('D-14 Ernst'!M$2,'P-07 HACCP score'!$C$2:$E$2,0))</f>
        <v>0</v>
      </c>
      <c r="BE598" s="6">
        <f>INDEX('P-07 HACCP score'!$C$3:$E$6,MATCH(W598,'P-07 HACCP score'!$B$3:$B$6,0),MATCH('D-14 Ernst'!N$2,'P-07 HACCP score'!$C$2:$E$2,0))</f>
        <v>0</v>
      </c>
      <c r="BF598" s="6">
        <f>INDEX('P-07 HACCP score'!$C$3:$E$6,MATCH(X598,'P-07 HACCP score'!$B$3:$B$6,0),MATCH('D-14 Ernst'!O$2,'P-07 HACCP score'!$C$2:$E$2,0))</f>
        <v>0</v>
      </c>
      <c r="BG598" s="6">
        <f>INDEX('P-07 HACCP score'!$C$3:$E$6,MATCH(Y598,'P-07 HACCP score'!$B$3:$B$6,0),MATCH('D-14 Ernst'!P$2,'P-07 HACCP score'!$C$2:$E$2,0))</f>
        <v>0</v>
      </c>
      <c r="BH598" s="6">
        <f>INDEX('P-07 HACCP score'!$C$3:$E$6,MATCH(Z598,'P-07 HACCP score'!$B$3:$B$6,0),MATCH('D-14 Ernst'!Q$2,'P-07 HACCP score'!$C$2:$E$2,0))</f>
        <v>0</v>
      </c>
      <c r="BI598" s="6">
        <f>INDEX('P-07 HACCP score'!$C$3:$E$6,MATCH(AA598,'P-07 HACCP score'!$B$3:$B$6,0),MATCH('D-14 Ernst'!R$2,'P-07 HACCP score'!$C$2:$E$2,0))</f>
        <v>0</v>
      </c>
      <c r="BJ598" s="6">
        <f>INDEX('P-07 HACCP score'!$C$3:$E$6,MATCH(AB598,'P-07 HACCP score'!$B$3:$B$6,0),MATCH('D-14 Ernst'!S$2,'P-07 HACCP score'!$C$2:$E$2,0))</f>
        <v>0</v>
      </c>
      <c r="BK598" s="6">
        <f>INDEX('P-07 HACCP score'!$C$3:$E$6,MATCH(AC598,'P-07 HACCP score'!$B$3:$B$6,0),MATCH('D-14 Ernst'!T$2,'P-07 HACCP score'!$C$2:$E$2,0))</f>
        <v>0</v>
      </c>
      <c r="BL598" s="6">
        <f>INDEX('P-07 HACCP score'!$C$3:$E$6,MATCH(AD598,'P-07 HACCP score'!$B$3:$B$6,0),MATCH('D-14 Ernst'!U$2,'P-07 HACCP score'!$C$2:$E$2,0))</f>
        <v>0</v>
      </c>
      <c r="BM598" s="6">
        <f>INDEX('P-07 HACCP score'!$C$3:$E$6,MATCH(AE598,'P-07 HACCP score'!$B$3:$B$6,0),MATCH('D-14 Ernst'!V$2,'P-07 HACCP score'!$C$2:$E$2,0))</f>
        <v>0</v>
      </c>
      <c r="BN598" s="6">
        <f>INDEX('P-07 HACCP score'!$C$3:$E$6,MATCH(AF598,'P-07 HACCP score'!$B$3:$B$6,0),MATCH('D-14 Ernst'!W$2,'P-07 HACCP score'!$C$2:$E$2,0))</f>
        <v>0</v>
      </c>
    </row>
    <row r="599" spans="1:66" x14ac:dyDescent="0.25">
      <c r="A599" s="73" t="s">
        <v>1194</v>
      </c>
      <c r="B599" s="73" t="s">
        <v>1195</v>
      </c>
      <c r="C599" s="28" t="s">
        <v>1313</v>
      </c>
      <c r="D599" s="15" t="s">
        <v>167</v>
      </c>
      <c r="E599" s="74"/>
      <c r="F599" s="9"/>
      <c r="G599" s="9"/>
      <c r="H599" s="64"/>
      <c r="I599" s="64"/>
      <c r="J599" s="64"/>
      <c r="K599" s="64"/>
      <c r="L599" s="64"/>
      <c r="M599" s="9"/>
      <c r="N599" s="9"/>
      <c r="O599" s="9"/>
      <c r="P599" s="9"/>
      <c r="Q599" s="9"/>
      <c r="R599" s="9"/>
      <c r="S599" s="9"/>
      <c r="T599" s="9"/>
      <c r="U599" s="9"/>
      <c r="V599" s="9"/>
      <c r="W599" s="9"/>
      <c r="X599" s="9"/>
      <c r="Y599" s="9"/>
      <c r="Z599" s="9"/>
      <c r="AA599" s="9"/>
      <c r="AB599" s="9"/>
      <c r="AC599" s="9"/>
      <c r="AD599" s="9"/>
      <c r="AE599" s="9"/>
      <c r="AF599" s="9"/>
      <c r="AG599" s="9">
        <f t="shared" si="66"/>
        <v>0</v>
      </c>
      <c r="AH599" s="9">
        <f t="shared" si="67"/>
        <v>0</v>
      </c>
      <c r="AI599" s="9" t="str">
        <f t="shared" si="68"/>
        <v>LAAG</v>
      </c>
      <c r="AJ599" s="9" t="str">
        <f t="shared" si="72"/>
        <v>N</v>
      </c>
      <c r="AK599" s="9" t="str">
        <f t="shared" si="69"/>
        <v>LAAG</v>
      </c>
      <c r="AL599" s="9" t="s">
        <v>38</v>
      </c>
      <c r="AM599" s="9" t="s">
        <v>39</v>
      </c>
      <c r="AN599" s="9" t="s">
        <v>35</v>
      </c>
      <c r="AO599" s="9" t="str">
        <f t="shared" si="70"/>
        <v>N</v>
      </c>
      <c r="AP599" s="9" t="str">
        <f t="shared" si="71"/>
        <v>LAAG</v>
      </c>
      <c r="AQ599" s="6">
        <f>INDEX('P-07 HACCP score'!$C$3:$E$6,MATCH(E599,'P-07 HACCP score'!$B$3:$B$6,0),MATCH('D-14 Ernst'!A$2,'P-07 HACCP score'!$C$2:$E$2,0))</f>
        <v>0</v>
      </c>
      <c r="AR599" s="6">
        <f>INDEX('P-07 HACCP score'!$C$3:$E$6,MATCH(F599,'P-07 HACCP score'!$B$3:$B$6,0),MATCH('D-14 Ernst'!B$2,'P-07 HACCP score'!$C$2:$E$2,0))</f>
        <v>0</v>
      </c>
      <c r="AS599" s="6">
        <f>INDEX('P-07 HACCP score'!$C$3:$E$6,MATCH(G599,'P-07 HACCP score'!$B$3:$B$6,0),MATCH('D-14 Ernst'!C$2,'P-07 HACCP score'!$C$2:$E$2,0))</f>
        <v>0</v>
      </c>
      <c r="AT599" s="6">
        <f>INDEX('P-07 HACCP score'!$C$3:$E$6,MATCH(M599,'P-07 HACCP score'!$B$3:$B$6,0),MATCH('D-14 Ernst'!D$2,'P-07 HACCP score'!$C$2:$E$2,0))</f>
        <v>0</v>
      </c>
      <c r="AU599" s="6">
        <f>INDEX('P-07 HACCP score'!$C$3:$E$6,MATCH(N599,'P-07 HACCP score'!$B$3:$B$6,0),MATCH('D-14 Ernst'!E$2,'P-07 HACCP score'!$C$2:$E$2,0))</f>
        <v>0</v>
      </c>
      <c r="AV599" s="6">
        <f>INDEX('P-07 HACCP score'!$C$3:$E$6,MATCH(O599,'P-07 HACCP score'!$B$3:$B$6,0),MATCH('D-14 Ernst'!F$2,'P-07 HACCP score'!$C$2:$E$2,0))</f>
        <v>0</v>
      </c>
      <c r="AW599" s="6">
        <f>INDEX('P-07 HACCP score'!$C$3:$E$6,MATCH(P599,'P-07 HACCP score'!$B$3:$B$6,0),MATCH('D-14 Ernst'!G$2,'P-07 HACCP score'!$C$2:$E$2,0))</f>
        <v>0</v>
      </c>
      <c r="AX599" s="6">
        <f>INDEX('P-07 HACCP score'!$C$3:$E$6,MATCH(Q599,'P-07 HACCP score'!$B$3:$B$6,0),MATCH('D-14 Ernst'!H$2,'P-07 HACCP score'!$C$2:$E$2,0))</f>
        <v>0</v>
      </c>
      <c r="AY599" s="6">
        <f>INDEX('P-07 HACCP score'!$C$3:$E$6,MATCH(R599,'P-07 HACCP score'!$B$3:$B$6,0),MATCH('D-14 Ernst'!I$2,'P-07 HACCP score'!$C$2:$E$2,0))</f>
        <v>0</v>
      </c>
      <c r="AZ599" s="6">
        <f>INDEX('P-07 HACCP score'!$C$3:$E$6,MATCH(S599,'P-07 HACCP score'!$B$3:$B$6,0),MATCH('D-14 Ernst'!J$2,'P-07 HACCP score'!$C$2:$E$2,0))</f>
        <v>0</v>
      </c>
      <c r="BA599" s="6">
        <f>INDEX('P-07 HACCP score'!$C$3:$E$6,MATCH(T599,'P-07 HACCP score'!$B$3:$B$6,0),MATCH('D-14 Ernst'!K$2,'P-07 HACCP score'!$C$2:$E$2,0))</f>
        <v>0</v>
      </c>
      <c r="BB599" s="6" t="e">
        <f>INDEX('P-07 HACCP score'!$C$3:$E$6,MATCH(#REF!,'P-07 HACCP score'!$B$3:$B$6,0),MATCH('D-14 Ernst'!#REF!,'P-07 HACCP score'!$C$2:$E$2,0))</f>
        <v>#REF!</v>
      </c>
      <c r="BC599" s="6">
        <f>INDEX('P-07 HACCP score'!$C$3:$E$6,MATCH(U599,'P-07 HACCP score'!$B$3:$B$6,0),MATCH('D-14 Ernst'!L$2,'P-07 HACCP score'!$C$2:$E$2,0))</f>
        <v>0</v>
      </c>
      <c r="BD599" s="6">
        <f>INDEX('P-07 HACCP score'!$C$3:$E$6,MATCH(V599,'P-07 HACCP score'!$B$3:$B$6,0),MATCH('D-14 Ernst'!M$2,'P-07 HACCP score'!$C$2:$E$2,0))</f>
        <v>0</v>
      </c>
      <c r="BE599" s="6">
        <f>INDEX('P-07 HACCP score'!$C$3:$E$6,MATCH(W599,'P-07 HACCP score'!$B$3:$B$6,0),MATCH('D-14 Ernst'!N$2,'P-07 HACCP score'!$C$2:$E$2,0))</f>
        <v>0</v>
      </c>
      <c r="BF599" s="6">
        <f>INDEX('P-07 HACCP score'!$C$3:$E$6,MATCH(X599,'P-07 HACCP score'!$B$3:$B$6,0),MATCH('D-14 Ernst'!O$2,'P-07 HACCP score'!$C$2:$E$2,0))</f>
        <v>0</v>
      </c>
      <c r="BG599" s="6">
        <f>INDEX('P-07 HACCP score'!$C$3:$E$6,MATCH(Y599,'P-07 HACCP score'!$B$3:$B$6,0),MATCH('D-14 Ernst'!P$2,'P-07 HACCP score'!$C$2:$E$2,0))</f>
        <v>0</v>
      </c>
      <c r="BH599" s="6">
        <f>INDEX('P-07 HACCP score'!$C$3:$E$6,MATCH(Z599,'P-07 HACCP score'!$B$3:$B$6,0),MATCH('D-14 Ernst'!Q$2,'P-07 HACCP score'!$C$2:$E$2,0))</f>
        <v>0</v>
      </c>
      <c r="BI599" s="6">
        <f>INDEX('P-07 HACCP score'!$C$3:$E$6,MATCH(AA599,'P-07 HACCP score'!$B$3:$B$6,0),MATCH('D-14 Ernst'!R$2,'P-07 HACCP score'!$C$2:$E$2,0))</f>
        <v>0</v>
      </c>
      <c r="BJ599" s="6">
        <f>INDEX('P-07 HACCP score'!$C$3:$E$6,MATCH(AB599,'P-07 HACCP score'!$B$3:$B$6,0),MATCH('D-14 Ernst'!S$2,'P-07 HACCP score'!$C$2:$E$2,0))</f>
        <v>0</v>
      </c>
      <c r="BK599" s="6">
        <f>INDEX('P-07 HACCP score'!$C$3:$E$6,MATCH(AC599,'P-07 HACCP score'!$B$3:$B$6,0),MATCH('D-14 Ernst'!T$2,'P-07 HACCP score'!$C$2:$E$2,0))</f>
        <v>0</v>
      </c>
      <c r="BL599" s="6">
        <f>INDEX('P-07 HACCP score'!$C$3:$E$6,MATCH(AD599,'P-07 HACCP score'!$B$3:$B$6,0),MATCH('D-14 Ernst'!U$2,'P-07 HACCP score'!$C$2:$E$2,0))</f>
        <v>0</v>
      </c>
      <c r="BM599" s="6">
        <f>INDEX('P-07 HACCP score'!$C$3:$E$6,MATCH(AE599,'P-07 HACCP score'!$B$3:$B$6,0),MATCH('D-14 Ernst'!V$2,'P-07 HACCP score'!$C$2:$E$2,0))</f>
        <v>0</v>
      </c>
      <c r="BN599" s="6">
        <f>INDEX('P-07 HACCP score'!$C$3:$E$6,MATCH(AF599,'P-07 HACCP score'!$B$3:$B$6,0),MATCH('D-14 Ernst'!W$2,'P-07 HACCP score'!$C$2:$E$2,0))</f>
        <v>0</v>
      </c>
    </row>
    <row r="600" spans="1:66" x14ac:dyDescent="0.25">
      <c r="A600" s="73" t="s">
        <v>1196</v>
      </c>
      <c r="B600" s="73" t="s">
        <v>1197</v>
      </c>
      <c r="C600" s="28" t="s">
        <v>1313</v>
      </c>
      <c r="D600" s="15" t="s">
        <v>167</v>
      </c>
      <c r="E600" s="74" t="s">
        <v>33</v>
      </c>
      <c r="F600" s="9"/>
      <c r="G600" s="9"/>
      <c r="H600" s="64"/>
      <c r="I600" s="64"/>
      <c r="J600" s="64"/>
      <c r="K600" s="64"/>
      <c r="L600" s="64"/>
      <c r="M600" s="9"/>
      <c r="N600" s="9"/>
      <c r="O600" s="9" t="s">
        <v>33</v>
      </c>
      <c r="P600" s="9" t="s">
        <v>33</v>
      </c>
      <c r="Q600" s="9" t="s">
        <v>33</v>
      </c>
      <c r="R600" s="9" t="s">
        <v>33</v>
      </c>
      <c r="S600" s="9"/>
      <c r="T600" s="9"/>
      <c r="U600" s="9"/>
      <c r="V600" s="9"/>
      <c r="W600" s="9"/>
      <c r="X600" s="9"/>
      <c r="Y600" s="9"/>
      <c r="Z600" s="9"/>
      <c r="AA600" s="9"/>
      <c r="AB600" s="9"/>
      <c r="AC600" s="9"/>
      <c r="AD600" s="9"/>
      <c r="AE600" s="9"/>
      <c r="AF600" s="9"/>
      <c r="AG600" s="9">
        <f t="shared" si="66"/>
        <v>1</v>
      </c>
      <c r="AH600" s="9">
        <f t="shared" si="67"/>
        <v>0</v>
      </c>
      <c r="AI600" s="9" t="str">
        <f t="shared" si="68"/>
        <v>LAAG</v>
      </c>
      <c r="AJ600" s="9" t="str">
        <f t="shared" si="72"/>
        <v>N</v>
      </c>
      <c r="AK600" s="9" t="str">
        <f t="shared" si="69"/>
        <v>LAAG</v>
      </c>
      <c r="AL600" s="9" t="s">
        <v>38</v>
      </c>
      <c r="AM600" s="9" t="s">
        <v>39</v>
      </c>
      <c r="AN600" s="9" t="s">
        <v>35</v>
      </c>
      <c r="AO600" s="9" t="str">
        <f t="shared" si="70"/>
        <v>N</v>
      </c>
      <c r="AP600" s="9" t="str">
        <f t="shared" si="71"/>
        <v>LAAG</v>
      </c>
      <c r="AQ600" s="6">
        <f>INDEX('P-07 HACCP score'!$C$3:$E$6,MATCH(E600,'P-07 HACCP score'!$B$3:$B$6,0),MATCH('D-14 Ernst'!A$2,'P-07 HACCP score'!$C$2:$E$2,0))</f>
        <v>2</v>
      </c>
      <c r="AR600" s="6">
        <f>INDEX('P-07 HACCP score'!$C$3:$E$6,MATCH(F600,'P-07 HACCP score'!$B$3:$B$6,0),MATCH('D-14 Ernst'!B$2,'P-07 HACCP score'!$C$2:$E$2,0))</f>
        <v>0</v>
      </c>
      <c r="AS600" s="6">
        <f>INDEX('P-07 HACCP score'!$C$3:$E$6,MATCH(G600,'P-07 HACCP score'!$B$3:$B$6,0),MATCH('D-14 Ernst'!C$2,'P-07 HACCP score'!$C$2:$E$2,0))</f>
        <v>0</v>
      </c>
      <c r="AT600" s="6">
        <f>INDEX('P-07 HACCP score'!$C$3:$E$6,MATCH(M600,'P-07 HACCP score'!$B$3:$B$6,0),MATCH('D-14 Ernst'!D$2,'P-07 HACCP score'!$C$2:$E$2,0))</f>
        <v>0</v>
      </c>
      <c r="AU600" s="6">
        <f>INDEX('P-07 HACCP score'!$C$3:$E$6,MATCH(N600,'P-07 HACCP score'!$B$3:$B$6,0),MATCH('D-14 Ernst'!E$2,'P-07 HACCP score'!$C$2:$E$2,0))</f>
        <v>0</v>
      </c>
      <c r="AV600" s="6">
        <f>INDEX('P-07 HACCP score'!$C$3:$E$6,MATCH(O600,'P-07 HACCP score'!$B$3:$B$6,0),MATCH('D-14 Ernst'!F$2,'P-07 HACCP score'!$C$2:$E$2,0))</f>
        <v>3</v>
      </c>
      <c r="AW600" s="6">
        <f>INDEX('P-07 HACCP score'!$C$3:$E$6,MATCH(P600,'P-07 HACCP score'!$B$3:$B$6,0),MATCH('D-14 Ernst'!G$2,'P-07 HACCP score'!$C$2:$E$2,0))</f>
        <v>1</v>
      </c>
      <c r="AX600" s="6">
        <f>INDEX('P-07 HACCP score'!$C$3:$E$6,MATCH(Q600,'P-07 HACCP score'!$B$3:$B$6,0),MATCH('D-14 Ernst'!H$2,'P-07 HACCP score'!$C$2:$E$2,0))</f>
        <v>2</v>
      </c>
      <c r="AY600" s="6">
        <f>INDEX('P-07 HACCP score'!$C$3:$E$6,MATCH(R600,'P-07 HACCP score'!$B$3:$B$6,0),MATCH('D-14 Ernst'!I$2,'P-07 HACCP score'!$C$2:$E$2,0))</f>
        <v>2</v>
      </c>
      <c r="AZ600" s="6">
        <f>INDEX('P-07 HACCP score'!$C$3:$E$6,MATCH(S600,'P-07 HACCP score'!$B$3:$B$6,0),MATCH('D-14 Ernst'!J$2,'P-07 HACCP score'!$C$2:$E$2,0))</f>
        <v>0</v>
      </c>
      <c r="BA600" s="6">
        <f>INDEX('P-07 HACCP score'!$C$3:$E$6,MATCH(T600,'P-07 HACCP score'!$B$3:$B$6,0),MATCH('D-14 Ernst'!K$2,'P-07 HACCP score'!$C$2:$E$2,0))</f>
        <v>0</v>
      </c>
      <c r="BB600" s="6" t="e">
        <f>INDEX('P-07 HACCP score'!$C$3:$E$6,MATCH(#REF!,'P-07 HACCP score'!$B$3:$B$6,0),MATCH('D-14 Ernst'!#REF!,'P-07 HACCP score'!$C$2:$E$2,0))</f>
        <v>#REF!</v>
      </c>
      <c r="BC600" s="6">
        <f>INDEX('P-07 HACCP score'!$C$3:$E$6,MATCH(U600,'P-07 HACCP score'!$B$3:$B$6,0),MATCH('D-14 Ernst'!L$2,'P-07 HACCP score'!$C$2:$E$2,0))</f>
        <v>0</v>
      </c>
      <c r="BD600" s="6">
        <f>INDEX('P-07 HACCP score'!$C$3:$E$6,MATCH(V600,'P-07 HACCP score'!$B$3:$B$6,0),MATCH('D-14 Ernst'!M$2,'P-07 HACCP score'!$C$2:$E$2,0))</f>
        <v>0</v>
      </c>
      <c r="BE600" s="6">
        <f>INDEX('P-07 HACCP score'!$C$3:$E$6,MATCH(W600,'P-07 HACCP score'!$B$3:$B$6,0),MATCH('D-14 Ernst'!N$2,'P-07 HACCP score'!$C$2:$E$2,0))</f>
        <v>0</v>
      </c>
      <c r="BF600" s="6">
        <f>INDEX('P-07 HACCP score'!$C$3:$E$6,MATCH(X600,'P-07 HACCP score'!$B$3:$B$6,0),MATCH('D-14 Ernst'!O$2,'P-07 HACCP score'!$C$2:$E$2,0))</f>
        <v>0</v>
      </c>
      <c r="BG600" s="6">
        <f>INDEX('P-07 HACCP score'!$C$3:$E$6,MATCH(Y600,'P-07 HACCP score'!$B$3:$B$6,0),MATCH('D-14 Ernst'!P$2,'P-07 HACCP score'!$C$2:$E$2,0))</f>
        <v>0</v>
      </c>
      <c r="BH600" s="6">
        <f>INDEX('P-07 HACCP score'!$C$3:$E$6,MATCH(Z600,'P-07 HACCP score'!$B$3:$B$6,0),MATCH('D-14 Ernst'!Q$2,'P-07 HACCP score'!$C$2:$E$2,0))</f>
        <v>0</v>
      </c>
      <c r="BI600" s="6">
        <f>INDEX('P-07 HACCP score'!$C$3:$E$6,MATCH(AA600,'P-07 HACCP score'!$B$3:$B$6,0),MATCH('D-14 Ernst'!R$2,'P-07 HACCP score'!$C$2:$E$2,0))</f>
        <v>0</v>
      </c>
      <c r="BJ600" s="6">
        <f>INDEX('P-07 HACCP score'!$C$3:$E$6,MATCH(AB600,'P-07 HACCP score'!$B$3:$B$6,0),MATCH('D-14 Ernst'!S$2,'P-07 HACCP score'!$C$2:$E$2,0))</f>
        <v>0</v>
      </c>
      <c r="BK600" s="6">
        <f>INDEX('P-07 HACCP score'!$C$3:$E$6,MATCH(AC600,'P-07 HACCP score'!$B$3:$B$6,0),MATCH('D-14 Ernst'!T$2,'P-07 HACCP score'!$C$2:$E$2,0))</f>
        <v>0</v>
      </c>
      <c r="BL600" s="6">
        <f>INDEX('P-07 HACCP score'!$C$3:$E$6,MATCH(AD600,'P-07 HACCP score'!$B$3:$B$6,0),MATCH('D-14 Ernst'!U$2,'P-07 HACCP score'!$C$2:$E$2,0))</f>
        <v>0</v>
      </c>
      <c r="BM600" s="6">
        <f>INDEX('P-07 HACCP score'!$C$3:$E$6,MATCH(AE600,'P-07 HACCP score'!$B$3:$B$6,0),MATCH('D-14 Ernst'!V$2,'P-07 HACCP score'!$C$2:$E$2,0))</f>
        <v>0</v>
      </c>
      <c r="BN600" s="6">
        <f>INDEX('P-07 HACCP score'!$C$3:$E$6,MATCH(AF600,'P-07 HACCP score'!$B$3:$B$6,0),MATCH('D-14 Ernst'!W$2,'P-07 HACCP score'!$C$2:$E$2,0))</f>
        <v>0</v>
      </c>
    </row>
    <row r="601" spans="1:66" x14ac:dyDescent="0.25">
      <c r="A601" s="73" t="s">
        <v>1198</v>
      </c>
      <c r="B601" s="73" t="s">
        <v>1199</v>
      </c>
      <c r="C601" s="28" t="s">
        <v>1313</v>
      </c>
      <c r="D601" s="15" t="s">
        <v>167</v>
      </c>
      <c r="E601" s="74"/>
      <c r="F601" s="9"/>
      <c r="G601" s="9"/>
      <c r="H601" s="64"/>
      <c r="I601" s="64"/>
      <c r="J601" s="64"/>
      <c r="K601" s="64"/>
      <c r="L601" s="64"/>
      <c r="M601" s="9"/>
      <c r="N601" s="9"/>
      <c r="O601" s="9" t="s">
        <v>33</v>
      </c>
      <c r="P601" s="9" t="s">
        <v>33</v>
      </c>
      <c r="Q601" s="9" t="s">
        <v>33</v>
      </c>
      <c r="R601" s="9" t="s">
        <v>33</v>
      </c>
      <c r="S601" s="9"/>
      <c r="T601" s="9"/>
      <c r="U601" s="9"/>
      <c r="V601" s="9"/>
      <c r="W601" s="9"/>
      <c r="X601" s="9"/>
      <c r="Y601" s="9"/>
      <c r="Z601" s="9"/>
      <c r="AA601" s="9"/>
      <c r="AB601" s="9"/>
      <c r="AC601" s="9"/>
      <c r="AD601" s="9"/>
      <c r="AE601" s="9"/>
      <c r="AF601" s="9"/>
      <c r="AG601" s="63">
        <f t="shared" si="66"/>
        <v>1</v>
      </c>
      <c r="AH601" s="63">
        <f t="shared" si="67"/>
        <v>0</v>
      </c>
      <c r="AI601" s="63" t="str">
        <f t="shared" si="68"/>
        <v>LAAG</v>
      </c>
      <c r="AJ601" s="63" t="str">
        <f t="shared" si="72"/>
        <v>N</v>
      </c>
      <c r="AK601" s="63" t="str">
        <f t="shared" si="69"/>
        <v>LAAG</v>
      </c>
      <c r="AL601" s="63" t="s">
        <v>38</v>
      </c>
      <c r="AM601" s="63" t="s">
        <v>39</v>
      </c>
      <c r="AN601" s="63" t="s">
        <v>35</v>
      </c>
      <c r="AO601" s="63" t="str">
        <f t="shared" si="70"/>
        <v>N</v>
      </c>
      <c r="AP601" s="63" t="str">
        <f t="shared" si="71"/>
        <v>LAAG</v>
      </c>
      <c r="AQ601" s="6">
        <f>INDEX('P-07 HACCP score'!$C$3:$E$6,MATCH(E601,'P-07 HACCP score'!$B$3:$B$6,0),MATCH('D-14 Ernst'!A$2,'P-07 HACCP score'!$C$2:$E$2,0))</f>
        <v>0</v>
      </c>
      <c r="AR601" s="6">
        <f>INDEX('P-07 HACCP score'!$C$3:$E$6,MATCH(F601,'P-07 HACCP score'!$B$3:$B$6,0),MATCH('D-14 Ernst'!B$2,'P-07 HACCP score'!$C$2:$E$2,0))</f>
        <v>0</v>
      </c>
      <c r="AS601" s="6">
        <f>INDEX('P-07 HACCP score'!$C$3:$E$6,MATCH(G601,'P-07 HACCP score'!$B$3:$B$6,0),MATCH('D-14 Ernst'!C$2,'P-07 HACCP score'!$C$2:$E$2,0))</f>
        <v>0</v>
      </c>
      <c r="AT601" s="6">
        <f>INDEX('P-07 HACCP score'!$C$3:$E$6,MATCH(M601,'P-07 HACCP score'!$B$3:$B$6,0),MATCH('D-14 Ernst'!D$2,'P-07 HACCP score'!$C$2:$E$2,0))</f>
        <v>0</v>
      </c>
      <c r="AU601" s="6">
        <f>INDEX('P-07 HACCP score'!$C$3:$E$6,MATCH(N601,'P-07 HACCP score'!$B$3:$B$6,0),MATCH('D-14 Ernst'!E$2,'P-07 HACCP score'!$C$2:$E$2,0))</f>
        <v>0</v>
      </c>
      <c r="AV601" s="6">
        <f>INDEX('P-07 HACCP score'!$C$3:$E$6,MATCH(O601,'P-07 HACCP score'!$B$3:$B$6,0),MATCH('D-14 Ernst'!F$2,'P-07 HACCP score'!$C$2:$E$2,0))</f>
        <v>3</v>
      </c>
      <c r="AW601" s="6">
        <f>INDEX('P-07 HACCP score'!$C$3:$E$6,MATCH(P601,'P-07 HACCP score'!$B$3:$B$6,0),MATCH('D-14 Ernst'!G$2,'P-07 HACCP score'!$C$2:$E$2,0))</f>
        <v>1</v>
      </c>
      <c r="AX601" s="6">
        <f>INDEX('P-07 HACCP score'!$C$3:$E$6,MATCH(Q601,'P-07 HACCP score'!$B$3:$B$6,0),MATCH('D-14 Ernst'!H$2,'P-07 HACCP score'!$C$2:$E$2,0))</f>
        <v>2</v>
      </c>
      <c r="AY601" s="6">
        <f>INDEX('P-07 HACCP score'!$C$3:$E$6,MATCH(R601,'P-07 HACCP score'!$B$3:$B$6,0),MATCH('D-14 Ernst'!I$2,'P-07 HACCP score'!$C$2:$E$2,0))</f>
        <v>2</v>
      </c>
      <c r="AZ601" s="6">
        <f>INDEX('P-07 HACCP score'!$C$3:$E$6,MATCH(S601,'P-07 HACCP score'!$B$3:$B$6,0),MATCH('D-14 Ernst'!J$2,'P-07 HACCP score'!$C$2:$E$2,0))</f>
        <v>0</v>
      </c>
      <c r="BA601" s="6">
        <f>INDEX('P-07 HACCP score'!$C$3:$E$6,MATCH(T601,'P-07 HACCP score'!$B$3:$B$6,0),MATCH('D-14 Ernst'!K$2,'P-07 HACCP score'!$C$2:$E$2,0))</f>
        <v>0</v>
      </c>
      <c r="BB601" s="6" t="e">
        <f>INDEX('P-07 HACCP score'!$C$3:$E$6,MATCH(#REF!,'P-07 HACCP score'!$B$3:$B$6,0),MATCH('D-14 Ernst'!#REF!,'P-07 HACCP score'!$C$2:$E$2,0))</f>
        <v>#REF!</v>
      </c>
      <c r="BC601" s="6">
        <f>INDEX('P-07 HACCP score'!$C$3:$E$6,MATCH(U601,'P-07 HACCP score'!$B$3:$B$6,0),MATCH('D-14 Ernst'!L$2,'P-07 HACCP score'!$C$2:$E$2,0))</f>
        <v>0</v>
      </c>
      <c r="BD601" s="6">
        <f>INDEX('P-07 HACCP score'!$C$3:$E$6,MATCH(V601,'P-07 HACCP score'!$B$3:$B$6,0),MATCH('D-14 Ernst'!M$2,'P-07 HACCP score'!$C$2:$E$2,0))</f>
        <v>0</v>
      </c>
      <c r="BE601" s="6">
        <f>INDEX('P-07 HACCP score'!$C$3:$E$6,MATCH(W601,'P-07 HACCP score'!$B$3:$B$6,0),MATCH('D-14 Ernst'!N$2,'P-07 HACCP score'!$C$2:$E$2,0))</f>
        <v>0</v>
      </c>
      <c r="BF601" s="6">
        <f>INDEX('P-07 HACCP score'!$C$3:$E$6,MATCH(X601,'P-07 HACCP score'!$B$3:$B$6,0),MATCH('D-14 Ernst'!O$2,'P-07 HACCP score'!$C$2:$E$2,0))</f>
        <v>0</v>
      </c>
      <c r="BG601" s="6">
        <f>INDEX('P-07 HACCP score'!$C$3:$E$6,MATCH(Y601,'P-07 HACCP score'!$B$3:$B$6,0),MATCH('D-14 Ernst'!P$2,'P-07 HACCP score'!$C$2:$E$2,0))</f>
        <v>0</v>
      </c>
      <c r="BH601" s="6">
        <f>INDEX('P-07 HACCP score'!$C$3:$E$6,MATCH(Z601,'P-07 HACCP score'!$B$3:$B$6,0),MATCH('D-14 Ernst'!Q$2,'P-07 HACCP score'!$C$2:$E$2,0))</f>
        <v>0</v>
      </c>
      <c r="BI601" s="6">
        <f>INDEX('P-07 HACCP score'!$C$3:$E$6,MATCH(AA601,'P-07 HACCP score'!$B$3:$B$6,0),MATCH('D-14 Ernst'!R$2,'P-07 HACCP score'!$C$2:$E$2,0))</f>
        <v>0</v>
      </c>
      <c r="BJ601" s="6">
        <f>INDEX('P-07 HACCP score'!$C$3:$E$6,MATCH(AB601,'P-07 HACCP score'!$B$3:$B$6,0),MATCH('D-14 Ernst'!S$2,'P-07 HACCP score'!$C$2:$E$2,0))</f>
        <v>0</v>
      </c>
      <c r="BK601" s="6">
        <f>INDEX('P-07 HACCP score'!$C$3:$E$6,MATCH(AC601,'P-07 HACCP score'!$B$3:$B$6,0),MATCH('D-14 Ernst'!T$2,'P-07 HACCP score'!$C$2:$E$2,0))</f>
        <v>0</v>
      </c>
      <c r="BL601" s="6">
        <f>INDEX('P-07 HACCP score'!$C$3:$E$6,MATCH(AD601,'P-07 HACCP score'!$B$3:$B$6,0),MATCH('D-14 Ernst'!U$2,'P-07 HACCP score'!$C$2:$E$2,0))</f>
        <v>0</v>
      </c>
      <c r="BM601" s="6">
        <f>INDEX('P-07 HACCP score'!$C$3:$E$6,MATCH(AE601,'P-07 HACCP score'!$B$3:$B$6,0),MATCH('D-14 Ernst'!V$2,'P-07 HACCP score'!$C$2:$E$2,0))</f>
        <v>0</v>
      </c>
      <c r="BN601" s="6">
        <f>INDEX('P-07 HACCP score'!$C$3:$E$6,MATCH(AF601,'P-07 HACCP score'!$B$3:$B$6,0),MATCH('D-14 Ernst'!W$2,'P-07 HACCP score'!$C$2:$E$2,0))</f>
        <v>0</v>
      </c>
    </row>
    <row r="602" spans="1:66" x14ac:dyDescent="0.25">
      <c r="A602" s="73" t="s">
        <v>1200</v>
      </c>
      <c r="B602" s="73" t="s">
        <v>1201</v>
      </c>
      <c r="C602" s="28" t="s">
        <v>1313</v>
      </c>
      <c r="D602" s="15" t="s">
        <v>167</v>
      </c>
      <c r="E602" s="74" t="s">
        <v>33</v>
      </c>
      <c r="F602" s="9" t="s">
        <v>33</v>
      </c>
      <c r="G602" s="9"/>
      <c r="H602" s="64"/>
      <c r="I602" s="64"/>
      <c r="J602" s="64"/>
      <c r="K602" s="64"/>
      <c r="L602" s="64"/>
      <c r="M602" s="9"/>
      <c r="N602" s="9"/>
      <c r="O602" s="9"/>
      <c r="P602" s="9"/>
      <c r="Q602" s="9"/>
      <c r="R602" s="9"/>
      <c r="S602" s="9"/>
      <c r="T602" s="9"/>
      <c r="U602" s="9"/>
      <c r="V602" s="9" t="s">
        <v>54</v>
      </c>
      <c r="W602" s="9"/>
      <c r="X602" s="9"/>
      <c r="Y602" s="9"/>
      <c r="Z602" s="9"/>
      <c r="AA602" s="9"/>
      <c r="AB602" s="9"/>
      <c r="AC602" s="9"/>
      <c r="AD602" s="9"/>
      <c r="AE602" s="9"/>
      <c r="AF602" s="9"/>
      <c r="AG602" s="9">
        <f t="shared" si="66"/>
        <v>2</v>
      </c>
      <c r="AH602" s="9">
        <f t="shared" si="67"/>
        <v>0</v>
      </c>
      <c r="AI602" s="9" t="str">
        <f t="shared" si="68"/>
        <v>MIDDEN</v>
      </c>
      <c r="AJ602" s="9" t="str">
        <f t="shared" si="72"/>
        <v>N</v>
      </c>
      <c r="AK602" s="9" t="str">
        <f t="shared" si="69"/>
        <v>MIDDEN</v>
      </c>
      <c r="AL602" s="9" t="s">
        <v>33</v>
      </c>
      <c r="AM602" s="9" t="s">
        <v>39</v>
      </c>
      <c r="AN602" s="9" t="s">
        <v>35</v>
      </c>
      <c r="AO602" s="9" t="str">
        <f t="shared" si="70"/>
        <v>N</v>
      </c>
      <c r="AP602" s="9" t="str">
        <f t="shared" si="71"/>
        <v>MIDDEN</v>
      </c>
      <c r="AQ602" s="6">
        <f>INDEX('P-07 HACCP score'!$C$3:$E$6,MATCH(E602,'P-07 HACCP score'!$B$3:$B$6,0),MATCH('D-14 Ernst'!A$2,'P-07 HACCP score'!$C$2:$E$2,0))</f>
        <v>2</v>
      </c>
      <c r="AR602" s="6">
        <f>INDEX('P-07 HACCP score'!$C$3:$E$6,MATCH(F602,'P-07 HACCP score'!$B$3:$B$6,0),MATCH('D-14 Ernst'!B$2,'P-07 HACCP score'!$C$2:$E$2,0))</f>
        <v>3</v>
      </c>
      <c r="AS602" s="6">
        <f>INDEX('P-07 HACCP score'!$C$3:$E$6,MATCH(G602,'P-07 HACCP score'!$B$3:$B$6,0),MATCH('D-14 Ernst'!C$2,'P-07 HACCP score'!$C$2:$E$2,0))</f>
        <v>0</v>
      </c>
      <c r="AT602" s="6">
        <f>INDEX('P-07 HACCP score'!$C$3:$E$6,MATCH(M602,'P-07 HACCP score'!$B$3:$B$6,0),MATCH('D-14 Ernst'!D$2,'P-07 HACCP score'!$C$2:$E$2,0))</f>
        <v>0</v>
      </c>
      <c r="AU602" s="6">
        <f>INDEX('P-07 HACCP score'!$C$3:$E$6,MATCH(N602,'P-07 HACCP score'!$B$3:$B$6,0),MATCH('D-14 Ernst'!E$2,'P-07 HACCP score'!$C$2:$E$2,0))</f>
        <v>0</v>
      </c>
      <c r="AV602" s="6">
        <f>INDEX('P-07 HACCP score'!$C$3:$E$6,MATCH(O602,'P-07 HACCP score'!$B$3:$B$6,0),MATCH('D-14 Ernst'!F$2,'P-07 HACCP score'!$C$2:$E$2,0))</f>
        <v>0</v>
      </c>
      <c r="AW602" s="6">
        <f>INDEX('P-07 HACCP score'!$C$3:$E$6,MATCH(P602,'P-07 HACCP score'!$B$3:$B$6,0),MATCH('D-14 Ernst'!G$2,'P-07 HACCP score'!$C$2:$E$2,0))</f>
        <v>0</v>
      </c>
      <c r="AX602" s="6">
        <f>INDEX('P-07 HACCP score'!$C$3:$E$6,MATCH(Q602,'P-07 HACCP score'!$B$3:$B$6,0),MATCH('D-14 Ernst'!H$2,'P-07 HACCP score'!$C$2:$E$2,0))</f>
        <v>0</v>
      </c>
      <c r="AY602" s="6">
        <f>INDEX('P-07 HACCP score'!$C$3:$E$6,MATCH(R602,'P-07 HACCP score'!$B$3:$B$6,0),MATCH('D-14 Ernst'!I$2,'P-07 HACCP score'!$C$2:$E$2,0))</f>
        <v>0</v>
      </c>
      <c r="AZ602" s="6">
        <f>INDEX('P-07 HACCP score'!$C$3:$E$6,MATCH(S602,'P-07 HACCP score'!$B$3:$B$6,0),MATCH('D-14 Ernst'!J$2,'P-07 HACCP score'!$C$2:$E$2,0))</f>
        <v>0</v>
      </c>
      <c r="BA602" s="6">
        <f>INDEX('P-07 HACCP score'!$C$3:$E$6,MATCH(T602,'P-07 HACCP score'!$B$3:$B$6,0),MATCH('D-14 Ernst'!K$2,'P-07 HACCP score'!$C$2:$E$2,0))</f>
        <v>0</v>
      </c>
      <c r="BB602" s="6" t="e">
        <f>INDEX('P-07 HACCP score'!$C$3:$E$6,MATCH(#REF!,'P-07 HACCP score'!$B$3:$B$6,0),MATCH('D-14 Ernst'!#REF!,'P-07 HACCP score'!$C$2:$E$2,0))</f>
        <v>#REF!</v>
      </c>
      <c r="BC602" s="6">
        <f>INDEX('P-07 HACCP score'!$C$3:$E$6,MATCH(U602,'P-07 HACCP score'!$B$3:$B$6,0),MATCH('D-14 Ernst'!L$2,'P-07 HACCP score'!$C$2:$E$2,0))</f>
        <v>0</v>
      </c>
      <c r="BD602" s="6">
        <f>INDEX('P-07 HACCP score'!$C$3:$E$6,MATCH(V602,'P-07 HACCP score'!$B$3:$B$6,0),MATCH('D-14 Ernst'!M$2,'P-07 HACCP score'!$C$2:$E$2,0))</f>
        <v>3</v>
      </c>
      <c r="BE602" s="6">
        <f>INDEX('P-07 HACCP score'!$C$3:$E$6,MATCH(W602,'P-07 HACCP score'!$B$3:$B$6,0),MATCH('D-14 Ernst'!N$2,'P-07 HACCP score'!$C$2:$E$2,0))</f>
        <v>0</v>
      </c>
      <c r="BF602" s="6">
        <f>INDEX('P-07 HACCP score'!$C$3:$E$6,MATCH(X602,'P-07 HACCP score'!$B$3:$B$6,0),MATCH('D-14 Ernst'!O$2,'P-07 HACCP score'!$C$2:$E$2,0))</f>
        <v>0</v>
      </c>
      <c r="BG602" s="6">
        <f>INDEX('P-07 HACCP score'!$C$3:$E$6,MATCH(Y602,'P-07 HACCP score'!$B$3:$B$6,0),MATCH('D-14 Ernst'!P$2,'P-07 HACCP score'!$C$2:$E$2,0))</f>
        <v>0</v>
      </c>
      <c r="BH602" s="6">
        <f>INDEX('P-07 HACCP score'!$C$3:$E$6,MATCH(Z602,'P-07 HACCP score'!$B$3:$B$6,0),MATCH('D-14 Ernst'!Q$2,'P-07 HACCP score'!$C$2:$E$2,0))</f>
        <v>0</v>
      </c>
      <c r="BI602" s="6">
        <f>INDEX('P-07 HACCP score'!$C$3:$E$6,MATCH(AA602,'P-07 HACCP score'!$B$3:$B$6,0),MATCH('D-14 Ernst'!R$2,'P-07 HACCP score'!$C$2:$E$2,0))</f>
        <v>0</v>
      </c>
      <c r="BJ602" s="6">
        <f>INDEX('P-07 HACCP score'!$C$3:$E$6,MATCH(AB602,'P-07 HACCP score'!$B$3:$B$6,0),MATCH('D-14 Ernst'!S$2,'P-07 HACCP score'!$C$2:$E$2,0))</f>
        <v>0</v>
      </c>
      <c r="BK602" s="6">
        <f>INDEX('P-07 HACCP score'!$C$3:$E$6,MATCH(AC602,'P-07 HACCP score'!$B$3:$B$6,0),MATCH('D-14 Ernst'!T$2,'P-07 HACCP score'!$C$2:$E$2,0))</f>
        <v>0</v>
      </c>
      <c r="BL602" s="6">
        <f>INDEX('P-07 HACCP score'!$C$3:$E$6,MATCH(AD602,'P-07 HACCP score'!$B$3:$B$6,0),MATCH('D-14 Ernst'!U$2,'P-07 HACCP score'!$C$2:$E$2,0))</f>
        <v>0</v>
      </c>
      <c r="BM602" s="6">
        <f>INDEX('P-07 HACCP score'!$C$3:$E$6,MATCH(AE602,'P-07 HACCP score'!$B$3:$B$6,0),MATCH('D-14 Ernst'!V$2,'P-07 HACCP score'!$C$2:$E$2,0))</f>
        <v>0</v>
      </c>
      <c r="BN602" s="6">
        <f>INDEX('P-07 HACCP score'!$C$3:$E$6,MATCH(AF602,'P-07 HACCP score'!$B$3:$B$6,0),MATCH('D-14 Ernst'!W$2,'P-07 HACCP score'!$C$2:$E$2,0))</f>
        <v>0</v>
      </c>
    </row>
    <row r="603" spans="1:66" x14ac:dyDescent="0.25">
      <c r="A603" s="73" t="s">
        <v>1202</v>
      </c>
      <c r="B603" s="73" t="s">
        <v>1203</v>
      </c>
      <c r="C603" s="73" t="s">
        <v>1313</v>
      </c>
      <c r="D603" s="9" t="s">
        <v>167</v>
      </c>
      <c r="E603" s="9"/>
      <c r="F603" s="9" t="s">
        <v>38</v>
      </c>
      <c r="G603" s="9"/>
      <c r="H603" s="64"/>
      <c r="I603" s="64"/>
      <c r="J603" s="64"/>
      <c r="K603" s="64"/>
      <c r="L603" s="64"/>
      <c r="M603" s="9"/>
      <c r="N603" s="9"/>
      <c r="O603" s="9"/>
      <c r="P603" s="9"/>
      <c r="Q603" s="9"/>
      <c r="R603" s="9"/>
      <c r="S603" s="9"/>
      <c r="T603" s="9"/>
      <c r="U603" s="9"/>
      <c r="V603" s="9" t="s">
        <v>54</v>
      </c>
      <c r="W603" s="9"/>
      <c r="X603" s="9"/>
      <c r="Y603" s="9"/>
      <c r="Z603" s="9"/>
      <c r="AA603" s="9"/>
      <c r="AB603" s="9"/>
      <c r="AC603" s="9"/>
      <c r="AD603" s="9"/>
      <c r="AE603" s="9"/>
      <c r="AF603" s="9" t="s">
        <v>33</v>
      </c>
      <c r="AG603" s="9">
        <f t="shared" si="66"/>
        <v>1</v>
      </c>
      <c r="AH603" s="9">
        <f t="shared" si="67"/>
        <v>1</v>
      </c>
      <c r="AI603" s="9" t="str">
        <f t="shared" si="68"/>
        <v>HOOG</v>
      </c>
      <c r="AJ603" s="9" t="str">
        <f t="shared" si="72"/>
        <v>N</v>
      </c>
      <c r="AK603" s="9" t="str">
        <f t="shared" si="69"/>
        <v>HOOG</v>
      </c>
      <c r="AL603" s="9" t="s">
        <v>38</v>
      </c>
      <c r="AM603" s="9" t="s">
        <v>34</v>
      </c>
      <c r="AN603" s="9" t="s">
        <v>35</v>
      </c>
      <c r="AO603" s="9" t="str">
        <f t="shared" si="70"/>
        <v>J</v>
      </c>
      <c r="AP603" s="9" t="str">
        <f t="shared" si="71"/>
        <v>HOOG</v>
      </c>
      <c r="AQ603" s="6">
        <f>INDEX('P-07 HACCP score'!$C$3:$E$6,MATCH(E603,'P-07 HACCP score'!$B$3:$B$6,0),MATCH('D-14 Ernst'!A$2,'P-07 HACCP score'!$C$2:$E$2,0))</f>
        <v>0</v>
      </c>
      <c r="AR603" s="6">
        <f>INDEX('P-07 HACCP score'!$C$3:$E$6,MATCH(F603,'P-07 HACCP score'!$B$3:$B$6,0),MATCH('D-14 Ernst'!B$2,'P-07 HACCP score'!$C$2:$E$2,0))</f>
        <v>4</v>
      </c>
      <c r="AS603" s="6">
        <f>INDEX('P-07 HACCP score'!$C$3:$E$6,MATCH(G603,'P-07 HACCP score'!$B$3:$B$6,0),MATCH('D-14 Ernst'!C$2,'P-07 HACCP score'!$C$2:$E$2,0))</f>
        <v>0</v>
      </c>
      <c r="AT603" s="6">
        <f>INDEX('P-07 HACCP score'!$C$3:$E$6,MATCH(M603,'P-07 HACCP score'!$B$3:$B$6,0),MATCH('D-14 Ernst'!D$2,'P-07 HACCP score'!$C$2:$E$2,0))</f>
        <v>0</v>
      </c>
      <c r="AU603" s="6">
        <f>INDEX('P-07 HACCP score'!$C$3:$E$6,MATCH(N603,'P-07 HACCP score'!$B$3:$B$6,0),MATCH('D-14 Ernst'!E$2,'P-07 HACCP score'!$C$2:$E$2,0))</f>
        <v>0</v>
      </c>
      <c r="AV603" s="6">
        <f>INDEX('P-07 HACCP score'!$C$3:$E$6,MATCH(O603,'P-07 HACCP score'!$B$3:$B$6,0),MATCH('D-14 Ernst'!F$2,'P-07 HACCP score'!$C$2:$E$2,0))</f>
        <v>0</v>
      </c>
      <c r="AW603" s="6">
        <f>INDEX('P-07 HACCP score'!$C$3:$E$6,MATCH(P603,'P-07 HACCP score'!$B$3:$B$6,0),MATCH('D-14 Ernst'!G$2,'P-07 HACCP score'!$C$2:$E$2,0))</f>
        <v>0</v>
      </c>
      <c r="AX603" s="6">
        <f>INDEX('P-07 HACCP score'!$C$3:$E$6,MATCH(Q603,'P-07 HACCP score'!$B$3:$B$6,0),MATCH('D-14 Ernst'!H$2,'P-07 HACCP score'!$C$2:$E$2,0))</f>
        <v>0</v>
      </c>
      <c r="AY603" s="6">
        <f>INDEX('P-07 HACCP score'!$C$3:$E$6,MATCH(R603,'P-07 HACCP score'!$B$3:$B$6,0),MATCH('D-14 Ernst'!I$2,'P-07 HACCP score'!$C$2:$E$2,0))</f>
        <v>0</v>
      </c>
      <c r="AZ603" s="6">
        <f>INDEX('P-07 HACCP score'!$C$3:$E$6,MATCH(S603,'P-07 HACCP score'!$B$3:$B$6,0),MATCH('D-14 Ernst'!J$2,'P-07 HACCP score'!$C$2:$E$2,0))</f>
        <v>0</v>
      </c>
      <c r="BA603" s="6">
        <f>INDEX('P-07 HACCP score'!$C$3:$E$6,MATCH(T603,'P-07 HACCP score'!$B$3:$B$6,0),MATCH('D-14 Ernst'!K$2,'P-07 HACCP score'!$C$2:$E$2,0))</f>
        <v>0</v>
      </c>
      <c r="BB603" s="6" t="e">
        <f>INDEX('P-07 HACCP score'!$C$3:$E$6,MATCH(#REF!,'P-07 HACCP score'!$B$3:$B$6,0),MATCH('D-14 Ernst'!#REF!,'P-07 HACCP score'!$C$2:$E$2,0))</f>
        <v>#REF!</v>
      </c>
      <c r="BC603" s="6">
        <f>INDEX('P-07 HACCP score'!$C$3:$E$6,MATCH(U603,'P-07 HACCP score'!$B$3:$B$6,0),MATCH('D-14 Ernst'!L$2,'P-07 HACCP score'!$C$2:$E$2,0))</f>
        <v>0</v>
      </c>
      <c r="BD603" s="6">
        <f>INDEX('P-07 HACCP score'!$C$3:$E$6,MATCH(V603,'P-07 HACCP score'!$B$3:$B$6,0),MATCH('D-14 Ernst'!M$2,'P-07 HACCP score'!$C$2:$E$2,0))</f>
        <v>3</v>
      </c>
      <c r="BE603" s="6">
        <f>INDEX('P-07 HACCP score'!$C$3:$E$6,MATCH(W603,'P-07 HACCP score'!$B$3:$B$6,0),MATCH('D-14 Ernst'!N$2,'P-07 HACCP score'!$C$2:$E$2,0))</f>
        <v>0</v>
      </c>
      <c r="BF603" s="6">
        <f>INDEX('P-07 HACCP score'!$C$3:$E$6,MATCH(X603,'P-07 HACCP score'!$B$3:$B$6,0),MATCH('D-14 Ernst'!O$2,'P-07 HACCP score'!$C$2:$E$2,0))</f>
        <v>0</v>
      </c>
      <c r="BG603" s="6">
        <f>INDEX('P-07 HACCP score'!$C$3:$E$6,MATCH(Y603,'P-07 HACCP score'!$B$3:$B$6,0),MATCH('D-14 Ernst'!P$2,'P-07 HACCP score'!$C$2:$E$2,0))</f>
        <v>0</v>
      </c>
      <c r="BH603" s="6">
        <f>INDEX('P-07 HACCP score'!$C$3:$E$6,MATCH(Z603,'P-07 HACCP score'!$B$3:$B$6,0),MATCH('D-14 Ernst'!Q$2,'P-07 HACCP score'!$C$2:$E$2,0))</f>
        <v>0</v>
      </c>
      <c r="BI603" s="6">
        <f>INDEX('P-07 HACCP score'!$C$3:$E$6,MATCH(AA603,'P-07 HACCP score'!$B$3:$B$6,0),MATCH('D-14 Ernst'!R$2,'P-07 HACCP score'!$C$2:$E$2,0))</f>
        <v>0</v>
      </c>
      <c r="BJ603" s="6">
        <f>INDEX('P-07 HACCP score'!$C$3:$E$6,MATCH(AB603,'P-07 HACCP score'!$B$3:$B$6,0),MATCH('D-14 Ernst'!S$2,'P-07 HACCP score'!$C$2:$E$2,0))</f>
        <v>0</v>
      </c>
      <c r="BK603" s="6">
        <f>INDEX('P-07 HACCP score'!$C$3:$E$6,MATCH(AC603,'P-07 HACCP score'!$B$3:$B$6,0),MATCH('D-14 Ernst'!T$2,'P-07 HACCP score'!$C$2:$E$2,0))</f>
        <v>0</v>
      </c>
      <c r="BL603" s="6">
        <f>INDEX('P-07 HACCP score'!$C$3:$E$6,MATCH(AD603,'P-07 HACCP score'!$B$3:$B$6,0),MATCH('D-14 Ernst'!U$2,'P-07 HACCP score'!$C$2:$E$2,0))</f>
        <v>0</v>
      </c>
      <c r="BM603" s="6">
        <f>INDEX('P-07 HACCP score'!$C$3:$E$6,MATCH(AE603,'P-07 HACCP score'!$B$3:$B$6,0),MATCH('D-14 Ernst'!V$2,'P-07 HACCP score'!$C$2:$E$2,0))</f>
        <v>0</v>
      </c>
      <c r="BN603" s="6">
        <f>INDEX('P-07 HACCP score'!$C$3:$E$6,MATCH(AF603,'P-07 HACCP score'!$B$3:$B$6,0),MATCH('D-14 Ernst'!W$2,'P-07 HACCP score'!$C$2:$E$2,0))</f>
        <v>2</v>
      </c>
    </row>
    <row r="604" spans="1:66" x14ac:dyDescent="0.25">
      <c r="A604" s="73" t="s">
        <v>1204</v>
      </c>
      <c r="B604" s="73" t="s">
        <v>1205</v>
      </c>
      <c r="C604" s="73" t="s">
        <v>1313</v>
      </c>
      <c r="D604" s="9" t="s">
        <v>167</v>
      </c>
      <c r="E604" s="9" t="s">
        <v>33</v>
      </c>
      <c r="F604" s="9" t="s">
        <v>33</v>
      </c>
      <c r="G604" s="9" t="s">
        <v>33</v>
      </c>
      <c r="H604" s="64" t="s">
        <v>33</v>
      </c>
      <c r="I604" s="64" t="s">
        <v>33</v>
      </c>
      <c r="J604" s="64"/>
      <c r="K604" s="64" t="s">
        <v>33</v>
      </c>
      <c r="L604" s="64"/>
      <c r="M604" s="9"/>
      <c r="N604" s="9"/>
      <c r="O604" s="9" t="s">
        <v>33</v>
      </c>
      <c r="P604" s="9"/>
      <c r="Q604" s="9"/>
      <c r="R604" s="9"/>
      <c r="S604" s="9"/>
      <c r="T604" s="9"/>
      <c r="U604" s="9"/>
      <c r="V604" s="9" t="s">
        <v>33</v>
      </c>
      <c r="W604" s="9"/>
      <c r="X604" s="9"/>
      <c r="Y604" s="9"/>
      <c r="Z604" s="9"/>
      <c r="AA604" s="9"/>
      <c r="AB604" s="9"/>
      <c r="AC604" s="9"/>
      <c r="AD604" s="9"/>
      <c r="AE604" s="9"/>
      <c r="AF604" s="9"/>
      <c r="AG604" s="9">
        <f t="shared" si="66"/>
        <v>2</v>
      </c>
      <c r="AH604" s="9">
        <f t="shared" si="67"/>
        <v>0</v>
      </c>
      <c r="AI604" s="9" t="str">
        <f t="shared" si="68"/>
        <v>MIDDEN</v>
      </c>
      <c r="AJ604" s="9" t="str">
        <f t="shared" si="72"/>
        <v>N</v>
      </c>
      <c r="AK604" s="9" t="str">
        <f t="shared" si="69"/>
        <v>MIDDEN</v>
      </c>
      <c r="AL604" s="9" t="s">
        <v>33</v>
      </c>
      <c r="AM604" s="9" t="s">
        <v>34</v>
      </c>
      <c r="AN604" s="9" t="s">
        <v>35</v>
      </c>
      <c r="AO604" s="9" t="str">
        <f t="shared" si="70"/>
        <v>N</v>
      </c>
      <c r="AP604" s="9" t="str">
        <f t="shared" si="71"/>
        <v>MIDDEN</v>
      </c>
      <c r="AQ604" s="6">
        <f>INDEX('P-07 HACCP score'!$C$3:$E$6,MATCH(E604,'P-07 HACCP score'!$B$3:$B$6,0),MATCH('D-14 Ernst'!A$2,'P-07 HACCP score'!$C$2:$E$2,0))</f>
        <v>2</v>
      </c>
      <c r="AR604" s="6">
        <f>INDEX('P-07 HACCP score'!$C$3:$E$6,MATCH(F604,'P-07 HACCP score'!$B$3:$B$6,0),MATCH('D-14 Ernst'!B$2,'P-07 HACCP score'!$C$2:$E$2,0))</f>
        <v>3</v>
      </c>
      <c r="AS604" s="6">
        <f>INDEX('P-07 HACCP score'!$C$3:$E$6,MATCH(G604,'P-07 HACCP score'!$B$3:$B$6,0),MATCH('D-14 Ernst'!C$2,'P-07 HACCP score'!$C$2:$E$2,0))</f>
        <v>2</v>
      </c>
      <c r="AT604" s="6">
        <f>INDEX('P-07 HACCP score'!$C$3:$E$6,MATCH(M604,'P-07 HACCP score'!$B$3:$B$6,0),MATCH('D-14 Ernst'!D$2,'P-07 HACCP score'!$C$2:$E$2,0))</f>
        <v>0</v>
      </c>
      <c r="AU604" s="6">
        <f>INDEX('P-07 HACCP score'!$C$3:$E$6,MATCH(N604,'P-07 HACCP score'!$B$3:$B$6,0),MATCH('D-14 Ernst'!E$2,'P-07 HACCP score'!$C$2:$E$2,0))</f>
        <v>0</v>
      </c>
      <c r="AV604" s="6">
        <f>INDEX('P-07 HACCP score'!$C$3:$E$6,MATCH(O604,'P-07 HACCP score'!$B$3:$B$6,0),MATCH('D-14 Ernst'!F$2,'P-07 HACCP score'!$C$2:$E$2,0))</f>
        <v>3</v>
      </c>
      <c r="AW604" s="6">
        <f>INDEX('P-07 HACCP score'!$C$3:$E$6,MATCH(P604,'P-07 HACCP score'!$B$3:$B$6,0),MATCH('D-14 Ernst'!G$2,'P-07 HACCP score'!$C$2:$E$2,0))</f>
        <v>0</v>
      </c>
      <c r="AX604" s="6">
        <f>INDEX('P-07 HACCP score'!$C$3:$E$6,MATCH(Q604,'P-07 HACCP score'!$B$3:$B$6,0),MATCH('D-14 Ernst'!H$2,'P-07 HACCP score'!$C$2:$E$2,0))</f>
        <v>0</v>
      </c>
      <c r="AY604" s="6">
        <f>INDEX('P-07 HACCP score'!$C$3:$E$6,MATCH(R604,'P-07 HACCP score'!$B$3:$B$6,0),MATCH('D-14 Ernst'!I$2,'P-07 HACCP score'!$C$2:$E$2,0))</f>
        <v>0</v>
      </c>
      <c r="AZ604" s="6">
        <f>INDEX('P-07 HACCP score'!$C$3:$E$6,MATCH(S604,'P-07 HACCP score'!$B$3:$B$6,0),MATCH('D-14 Ernst'!J$2,'P-07 HACCP score'!$C$2:$E$2,0))</f>
        <v>0</v>
      </c>
      <c r="BA604" s="6">
        <f>INDEX('P-07 HACCP score'!$C$3:$E$6,MATCH(T604,'P-07 HACCP score'!$B$3:$B$6,0),MATCH('D-14 Ernst'!K$2,'P-07 HACCP score'!$C$2:$E$2,0))</f>
        <v>0</v>
      </c>
      <c r="BB604" s="6" t="e">
        <f>INDEX('P-07 HACCP score'!$C$3:$E$6,MATCH(#REF!,'P-07 HACCP score'!$B$3:$B$6,0),MATCH('D-14 Ernst'!#REF!,'P-07 HACCP score'!$C$2:$E$2,0))</f>
        <v>#REF!</v>
      </c>
      <c r="BC604" s="6">
        <f>INDEX('P-07 HACCP score'!$C$3:$E$6,MATCH(U604,'P-07 HACCP score'!$B$3:$B$6,0),MATCH('D-14 Ernst'!L$2,'P-07 HACCP score'!$C$2:$E$2,0))</f>
        <v>0</v>
      </c>
      <c r="BD604" s="6">
        <f>INDEX('P-07 HACCP score'!$C$3:$E$6,MATCH(V604,'P-07 HACCP score'!$B$3:$B$6,0),MATCH('D-14 Ernst'!M$2,'P-07 HACCP score'!$C$2:$E$2,0))</f>
        <v>2</v>
      </c>
      <c r="BE604" s="6">
        <f>INDEX('P-07 HACCP score'!$C$3:$E$6,MATCH(W604,'P-07 HACCP score'!$B$3:$B$6,0),MATCH('D-14 Ernst'!N$2,'P-07 HACCP score'!$C$2:$E$2,0))</f>
        <v>0</v>
      </c>
      <c r="BF604" s="6">
        <f>INDEX('P-07 HACCP score'!$C$3:$E$6,MATCH(X604,'P-07 HACCP score'!$B$3:$B$6,0),MATCH('D-14 Ernst'!O$2,'P-07 HACCP score'!$C$2:$E$2,0))</f>
        <v>0</v>
      </c>
      <c r="BG604" s="6">
        <f>INDEX('P-07 HACCP score'!$C$3:$E$6,MATCH(Y604,'P-07 HACCP score'!$B$3:$B$6,0),MATCH('D-14 Ernst'!P$2,'P-07 HACCP score'!$C$2:$E$2,0))</f>
        <v>0</v>
      </c>
      <c r="BH604" s="6">
        <f>INDEX('P-07 HACCP score'!$C$3:$E$6,MATCH(Z604,'P-07 HACCP score'!$B$3:$B$6,0),MATCH('D-14 Ernst'!Q$2,'P-07 HACCP score'!$C$2:$E$2,0))</f>
        <v>0</v>
      </c>
      <c r="BI604" s="6">
        <f>INDEX('P-07 HACCP score'!$C$3:$E$6,MATCH(AA604,'P-07 HACCP score'!$B$3:$B$6,0),MATCH('D-14 Ernst'!R$2,'P-07 HACCP score'!$C$2:$E$2,0))</f>
        <v>0</v>
      </c>
      <c r="BJ604" s="6">
        <f>INDEX('P-07 HACCP score'!$C$3:$E$6,MATCH(AB604,'P-07 HACCP score'!$B$3:$B$6,0),MATCH('D-14 Ernst'!S$2,'P-07 HACCP score'!$C$2:$E$2,0))</f>
        <v>0</v>
      </c>
      <c r="BK604" s="6">
        <f>INDEX('P-07 HACCP score'!$C$3:$E$6,MATCH(AC604,'P-07 HACCP score'!$B$3:$B$6,0),MATCH('D-14 Ernst'!T$2,'P-07 HACCP score'!$C$2:$E$2,0))</f>
        <v>0</v>
      </c>
      <c r="BL604" s="6">
        <f>INDEX('P-07 HACCP score'!$C$3:$E$6,MATCH(AD604,'P-07 HACCP score'!$B$3:$B$6,0),MATCH('D-14 Ernst'!U$2,'P-07 HACCP score'!$C$2:$E$2,0))</f>
        <v>0</v>
      </c>
      <c r="BM604" s="6">
        <f>INDEX('P-07 HACCP score'!$C$3:$E$6,MATCH(AE604,'P-07 HACCP score'!$B$3:$B$6,0),MATCH('D-14 Ernst'!V$2,'P-07 HACCP score'!$C$2:$E$2,0))</f>
        <v>0</v>
      </c>
      <c r="BN604" s="6">
        <f>INDEX('P-07 HACCP score'!$C$3:$E$6,MATCH(AF604,'P-07 HACCP score'!$B$3:$B$6,0),MATCH('D-14 Ernst'!W$2,'P-07 HACCP score'!$C$2:$E$2,0))</f>
        <v>0</v>
      </c>
    </row>
    <row r="605" spans="1:66" x14ac:dyDescent="0.25">
      <c r="A605" s="73" t="s">
        <v>1206</v>
      </c>
      <c r="B605" s="73" t="s">
        <v>1207</v>
      </c>
      <c r="C605" s="73" t="s">
        <v>1313</v>
      </c>
      <c r="D605" s="9" t="s">
        <v>167</v>
      </c>
      <c r="E605" s="9"/>
      <c r="F605" s="9" t="s">
        <v>54</v>
      </c>
      <c r="G605" s="9" t="s">
        <v>33</v>
      </c>
      <c r="H605" s="64" t="s">
        <v>33</v>
      </c>
      <c r="I605" s="64" t="s">
        <v>33</v>
      </c>
      <c r="J605" s="64"/>
      <c r="K605" s="64" t="s">
        <v>33</v>
      </c>
      <c r="L605" s="64"/>
      <c r="M605" s="9"/>
      <c r="N605" s="9"/>
      <c r="O605" s="9" t="s">
        <v>33</v>
      </c>
      <c r="P605" s="9"/>
      <c r="Q605" s="9"/>
      <c r="R605" s="9"/>
      <c r="S605" s="9"/>
      <c r="T605" s="9"/>
      <c r="U605" s="9"/>
      <c r="V605" s="9" t="s">
        <v>33</v>
      </c>
      <c r="W605" s="9"/>
      <c r="X605" s="9"/>
      <c r="Y605" s="9"/>
      <c r="Z605" s="9"/>
      <c r="AA605" s="9"/>
      <c r="AB605" s="9"/>
      <c r="AC605" s="9"/>
      <c r="AD605" s="9"/>
      <c r="AE605" s="9"/>
      <c r="AF605" s="9" t="s">
        <v>33</v>
      </c>
      <c r="AG605" s="9">
        <f t="shared" si="66"/>
        <v>1</v>
      </c>
      <c r="AH605" s="9">
        <f t="shared" si="67"/>
        <v>1</v>
      </c>
      <c r="AI605" s="9" t="str">
        <f t="shared" si="68"/>
        <v>HOOG</v>
      </c>
      <c r="AJ605" s="9" t="str">
        <f t="shared" si="72"/>
        <v>N</v>
      </c>
      <c r="AK605" s="9" t="str">
        <f t="shared" si="69"/>
        <v>HOOG</v>
      </c>
      <c r="AL605" s="9" t="s">
        <v>38</v>
      </c>
      <c r="AM605" s="9" t="s">
        <v>34</v>
      </c>
      <c r="AN605" s="9" t="s">
        <v>35</v>
      </c>
      <c r="AO605" s="9" t="str">
        <f t="shared" si="70"/>
        <v>J</v>
      </c>
      <c r="AP605" s="9" t="str">
        <f t="shared" si="71"/>
        <v>HOOG</v>
      </c>
      <c r="AQ605" s="6">
        <f>INDEX('P-07 HACCP score'!$C$3:$E$6,MATCH(E605,'P-07 HACCP score'!$B$3:$B$6,0),MATCH('D-14 Ernst'!A$2,'P-07 HACCP score'!$C$2:$E$2,0))</f>
        <v>0</v>
      </c>
      <c r="AR605" s="6">
        <f>INDEX('P-07 HACCP score'!$C$3:$E$6,MATCH(F605,'P-07 HACCP score'!$B$3:$B$6,0),MATCH('D-14 Ernst'!B$2,'P-07 HACCP score'!$C$2:$E$2,0))</f>
        <v>4</v>
      </c>
      <c r="AS605" s="6">
        <f>INDEX('P-07 HACCP score'!$C$3:$E$6,MATCH(G605,'P-07 HACCP score'!$B$3:$B$6,0),MATCH('D-14 Ernst'!C$2,'P-07 HACCP score'!$C$2:$E$2,0))</f>
        <v>2</v>
      </c>
      <c r="AT605" s="6">
        <f>INDEX('P-07 HACCP score'!$C$3:$E$6,MATCH(M605,'P-07 HACCP score'!$B$3:$B$6,0),MATCH('D-14 Ernst'!D$2,'P-07 HACCP score'!$C$2:$E$2,0))</f>
        <v>0</v>
      </c>
      <c r="AU605" s="6">
        <f>INDEX('P-07 HACCP score'!$C$3:$E$6,MATCH(N605,'P-07 HACCP score'!$B$3:$B$6,0),MATCH('D-14 Ernst'!E$2,'P-07 HACCP score'!$C$2:$E$2,0))</f>
        <v>0</v>
      </c>
      <c r="AV605" s="6">
        <f>INDEX('P-07 HACCP score'!$C$3:$E$6,MATCH(O605,'P-07 HACCP score'!$B$3:$B$6,0),MATCH('D-14 Ernst'!F$2,'P-07 HACCP score'!$C$2:$E$2,0))</f>
        <v>3</v>
      </c>
      <c r="AW605" s="6">
        <f>INDEX('P-07 HACCP score'!$C$3:$E$6,MATCH(P605,'P-07 HACCP score'!$B$3:$B$6,0),MATCH('D-14 Ernst'!G$2,'P-07 HACCP score'!$C$2:$E$2,0))</f>
        <v>0</v>
      </c>
      <c r="AX605" s="6">
        <f>INDEX('P-07 HACCP score'!$C$3:$E$6,MATCH(Q605,'P-07 HACCP score'!$B$3:$B$6,0),MATCH('D-14 Ernst'!H$2,'P-07 HACCP score'!$C$2:$E$2,0))</f>
        <v>0</v>
      </c>
      <c r="AY605" s="6">
        <f>INDEX('P-07 HACCP score'!$C$3:$E$6,MATCH(R605,'P-07 HACCP score'!$B$3:$B$6,0),MATCH('D-14 Ernst'!I$2,'P-07 HACCP score'!$C$2:$E$2,0))</f>
        <v>0</v>
      </c>
      <c r="AZ605" s="6">
        <f>INDEX('P-07 HACCP score'!$C$3:$E$6,MATCH(S605,'P-07 HACCP score'!$B$3:$B$6,0),MATCH('D-14 Ernst'!J$2,'P-07 HACCP score'!$C$2:$E$2,0))</f>
        <v>0</v>
      </c>
      <c r="BA605" s="6">
        <f>INDEX('P-07 HACCP score'!$C$3:$E$6,MATCH(T605,'P-07 HACCP score'!$B$3:$B$6,0),MATCH('D-14 Ernst'!K$2,'P-07 HACCP score'!$C$2:$E$2,0))</f>
        <v>0</v>
      </c>
      <c r="BB605" s="6" t="e">
        <f>INDEX('P-07 HACCP score'!$C$3:$E$6,MATCH(#REF!,'P-07 HACCP score'!$B$3:$B$6,0),MATCH('D-14 Ernst'!#REF!,'P-07 HACCP score'!$C$2:$E$2,0))</f>
        <v>#REF!</v>
      </c>
      <c r="BC605" s="6">
        <f>INDEX('P-07 HACCP score'!$C$3:$E$6,MATCH(U605,'P-07 HACCP score'!$B$3:$B$6,0),MATCH('D-14 Ernst'!L$2,'P-07 HACCP score'!$C$2:$E$2,0))</f>
        <v>0</v>
      </c>
      <c r="BD605" s="6">
        <f>INDEX('P-07 HACCP score'!$C$3:$E$6,MATCH(V605,'P-07 HACCP score'!$B$3:$B$6,0),MATCH('D-14 Ernst'!M$2,'P-07 HACCP score'!$C$2:$E$2,0))</f>
        <v>2</v>
      </c>
      <c r="BE605" s="6">
        <f>INDEX('P-07 HACCP score'!$C$3:$E$6,MATCH(W605,'P-07 HACCP score'!$B$3:$B$6,0),MATCH('D-14 Ernst'!N$2,'P-07 HACCP score'!$C$2:$E$2,0))</f>
        <v>0</v>
      </c>
      <c r="BF605" s="6">
        <f>INDEX('P-07 HACCP score'!$C$3:$E$6,MATCH(X605,'P-07 HACCP score'!$B$3:$B$6,0),MATCH('D-14 Ernst'!O$2,'P-07 HACCP score'!$C$2:$E$2,0))</f>
        <v>0</v>
      </c>
      <c r="BG605" s="6">
        <f>INDEX('P-07 HACCP score'!$C$3:$E$6,MATCH(Y605,'P-07 HACCP score'!$B$3:$B$6,0),MATCH('D-14 Ernst'!P$2,'P-07 HACCP score'!$C$2:$E$2,0))</f>
        <v>0</v>
      </c>
      <c r="BH605" s="6">
        <f>INDEX('P-07 HACCP score'!$C$3:$E$6,MATCH(Z605,'P-07 HACCP score'!$B$3:$B$6,0),MATCH('D-14 Ernst'!Q$2,'P-07 HACCP score'!$C$2:$E$2,0))</f>
        <v>0</v>
      </c>
      <c r="BI605" s="6">
        <f>INDEX('P-07 HACCP score'!$C$3:$E$6,MATCH(AA605,'P-07 HACCP score'!$B$3:$B$6,0),MATCH('D-14 Ernst'!R$2,'P-07 HACCP score'!$C$2:$E$2,0))</f>
        <v>0</v>
      </c>
      <c r="BJ605" s="6">
        <f>INDEX('P-07 HACCP score'!$C$3:$E$6,MATCH(AB605,'P-07 HACCP score'!$B$3:$B$6,0),MATCH('D-14 Ernst'!S$2,'P-07 HACCP score'!$C$2:$E$2,0))</f>
        <v>0</v>
      </c>
      <c r="BK605" s="6">
        <f>INDEX('P-07 HACCP score'!$C$3:$E$6,MATCH(AC605,'P-07 HACCP score'!$B$3:$B$6,0),MATCH('D-14 Ernst'!T$2,'P-07 HACCP score'!$C$2:$E$2,0))</f>
        <v>0</v>
      </c>
      <c r="BL605" s="6">
        <f>INDEX('P-07 HACCP score'!$C$3:$E$6,MATCH(AD605,'P-07 HACCP score'!$B$3:$B$6,0),MATCH('D-14 Ernst'!U$2,'P-07 HACCP score'!$C$2:$E$2,0))</f>
        <v>0</v>
      </c>
      <c r="BM605" s="6">
        <f>INDEX('P-07 HACCP score'!$C$3:$E$6,MATCH(AE605,'P-07 HACCP score'!$B$3:$B$6,0),MATCH('D-14 Ernst'!V$2,'P-07 HACCP score'!$C$2:$E$2,0))</f>
        <v>0</v>
      </c>
      <c r="BN605" s="6">
        <f>INDEX('P-07 HACCP score'!$C$3:$E$6,MATCH(AF605,'P-07 HACCP score'!$B$3:$B$6,0),MATCH('D-14 Ernst'!W$2,'P-07 HACCP score'!$C$2:$E$2,0))</f>
        <v>2</v>
      </c>
    </row>
    <row r="606" spans="1:66" x14ac:dyDescent="0.25">
      <c r="A606" s="73" t="s">
        <v>1208</v>
      </c>
      <c r="B606" s="73" t="s">
        <v>1209</v>
      </c>
      <c r="C606" s="73" t="s">
        <v>1313</v>
      </c>
      <c r="D606" s="9" t="s">
        <v>167</v>
      </c>
      <c r="E606" s="9" t="s">
        <v>33</v>
      </c>
      <c r="F606" s="9" t="s">
        <v>33</v>
      </c>
      <c r="G606" s="9"/>
      <c r="H606" s="64"/>
      <c r="I606" s="64"/>
      <c r="J606" s="64"/>
      <c r="K606" s="64"/>
      <c r="L606" s="64"/>
      <c r="M606" s="9"/>
      <c r="N606" s="9"/>
      <c r="O606" s="9"/>
      <c r="P606" s="9"/>
      <c r="Q606" s="9"/>
      <c r="R606" s="9"/>
      <c r="S606" s="9"/>
      <c r="T606" s="9"/>
      <c r="U606" s="9"/>
      <c r="V606" s="9" t="s">
        <v>38</v>
      </c>
      <c r="W606" s="9"/>
      <c r="X606" s="9"/>
      <c r="Y606" s="9"/>
      <c r="Z606" s="9"/>
      <c r="AA606" s="9"/>
      <c r="AB606" s="9"/>
      <c r="AC606" s="9"/>
      <c r="AD606" s="9"/>
      <c r="AE606" s="9"/>
      <c r="AF606" s="9"/>
      <c r="AG606" s="9">
        <f t="shared" si="66"/>
        <v>1</v>
      </c>
      <c r="AH606" s="9">
        <f t="shared" si="67"/>
        <v>1</v>
      </c>
      <c r="AI606" s="9" t="str">
        <f t="shared" si="68"/>
        <v>HOOG</v>
      </c>
      <c r="AJ606" s="9" t="str">
        <f t="shared" si="72"/>
        <v>J</v>
      </c>
      <c r="AK606" s="9" t="str">
        <f t="shared" si="69"/>
        <v>MIDDEN</v>
      </c>
      <c r="AL606" s="9" t="s">
        <v>33</v>
      </c>
      <c r="AM606" s="9" t="s">
        <v>39</v>
      </c>
      <c r="AN606" s="9" t="s">
        <v>35</v>
      </c>
      <c r="AO606" s="9" t="str">
        <f t="shared" si="70"/>
        <v>N</v>
      </c>
      <c r="AP606" s="9" t="str">
        <f t="shared" si="71"/>
        <v>MIDDEN</v>
      </c>
      <c r="AQ606" s="6">
        <f>INDEX('P-07 HACCP score'!$C$3:$E$6,MATCH(E606,'P-07 HACCP score'!$B$3:$B$6,0),MATCH('D-14 Ernst'!A$2,'P-07 HACCP score'!$C$2:$E$2,0))</f>
        <v>2</v>
      </c>
      <c r="AR606" s="6">
        <f>INDEX('P-07 HACCP score'!$C$3:$E$6,MATCH(F606,'P-07 HACCP score'!$B$3:$B$6,0),MATCH('D-14 Ernst'!B$2,'P-07 HACCP score'!$C$2:$E$2,0))</f>
        <v>3</v>
      </c>
      <c r="AS606" s="6">
        <f>INDEX('P-07 HACCP score'!$C$3:$E$6,MATCH(G606,'P-07 HACCP score'!$B$3:$B$6,0),MATCH('D-14 Ernst'!C$2,'P-07 HACCP score'!$C$2:$E$2,0))</f>
        <v>0</v>
      </c>
      <c r="AT606" s="6">
        <f>INDEX('P-07 HACCP score'!$C$3:$E$6,MATCH(M606,'P-07 HACCP score'!$B$3:$B$6,0),MATCH('D-14 Ernst'!D$2,'P-07 HACCP score'!$C$2:$E$2,0))</f>
        <v>0</v>
      </c>
      <c r="AU606" s="6">
        <f>INDEX('P-07 HACCP score'!$C$3:$E$6,MATCH(N606,'P-07 HACCP score'!$B$3:$B$6,0),MATCH('D-14 Ernst'!E$2,'P-07 HACCP score'!$C$2:$E$2,0))</f>
        <v>0</v>
      </c>
      <c r="AV606" s="6">
        <f>INDEX('P-07 HACCP score'!$C$3:$E$6,MATCH(O606,'P-07 HACCP score'!$B$3:$B$6,0),MATCH('D-14 Ernst'!F$2,'P-07 HACCP score'!$C$2:$E$2,0))</f>
        <v>0</v>
      </c>
      <c r="AW606" s="6">
        <f>INDEX('P-07 HACCP score'!$C$3:$E$6,MATCH(P606,'P-07 HACCP score'!$B$3:$B$6,0),MATCH('D-14 Ernst'!G$2,'P-07 HACCP score'!$C$2:$E$2,0))</f>
        <v>0</v>
      </c>
      <c r="AX606" s="6">
        <f>INDEX('P-07 HACCP score'!$C$3:$E$6,MATCH(Q606,'P-07 HACCP score'!$B$3:$B$6,0),MATCH('D-14 Ernst'!H$2,'P-07 HACCP score'!$C$2:$E$2,0))</f>
        <v>0</v>
      </c>
      <c r="AY606" s="6">
        <f>INDEX('P-07 HACCP score'!$C$3:$E$6,MATCH(R606,'P-07 HACCP score'!$B$3:$B$6,0),MATCH('D-14 Ernst'!I$2,'P-07 HACCP score'!$C$2:$E$2,0))</f>
        <v>0</v>
      </c>
      <c r="AZ606" s="6">
        <f>INDEX('P-07 HACCP score'!$C$3:$E$6,MATCH(S606,'P-07 HACCP score'!$B$3:$B$6,0),MATCH('D-14 Ernst'!J$2,'P-07 HACCP score'!$C$2:$E$2,0))</f>
        <v>0</v>
      </c>
      <c r="BA606" s="6">
        <f>INDEX('P-07 HACCP score'!$C$3:$E$6,MATCH(T606,'P-07 HACCP score'!$B$3:$B$6,0),MATCH('D-14 Ernst'!K$2,'P-07 HACCP score'!$C$2:$E$2,0))</f>
        <v>0</v>
      </c>
      <c r="BB606" s="6" t="e">
        <f>INDEX('P-07 HACCP score'!$C$3:$E$6,MATCH(#REF!,'P-07 HACCP score'!$B$3:$B$6,0),MATCH('D-14 Ernst'!#REF!,'P-07 HACCP score'!$C$2:$E$2,0))</f>
        <v>#REF!</v>
      </c>
      <c r="BC606" s="6">
        <f>INDEX('P-07 HACCP score'!$C$3:$E$6,MATCH(U606,'P-07 HACCP score'!$B$3:$B$6,0),MATCH('D-14 Ernst'!L$2,'P-07 HACCP score'!$C$2:$E$2,0))</f>
        <v>0</v>
      </c>
      <c r="BD606" s="6">
        <f>INDEX('P-07 HACCP score'!$C$3:$E$6,MATCH(V606,'P-07 HACCP score'!$B$3:$B$6,0),MATCH('D-14 Ernst'!M$2,'P-07 HACCP score'!$C$2:$E$2,0))</f>
        <v>4</v>
      </c>
      <c r="BE606" s="6">
        <f>INDEX('P-07 HACCP score'!$C$3:$E$6,MATCH(W606,'P-07 HACCP score'!$B$3:$B$6,0),MATCH('D-14 Ernst'!N$2,'P-07 HACCP score'!$C$2:$E$2,0))</f>
        <v>0</v>
      </c>
      <c r="BF606" s="6">
        <f>INDEX('P-07 HACCP score'!$C$3:$E$6,MATCH(X606,'P-07 HACCP score'!$B$3:$B$6,0),MATCH('D-14 Ernst'!O$2,'P-07 HACCP score'!$C$2:$E$2,0))</f>
        <v>0</v>
      </c>
      <c r="BG606" s="6">
        <f>INDEX('P-07 HACCP score'!$C$3:$E$6,MATCH(Y606,'P-07 HACCP score'!$B$3:$B$6,0),MATCH('D-14 Ernst'!P$2,'P-07 HACCP score'!$C$2:$E$2,0))</f>
        <v>0</v>
      </c>
      <c r="BH606" s="6">
        <f>INDEX('P-07 HACCP score'!$C$3:$E$6,MATCH(Z606,'P-07 HACCP score'!$B$3:$B$6,0),MATCH('D-14 Ernst'!Q$2,'P-07 HACCP score'!$C$2:$E$2,0))</f>
        <v>0</v>
      </c>
      <c r="BI606" s="6">
        <f>INDEX('P-07 HACCP score'!$C$3:$E$6,MATCH(AA606,'P-07 HACCP score'!$B$3:$B$6,0),MATCH('D-14 Ernst'!R$2,'P-07 HACCP score'!$C$2:$E$2,0))</f>
        <v>0</v>
      </c>
      <c r="BJ606" s="6">
        <f>INDEX('P-07 HACCP score'!$C$3:$E$6,MATCH(AB606,'P-07 HACCP score'!$B$3:$B$6,0),MATCH('D-14 Ernst'!S$2,'P-07 HACCP score'!$C$2:$E$2,0))</f>
        <v>0</v>
      </c>
      <c r="BK606" s="6">
        <f>INDEX('P-07 HACCP score'!$C$3:$E$6,MATCH(AC606,'P-07 HACCP score'!$B$3:$B$6,0),MATCH('D-14 Ernst'!T$2,'P-07 HACCP score'!$C$2:$E$2,0))</f>
        <v>0</v>
      </c>
      <c r="BL606" s="6">
        <f>INDEX('P-07 HACCP score'!$C$3:$E$6,MATCH(AD606,'P-07 HACCP score'!$B$3:$B$6,0),MATCH('D-14 Ernst'!U$2,'P-07 HACCP score'!$C$2:$E$2,0))</f>
        <v>0</v>
      </c>
      <c r="BM606" s="6">
        <f>INDEX('P-07 HACCP score'!$C$3:$E$6,MATCH(AE606,'P-07 HACCP score'!$B$3:$B$6,0),MATCH('D-14 Ernst'!V$2,'P-07 HACCP score'!$C$2:$E$2,0))</f>
        <v>0</v>
      </c>
      <c r="BN606" s="6">
        <f>INDEX('P-07 HACCP score'!$C$3:$E$6,MATCH(AF606,'P-07 HACCP score'!$B$3:$B$6,0),MATCH('D-14 Ernst'!W$2,'P-07 HACCP score'!$C$2:$E$2,0))</f>
        <v>0</v>
      </c>
    </row>
    <row r="607" spans="1:66" x14ac:dyDescent="0.25">
      <c r="A607" s="73" t="s">
        <v>1210</v>
      </c>
      <c r="B607" s="73" t="s">
        <v>1211</v>
      </c>
      <c r="C607" s="73" t="s">
        <v>1313</v>
      </c>
      <c r="D607" s="9" t="s">
        <v>167</v>
      </c>
      <c r="E607" s="9" t="s">
        <v>33</v>
      </c>
      <c r="F607" s="9" t="s">
        <v>33</v>
      </c>
      <c r="G607" s="9"/>
      <c r="H607" s="64"/>
      <c r="I607" s="64"/>
      <c r="J607" s="64"/>
      <c r="K607" s="64"/>
      <c r="L607" s="64"/>
      <c r="M607" s="9"/>
      <c r="N607" s="9"/>
      <c r="O607" s="9"/>
      <c r="P607" s="9"/>
      <c r="Q607" s="9"/>
      <c r="R607" s="9"/>
      <c r="S607" s="9"/>
      <c r="T607" s="9"/>
      <c r="U607" s="9"/>
      <c r="V607" s="9" t="s">
        <v>33</v>
      </c>
      <c r="W607" s="9"/>
      <c r="X607" s="9"/>
      <c r="Y607" s="9"/>
      <c r="Z607" s="9"/>
      <c r="AA607" s="9"/>
      <c r="AB607" s="9"/>
      <c r="AC607" s="9"/>
      <c r="AD607" s="9"/>
      <c r="AE607" s="9"/>
      <c r="AF607" s="9"/>
      <c r="AG607" s="9">
        <f t="shared" si="66"/>
        <v>1</v>
      </c>
      <c r="AH607" s="9">
        <f t="shared" si="67"/>
        <v>0</v>
      </c>
      <c r="AI607" s="9" t="str">
        <f t="shared" si="68"/>
        <v>LAAG</v>
      </c>
      <c r="AJ607" s="9" t="str">
        <f t="shared" si="72"/>
        <v>N</v>
      </c>
      <c r="AK607" s="9" t="str">
        <f t="shared" si="69"/>
        <v>LAAG</v>
      </c>
      <c r="AL607" s="9" t="s">
        <v>33</v>
      </c>
      <c r="AM607" s="9" t="s">
        <v>34</v>
      </c>
      <c r="AN607" s="9" t="s">
        <v>35</v>
      </c>
      <c r="AO607" s="9" t="str">
        <f t="shared" si="70"/>
        <v>N</v>
      </c>
      <c r="AP607" s="9" t="str">
        <f t="shared" si="71"/>
        <v>LAAG</v>
      </c>
      <c r="AQ607" s="6">
        <f>INDEX('P-07 HACCP score'!$C$3:$E$6,MATCH(E607,'P-07 HACCP score'!$B$3:$B$6,0),MATCH('D-14 Ernst'!A$2,'P-07 HACCP score'!$C$2:$E$2,0))</f>
        <v>2</v>
      </c>
      <c r="AR607" s="6">
        <f>INDEX('P-07 HACCP score'!$C$3:$E$6,MATCH(F607,'P-07 HACCP score'!$B$3:$B$6,0),MATCH('D-14 Ernst'!B$2,'P-07 HACCP score'!$C$2:$E$2,0))</f>
        <v>3</v>
      </c>
      <c r="AS607" s="6">
        <f>INDEX('P-07 HACCP score'!$C$3:$E$6,MATCH(G607,'P-07 HACCP score'!$B$3:$B$6,0),MATCH('D-14 Ernst'!C$2,'P-07 HACCP score'!$C$2:$E$2,0))</f>
        <v>0</v>
      </c>
      <c r="AT607" s="6">
        <f>INDEX('P-07 HACCP score'!$C$3:$E$6,MATCH(M607,'P-07 HACCP score'!$B$3:$B$6,0),MATCH('D-14 Ernst'!D$2,'P-07 HACCP score'!$C$2:$E$2,0))</f>
        <v>0</v>
      </c>
      <c r="AU607" s="6">
        <f>INDEX('P-07 HACCP score'!$C$3:$E$6,MATCH(N607,'P-07 HACCP score'!$B$3:$B$6,0),MATCH('D-14 Ernst'!E$2,'P-07 HACCP score'!$C$2:$E$2,0))</f>
        <v>0</v>
      </c>
      <c r="AV607" s="6">
        <f>INDEX('P-07 HACCP score'!$C$3:$E$6,MATCH(O607,'P-07 HACCP score'!$B$3:$B$6,0),MATCH('D-14 Ernst'!F$2,'P-07 HACCP score'!$C$2:$E$2,0))</f>
        <v>0</v>
      </c>
      <c r="AW607" s="6">
        <f>INDEX('P-07 HACCP score'!$C$3:$E$6,MATCH(P607,'P-07 HACCP score'!$B$3:$B$6,0),MATCH('D-14 Ernst'!G$2,'P-07 HACCP score'!$C$2:$E$2,0))</f>
        <v>0</v>
      </c>
      <c r="AX607" s="6">
        <f>INDEX('P-07 HACCP score'!$C$3:$E$6,MATCH(Q607,'P-07 HACCP score'!$B$3:$B$6,0),MATCH('D-14 Ernst'!H$2,'P-07 HACCP score'!$C$2:$E$2,0))</f>
        <v>0</v>
      </c>
      <c r="AY607" s="6">
        <f>INDEX('P-07 HACCP score'!$C$3:$E$6,MATCH(R607,'P-07 HACCP score'!$B$3:$B$6,0),MATCH('D-14 Ernst'!I$2,'P-07 HACCP score'!$C$2:$E$2,0))</f>
        <v>0</v>
      </c>
      <c r="AZ607" s="6">
        <f>INDEX('P-07 HACCP score'!$C$3:$E$6,MATCH(S607,'P-07 HACCP score'!$B$3:$B$6,0),MATCH('D-14 Ernst'!J$2,'P-07 HACCP score'!$C$2:$E$2,0))</f>
        <v>0</v>
      </c>
      <c r="BA607" s="6">
        <f>INDEX('P-07 HACCP score'!$C$3:$E$6,MATCH(T607,'P-07 HACCP score'!$B$3:$B$6,0),MATCH('D-14 Ernst'!K$2,'P-07 HACCP score'!$C$2:$E$2,0))</f>
        <v>0</v>
      </c>
      <c r="BB607" s="6" t="e">
        <f>INDEX('P-07 HACCP score'!$C$3:$E$6,MATCH(#REF!,'P-07 HACCP score'!$B$3:$B$6,0),MATCH('D-14 Ernst'!#REF!,'P-07 HACCP score'!$C$2:$E$2,0))</f>
        <v>#REF!</v>
      </c>
      <c r="BC607" s="6">
        <f>INDEX('P-07 HACCP score'!$C$3:$E$6,MATCH(U607,'P-07 HACCP score'!$B$3:$B$6,0),MATCH('D-14 Ernst'!L$2,'P-07 HACCP score'!$C$2:$E$2,0))</f>
        <v>0</v>
      </c>
      <c r="BD607" s="6">
        <f>INDEX('P-07 HACCP score'!$C$3:$E$6,MATCH(V607,'P-07 HACCP score'!$B$3:$B$6,0),MATCH('D-14 Ernst'!M$2,'P-07 HACCP score'!$C$2:$E$2,0))</f>
        <v>2</v>
      </c>
      <c r="BE607" s="6">
        <f>INDEX('P-07 HACCP score'!$C$3:$E$6,MATCH(W607,'P-07 HACCP score'!$B$3:$B$6,0),MATCH('D-14 Ernst'!N$2,'P-07 HACCP score'!$C$2:$E$2,0))</f>
        <v>0</v>
      </c>
      <c r="BF607" s="6">
        <f>INDEX('P-07 HACCP score'!$C$3:$E$6,MATCH(X607,'P-07 HACCP score'!$B$3:$B$6,0),MATCH('D-14 Ernst'!O$2,'P-07 HACCP score'!$C$2:$E$2,0))</f>
        <v>0</v>
      </c>
      <c r="BG607" s="6">
        <f>INDEX('P-07 HACCP score'!$C$3:$E$6,MATCH(Y607,'P-07 HACCP score'!$B$3:$B$6,0),MATCH('D-14 Ernst'!P$2,'P-07 HACCP score'!$C$2:$E$2,0))</f>
        <v>0</v>
      </c>
      <c r="BH607" s="6">
        <f>INDEX('P-07 HACCP score'!$C$3:$E$6,MATCH(Z607,'P-07 HACCP score'!$B$3:$B$6,0),MATCH('D-14 Ernst'!Q$2,'P-07 HACCP score'!$C$2:$E$2,0))</f>
        <v>0</v>
      </c>
      <c r="BI607" s="6">
        <f>INDEX('P-07 HACCP score'!$C$3:$E$6,MATCH(AA607,'P-07 HACCP score'!$B$3:$B$6,0),MATCH('D-14 Ernst'!R$2,'P-07 HACCP score'!$C$2:$E$2,0))</f>
        <v>0</v>
      </c>
      <c r="BJ607" s="6">
        <f>INDEX('P-07 HACCP score'!$C$3:$E$6,MATCH(AB607,'P-07 HACCP score'!$B$3:$B$6,0),MATCH('D-14 Ernst'!S$2,'P-07 HACCP score'!$C$2:$E$2,0))</f>
        <v>0</v>
      </c>
      <c r="BK607" s="6">
        <f>INDEX('P-07 HACCP score'!$C$3:$E$6,MATCH(AC607,'P-07 HACCP score'!$B$3:$B$6,0),MATCH('D-14 Ernst'!T$2,'P-07 HACCP score'!$C$2:$E$2,0))</f>
        <v>0</v>
      </c>
      <c r="BL607" s="6">
        <f>INDEX('P-07 HACCP score'!$C$3:$E$6,MATCH(AD607,'P-07 HACCP score'!$B$3:$B$6,0),MATCH('D-14 Ernst'!U$2,'P-07 HACCP score'!$C$2:$E$2,0))</f>
        <v>0</v>
      </c>
      <c r="BM607" s="6">
        <f>INDEX('P-07 HACCP score'!$C$3:$E$6,MATCH(AE607,'P-07 HACCP score'!$B$3:$B$6,0),MATCH('D-14 Ernst'!V$2,'P-07 HACCP score'!$C$2:$E$2,0))</f>
        <v>0</v>
      </c>
      <c r="BN607" s="6">
        <f>INDEX('P-07 HACCP score'!$C$3:$E$6,MATCH(AF607,'P-07 HACCP score'!$B$3:$B$6,0),MATCH('D-14 Ernst'!W$2,'P-07 HACCP score'!$C$2:$E$2,0))</f>
        <v>0</v>
      </c>
    </row>
    <row r="608" spans="1:66" x14ac:dyDescent="0.25">
      <c r="A608" s="73" t="s">
        <v>1212</v>
      </c>
      <c r="B608" s="73" t="s">
        <v>1213</v>
      </c>
      <c r="C608" s="73" t="s">
        <v>1301</v>
      </c>
      <c r="D608" s="9" t="s">
        <v>167</v>
      </c>
      <c r="E608" s="9" t="s">
        <v>33</v>
      </c>
      <c r="F608" s="9"/>
      <c r="G608" s="9"/>
      <c r="H608" s="64"/>
      <c r="I608" s="64"/>
      <c r="J608" s="64"/>
      <c r="K608" s="64"/>
      <c r="L608" s="64"/>
      <c r="M608" s="9"/>
      <c r="N608" s="9"/>
      <c r="O608" s="9" t="s">
        <v>33</v>
      </c>
      <c r="P608" s="9" t="s">
        <v>33</v>
      </c>
      <c r="Q608" s="9" t="s">
        <v>33</v>
      </c>
      <c r="R608" s="9" t="s">
        <v>33</v>
      </c>
      <c r="S608" s="9"/>
      <c r="T608" s="9"/>
      <c r="U608" s="9"/>
      <c r="V608" s="9"/>
      <c r="W608" s="9"/>
      <c r="X608" s="9"/>
      <c r="Y608" s="9"/>
      <c r="Z608" s="9"/>
      <c r="AA608" s="9"/>
      <c r="AB608" s="9"/>
      <c r="AC608" s="9"/>
      <c r="AD608" s="9"/>
      <c r="AE608" s="9"/>
      <c r="AF608" s="9"/>
      <c r="AG608" s="9">
        <f t="shared" si="66"/>
        <v>1</v>
      </c>
      <c r="AH608" s="9">
        <f t="shared" si="67"/>
        <v>0</v>
      </c>
      <c r="AI608" s="9" t="str">
        <f t="shared" si="68"/>
        <v>LAAG</v>
      </c>
      <c r="AJ608" s="9" t="str">
        <f t="shared" si="72"/>
        <v>N</v>
      </c>
      <c r="AK608" s="9" t="str">
        <f t="shared" si="69"/>
        <v>LAAG</v>
      </c>
      <c r="AL608" s="9" t="s">
        <v>38</v>
      </c>
      <c r="AM608" s="9" t="s">
        <v>34</v>
      </c>
      <c r="AN608" s="9" t="s">
        <v>35</v>
      </c>
      <c r="AO608" s="9" t="str">
        <f t="shared" si="70"/>
        <v>J</v>
      </c>
      <c r="AP608" s="9" t="str">
        <f t="shared" si="71"/>
        <v>MIDDEN</v>
      </c>
      <c r="AQ608" s="6">
        <f>INDEX('P-07 HACCP score'!$C$3:$E$6,MATCH(E608,'P-07 HACCP score'!$B$3:$B$6,0),MATCH('D-14 Ernst'!A$2,'P-07 HACCP score'!$C$2:$E$2,0))</f>
        <v>2</v>
      </c>
      <c r="AR608" s="6">
        <f>INDEX('P-07 HACCP score'!$C$3:$E$6,MATCH(F608,'P-07 HACCP score'!$B$3:$B$6,0),MATCH('D-14 Ernst'!B$2,'P-07 HACCP score'!$C$2:$E$2,0))</f>
        <v>0</v>
      </c>
      <c r="AS608" s="6">
        <f>INDEX('P-07 HACCP score'!$C$3:$E$6,MATCH(G608,'P-07 HACCP score'!$B$3:$B$6,0),MATCH('D-14 Ernst'!C$2,'P-07 HACCP score'!$C$2:$E$2,0))</f>
        <v>0</v>
      </c>
      <c r="AT608" s="6">
        <f>INDEX('P-07 HACCP score'!$C$3:$E$6,MATCH(M608,'P-07 HACCP score'!$B$3:$B$6,0),MATCH('D-14 Ernst'!D$2,'P-07 HACCP score'!$C$2:$E$2,0))</f>
        <v>0</v>
      </c>
      <c r="AU608" s="6">
        <f>INDEX('P-07 HACCP score'!$C$3:$E$6,MATCH(N608,'P-07 HACCP score'!$B$3:$B$6,0),MATCH('D-14 Ernst'!E$2,'P-07 HACCP score'!$C$2:$E$2,0))</f>
        <v>0</v>
      </c>
      <c r="AV608" s="6">
        <f>INDEX('P-07 HACCP score'!$C$3:$E$6,MATCH(O608,'P-07 HACCP score'!$B$3:$B$6,0),MATCH('D-14 Ernst'!F$2,'P-07 HACCP score'!$C$2:$E$2,0))</f>
        <v>3</v>
      </c>
      <c r="AW608" s="6">
        <f>INDEX('P-07 HACCP score'!$C$3:$E$6,MATCH(P608,'P-07 HACCP score'!$B$3:$B$6,0),MATCH('D-14 Ernst'!G$2,'P-07 HACCP score'!$C$2:$E$2,0))</f>
        <v>1</v>
      </c>
      <c r="AX608" s="6">
        <f>INDEX('P-07 HACCP score'!$C$3:$E$6,MATCH(Q608,'P-07 HACCP score'!$B$3:$B$6,0),MATCH('D-14 Ernst'!H$2,'P-07 HACCP score'!$C$2:$E$2,0))</f>
        <v>2</v>
      </c>
      <c r="AY608" s="6">
        <f>INDEX('P-07 HACCP score'!$C$3:$E$6,MATCH(R608,'P-07 HACCP score'!$B$3:$B$6,0),MATCH('D-14 Ernst'!I$2,'P-07 HACCP score'!$C$2:$E$2,0))</f>
        <v>2</v>
      </c>
      <c r="AZ608" s="6">
        <f>INDEX('P-07 HACCP score'!$C$3:$E$6,MATCH(S608,'P-07 HACCP score'!$B$3:$B$6,0),MATCH('D-14 Ernst'!J$2,'P-07 HACCP score'!$C$2:$E$2,0))</f>
        <v>0</v>
      </c>
      <c r="BA608" s="6">
        <f>INDEX('P-07 HACCP score'!$C$3:$E$6,MATCH(T608,'P-07 HACCP score'!$B$3:$B$6,0),MATCH('D-14 Ernst'!K$2,'P-07 HACCP score'!$C$2:$E$2,0))</f>
        <v>0</v>
      </c>
      <c r="BB608" s="6" t="e">
        <f>INDEX('P-07 HACCP score'!$C$3:$E$6,MATCH(#REF!,'P-07 HACCP score'!$B$3:$B$6,0),MATCH('D-14 Ernst'!#REF!,'P-07 HACCP score'!$C$2:$E$2,0))</f>
        <v>#REF!</v>
      </c>
      <c r="BC608" s="6">
        <f>INDEX('P-07 HACCP score'!$C$3:$E$6,MATCH(U608,'P-07 HACCP score'!$B$3:$B$6,0),MATCH('D-14 Ernst'!L$2,'P-07 HACCP score'!$C$2:$E$2,0))</f>
        <v>0</v>
      </c>
      <c r="BD608" s="6">
        <f>INDEX('P-07 HACCP score'!$C$3:$E$6,MATCH(V608,'P-07 HACCP score'!$B$3:$B$6,0),MATCH('D-14 Ernst'!M$2,'P-07 HACCP score'!$C$2:$E$2,0))</f>
        <v>0</v>
      </c>
      <c r="BE608" s="6">
        <f>INDEX('P-07 HACCP score'!$C$3:$E$6,MATCH(W608,'P-07 HACCP score'!$B$3:$B$6,0),MATCH('D-14 Ernst'!N$2,'P-07 HACCP score'!$C$2:$E$2,0))</f>
        <v>0</v>
      </c>
      <c r="BF608" s="6">
        <f>INDEX('P-07 HACCP score'!$C$3:$E$6,MATCH(X608,'P-07 HACCP score'!$B$3:$B$6,0),MATCH('D-14 Ernst'!O$2,'P-07 HACCP score'!$C$2:$E$2,0))</f>
        <v>0</v>
      </c>
      <c r="BG608" s="6">
        <f>INDEX('P-07 HACCP score'!$C$3:$E$6,MATCH(Y608,'P-07 HACCP score'!$B$3:$B$6,0),MATCH('D-14 Ernst'!P$2,'P-07 HACCP score'!$C$2:$E$2,0))</f>
        <v>0</v>
      </c>
      <c r="BH608" s="6">
        <f>INDEX('P-07 HACCP score'!$C$3:$E$6,MATCH(Z608,'P-07 HACCP score'!$B$3:$B$6,0),MATCH('D-14 Ernst'!Q$2,'P-07 HACCP score'!$C$2:$E$2,0))</f>
        <v>0</v>
      </c>
      <c r="BI608" s="6">
        <f>INDEX('P-07 HACCP score'!$C$3:$E$6,MATCH(AA608,'P-07 HACCP score'!$B$3:$B$6,0),MATCH('D-14 Ernst'!R$2,'P-07 HACCP score'!$C$2:$E$2,0))</f>
        <v>0</v>
      </c>
      <c r="BJ608" s="6">
        <f>INDEX('P-07 HACCP score'!$C$3:$E$6,MATCH(AB608,'P-07 HACCP score'!$B$3:$B$6,0),MATCH('D-14 Ernst'!S$2,'P-07 HACCP score'!$C$2:$E$2,0))</f>
        <v>0</v>
      </c>
      <c r="BK608" s="6">
        <f>INDEX('P-07 HACCP score'!$C$3:$E$6,MATCH(AC608,'P-07 HACCP score'!$B$3:$B$6,0),MATCH('D-14 Ernst'!T$2,'P-07 HACCP score'!$C$2:$E$2,0))</f>
        <v>0</v>
      </c>
      <c r="BL608" s="6">
        <f>INDEX('P-07 HACCP score'!$C$3:$E$6,MATCH(AD608,'P-07 HACCP score'!$B$3:$B$6,0),MATCH('D-14 Ernst'!U$2,'P-07 HACCP score'!$C$2:$E$2,0))</f>
        <v>0</v>
      </c>
      <c r="BM608" s="6">
        <f>INDEX('P-07 HACCP score'!$C$3:$E$6,MATCH(AE608,'P-07 HACCP score'!$B$3:$B$6,0),MATCH('D-14 Ernst'!V$2,'P-07 HACCP score'!$C$2:$E$2,0))</f>
        <v>0</v>
      </c>
      <c r="BN608" s="6">
        <f>INDEX('P-07 HACCP score'!$C$3:$E$6,MATCH(AF608,'P-07 HACCP score'!$B$3:$B$6,0),MATCH('D-14 Ernst'!W$2,'P-07 HACCP score'!$C$2:$E$2,0))</f>
        <v>0</v>
      </c>
    </row>
    <row r="609" spans="1:66" x14ac:dyDescent="0.25">
      <c r="A609" s="73" t="s">
        <v>1214</v>
      </c>
      <c r="B609" s="73" t="s">
        <v>1215</v>
      </c>
      <c r="C609" s="73" t="s">
        <v>476</v>
      </c>
      <c r="D609" s="9" t="s">
        <v>175</v>
      </c>
      <c r="E609" s="9"/>
      <c r="F609" s="9"/>
      <c r="G609" s="9"/>
      <c r="H609" s="64"/>
      <c r="I609" s="64"/>
      <c r="J609" s="64"/>
      <c r="K609" s="64"/>
      <c r="L609" s="64"/>
      <c r="M609" s="9"/>
      <c r="N609" s="9" t="s">
        <v>33</v>
      </c>
      <c r="O609" s="9" t="s">
        <v>33</v>
      </c>
      <c r="P609" s="9" t="s">
        <v>33</v>
      </c>
      <c r="Q609" s="9" t="s">
        <v>33</v>
      </c>
      <c r="R609" s="9"/>
      <c r="S609" s="9"/>
      <c r="T609" s="9"/>
      <c r="U609" s="9"/>
      <c r="V609" s="9" t="s">
        <v>33</v>
      </c>
      <c r="W609" s="9"/>
      <c r="X609" s="9"/>
      <c r="Y609" s="9"/>
      <c r="Z609" s="9" t="s">
        <v>33</v>
      </c>
      <c r="AA609" s="9"/>
      <c r="AB609" s="9"/>
      <c r="AC609" s="9"/>
      <c r="AD609" s="9"/>
      <c r="AE609" s="9"/>
      <c r="AF609" s="9"/>
      <c r="AG609" s="9">
        <f t="shared" si="66"/>
        <v>1</v>
      </c>
      <c r="AH609" s="9">
        <f t="shared" si="67"/>
        <v>0</v>
      </c>
      <c r="AI609" s="9" t="str">
        <f t="shared" si="68"/>
        <v>LAAG</v>
      </c>
      <c r="AJ609" s="9" t="str">
        <f t="shared" si="72"/>
        <v>N</v>
      </c>
      <c r="AK609" s="9" t="str">
        <f t="shared" si="69"/>
        <v>LAAG</v>
      </c>
      <c r="AL609" s="9" t="s">
        <v>33</v>
      </c>
      <c r="AM609" s="9" t="s">
        <v>39</v>
      </c>
      <c r="AN609" s="9" t="s">
        <v>35</v>
      </c>
      <c r="AO609" s="9" t="str">
        <f t="shared" si="70"/>
        <v>N</v>
      </c>
      <c r="AP609" s="9" t="str">
        <f t="shared" si="71"/>
        <v>LAAG</v>
      </c>
      <c r="AQ609" s="6">
        <f>INDEX('P-07 HACCP score'!$C$3:$E$6,MATCH(E609,'P-07 HACCP score'!$B$3:$B$6,0),MATCH('D-14 Ernst'!A$2,'P-07 HACCP score'!$C$2:$E$2,0))</f>
        <v>0</v>
      </c>
      <c r="AR609" s="6">
        <f>INDEX('P-07 HACCP score'!$C$3:$E$6,MATCH(F609,'P-07 HACCP score'!$B$3:$B$6,0),MATCH('D-14 Ernst'!B$2,'P-07 HACCP score'!$C$2:$E$2,0))</f>
        <v>0</v>
      </c>
      <c r="AS609" s="6">
        <f>INDEX('P-07 HACCP score'!$C$3:$E$6,MATCH(G609,'P-07 HACCP score'!$B$3:$B$6,0),MATCH('D-14 Ernst'!C$2,'P-07 HACCP score'!$C$2:$E$2,0))</f>
        <v>0</v>
      </c>
      <c r="AT609" s="6">
        <f>INDEX('P-07 HACCP score'!$C$3:$E$6,MATCH(M609,'P-07 HACCP score'!$B$3:$B$6,0),MATCH('D-14 Ernst'!D$2,'P-07 HACCP score'!$C$2:$E$2,0))</f>
        <v>0</v>
      </c>
      <c r="AU609" s="6">
        <f>INDEX('P-07 HACCP score'!$C$3:$E$6,MATCH(N609,'P-07 HACCP score'!$B$3:$B$6,0),MATCH('D-14 Ernst'!E$2,'P-07 HACCP score'!$C$2:$E$2,0))</f>
        <v>2</v>
      </c>
      <c r="AV609" s="6">
        <f>INDEX('P-07 HACCP score'!$C$3:$E$6,MATCH(O609,'P-07 HACCP score'!$B$3:$B$6,0),MATCH('D-14 Ernst'!F$2,'P-07 HACCP score'!$C$2:$E$2,0))</f>
        <v>3</v>
      </c>
      <c r="AW609" s="6">
        <f>INDEX('P-07 HACCP score'!$C$3:$E$6,MATCH(P609,'P-07 HACCP score'!$B$3:$B$6,0),MATCH('D-14 Ernst'!G$2,'P-07 HACCP score'!$C$2:$E$2,0))</f>
        <v>1</v>
      </c>
      <c r="AX609" s="6">
        <f>INDEX('P-07 HACCP score'!$C$3:$E$6,MATCH(Q609,'P-07 HACCP score'!$B$3:$B$6,0),MATCH('D-14 Ernst'!H$2,'P-07 HACCP score'!$C$2:$E$2,0))</f>
        <v>2</v>
      </c>
      <c r="AY609" s="6">
        <f>INDEX('P-07 HACCP score'!$C$3:$E$6,MATCH(R609,'P-07 HACCP score'!$B$3:$B$6,0),MATCH('D-14 Ernst'!I$2,'P-07 HACCP score'!$C$2:$E$2,0))</f>
        <v>0</v>
      </c>
      <c r="AZ609" s="6">
        <f>INDEX('P-07 HACCP score'!$C$3:$E$6,MATCH(S609,'P-07 HACCP score'!$B$3:$B$6,0),MATCH('D-14 Ernst'!J$2,'P-07 HACCP score'!$C$2:$E$2,0))</f>
        <v>0</v>
      </c>
      <c r="BA609" s="6">
        <f>INDEX('P-07 HACCP score'!$C$3:$E$6,MATCH(T609,'P-07 HACCP score'!$B$3:$B$6,0),MATCH('D-14 Ernst'!K$2,'P-07 HACCP score'!$C$2:$E$2,0))</f>
        <v>0</v>
      </c>
      <c r="BB609" s="6" t="e">
        <f>INDEX('P-07 HACCP score'!$C$3:$E$6,MATCH(#REF!,'P-07 HACCP score'!$B$3:$B$6,0),MATCH('D-14 Ernst'!#REF!,'P-07 HACCP score'!$C$2:$E$2,0))</f>
        <v>#REF!</v>
      </c>
      <c r="BC609" s="6">
        <f>INDEX('P-07 HACCP score'!$C$3:$E$6,MATCH(U609,'P-07 HACCP score'!$B$3:$B$6,0),MATCH('D-14 Ernst'!L$2,'P-07 HACCP score'!$C$2:$E$2,0))</f>
        <v>0</v>
      </c>
      <c r="BD609" s="6">
        <f>INDEX('P-07 HACCP score'!$C$3:$E$6,MATCH(V609,'P-07 HACCP score'!$B$3:$B$6,0),MATCH('D-14 Ernst'!M$2,'P-07 HACCP score'!$C$2:$E$2,0))</f>
        <v>2</v>
      </c>
      <c r="BE609" s="6">
        <f>INDEX('P-07 HACCP score'!$C$3:$E$6,MATCH(W609,'P-07 HACCP score'!$B$3:$B$6,0),MATCH('D-14 Ernst'!N$2,'P-07 HACCP score'!$C$2:$E$2,0))</f>
        <v>0</v>
      </c>
      <c r="BF609" s="6">
        <f>INDEX('P-07 HACCP score'!$C$3:$E$6,MATCH(X609,'P-07 HACCP score'!$B$3:$B$6,0),MATCH('D-14 Ernst'!O$2,'P-07 HACCP score'!$C$2:$E$2,0))</f>
        <v>0</v>
      </c>
      <c r="BG609" s="6">
        <f>INDEX('P-07 HACCP score'!$C$3:$E$6,MATCH(Y609,'P-07 HACCP score'!$B$3:$B$6,0),MATCH('D-14 Ernst'!P$2,'P-07 HACCP score'!$C$2:$E$2,0))</f>
        <v>0</v>
      </c>
      <c r="BH609" s="6">
        <f>INDEX('P-07 HACCP score'!$C$3:$E$6,MATCH(Z609,'P-07 HACCP score'!$B$3:$B$6,0),MATCH('D-14 Ernst'!Q$2,'P-07 HACCP score'!$C$2:$E$2,0))</f>
        <v>2</v>
      </c>
      <c r="BI609" s="6">
        <f>INDEX('P-07 HACCP score'!$C$3:$E$6,MATCH(AA609,'P-07 HACCP score'!$B$3:$B$6,0),MATCH('D-14 Ernst'!R$2,'P-07 HACCP score'!$C$2:$E$2,0))</f>
        <v>0</v>
      </c>
      <c r="BJ609" s="6">
        <f>INDEX('P-07 HACCP score'!$C$3:$E$6,MATCH(AB609,'P-07 HACCP score'!$B$3:$B$6,0),MATCH('D-14 Ernst'!S$2,'P-07 HACCP score'!$C$2:$E$2,0))</f>
        <v>0</v>
      </c>
      <c r="BK609" s="6">
        <f>INDEX('P-07 HACCP score'!$C$3:$E$6,MATCH(AC609,'P-07 HACCP score'!$B$3:$B$6,0),MATCH('D-14 Ernst'!T$2,'P-07 HACCP score'!$C$2:$E$2,0))</f>
        <v>0</v>
      </c>
      <c r="BL609" s="6">
        <f>INDEX('P-07 HACCP score'!$C$3:$E$6,MATCH(AD609,'P-07 HACCP score'!$B$3:$B$6,0),MATCH('D-14 Ernst'!U$2,'P-07 HACCP score'!$C$2:$E$2,0))</f>
        <v>0</v>
      </c>
      <c r="BM609" s="6">
        <f>INDEX('P-07 HACCP score'!$C$3:$E$6,MATCH(AE609,'P-07 HACCP score'!$B$3:$B$6,0),MATCH('D-14 Ernst'!V$2,'P-07 HACCP score'!$C$2:$E$2,0))</f>
        <v>0</v>
      </c>
      <c r="BN609" s="6">
        <f>INDEX('P-07 HACCP score'!$C$3:$E$6,MATCH(AF609,'P-07 HACCP score'!$B$3:$B$6,0),MATCH('D-14 Ernst'!W$2,'P-07 HACCP score'!$C$2:$E$2,0))</f>
        <v>0</v>
      </c>
    </row>
    <row r="610" spans="1:66" x14ac:dyDescent="0.25">
      <c r="A610" s="73" t="s">
        <v>1216</v>
      </c>
      <c r="B610" s="73" t="s">
        <v>1217</v>
      </c>
      <c r="C610" s="73" t="s">
        <v>1312</v>
      </c>
      <c r="D610" s="9" t="s">
        <v>151</v>
      </c>
      <c r="E610" s="9"/>
      <c r="F610" s="9"/>
      <c r="G610" s="9"/>
      <c r="H610" s="64"/>
      <c r="I610" s="64"/>
      <c r="J610" s="64"/>
      <c r="K610" s="64"/>
      <c r="L610" s="64"/>
      <c r="M610" s="9"/>
      <c r="N610" s="9"/>
      <c r="O610" s="9"/>
      <c r="P610" s="9"/>
      <c r="Q610" s="9"/>
      <c r="R610" s="9"/>
      <c r="S610" s="9" t="s">
        <v>54</v>
      </c>
      <c r="T610" s="9"/>
      <c r="U610" s="9"/>
      <c r="V610" s="9" t="s">
        <v>33</v>
      </c>
      <c r="W610" s="9" t="s">
        <v>33</v>
      </c>
      <c r="X610" s="9"/>
      <c r="Y610" s="9"/>
      <c r="Z610" s="9"/>
      <c r="AA610" s="9"/>
      <c r="AB610" s="9"/>
      <c r="AC610" s="9"/>
      <c r="AD610" s="9"/>
      <c r="AE610" s="9"/>
      <c r="AF610" s="9"/>
      <c r="AG610" s="9">
        <f t="shared" si="66"/>
        <v>0</v>
      </c>
      <c r="AH610" s="9">
        <f t="shared" si="67"/>
        <v>0</v>
      </c>
      <c r="AI610" s="9" t="str">
        <f t="shared" si="68"/>
        <v>LAAG</v>
      </c>
      <c r="AJ610" s="9" t="str">
        <f t="shared" si="72"/>
        <v>N</v>
      </c>
      <c r="AK610" s="9" t="str">
        <f t="shared" si="69"/>
        <v>LAAG</v>
      </c>
      <c r="AL610" s="9" t="s">
        <v>33</v>
      </c>
      <c r="AM610" s="9" t="s">
        <v>39</v>
      </c>
      <c r="AN610" s="9" t="s">
        <v>35</v>
      </c>
      <c r="AO610" s="9" t="str">
        <f t="shared" si="70"/>
        <v>N</v>
      </c>
      <c r="AP610" s="9" t="str">
        <f t="shared" si="71"/>
        <v>LAAG</v>
      </c>
      <c r="AQ610" s="6">
        <f>INDEX('P-07 HACCP score'!$C$3:$E$6,MATCH(E610,'P-07 HACCP score'!$B$3:$B$6,0),MATCH('D-14 Ernst'!A$2,'P-07 HACCP score'!$C$2:$E$2,0))</f>
        <v>0</v>
      </c>
      <c r="AR610" s="6">
        <f>INDEX('P-07 HACCP score'!$C$3:$E$6,MATCH(F610,'P-07 HACCP score'!$B$3:$B$6,0),MATCH('D-14 Ernst'!B$2,'P-07 HACCP score'!$C$2:$E$2,0))</f>
        <v>0</v>
      </c>
      <c r="AS610" s="6">
        <f>INDEX('P-07 HACCP score'!$C$3:$E$6,MATCH(G610,'P-07 HACCP score'!$B$3:$B$6,0),MATCH('D-14 Ernst'!C$2,'P-07 HACCP score'!$C$2:$E$2,0))</f>
        <v>0</v>
      </c>
      <c r="AT610" s="6">
        <f>INDEX('P-07 HACCP score'!$C$3:$E$6,MATCH(M610,'P-07 HACCP score'!$B$3:$B$6,0),MATCH('D-14 Ernst'!D$2,'P-07 HACCP score'!$C$2:$E$2,0))</f>
        <v>0</v>
      </c>
      <c r="AU610" s="6">
        <f>INDEX('P-07 HACCP score'!$C$3:$E$6,MATCH(N610,'P-07 HACCP score'!$B$3:$B$6,0),MATCH('D-14 Ernst'!E$2,'P-07 HACCP score'!$C$2:$E$2,0))</f>
        <v>0</v>
      </c>
      <c r="AV610" s="6">
        <f>INDEX('P-07 HACCP score'!$C$3:$E$6,MATCH(O610,'P-07 HACCP score'!$B$3:$B$6,0),MATCH('D-14 Ernst'!F$2,'P-07 HACCP score'!$C$2:$E$2,0))</f>
        <v>0</v>
      </c>
      <c r="AW610" s="6">
        <f>INDEX('P-07 HACCP score'!$C$3:$E$6,MATCH(P610,'P-07 HACCP score'!$B$3:$B$6,0),MATCH('D-14 Ernst'!G$2,'P-07 HACCP score'!$C$2:$E$2,0))</f>
        <v>0</v>
      </c>
      <c r="AX610" s="6">
        <f>INDEX('P-07 HACCP score'!$C$3:$E$6,MATCH(Q610,'P-07 HACCP score'!$B$3:$B$6,0),MATCH('D-14 Ernst'!H$2,'P-07 HACCP score'!$C$2:$E$2,0))</f>
        <v>0</v>
      </c>
      <c r="AY610" s="6">
        <f>INDEX('P-07 HACCP score'!$C$3:$E$6,MATCH(R610,'P-07 HACCP score'!$B$3:$B$6,0),MATCH('D-14 Ernst'!I$2,'P-07 HACCP score'!$C$2:$E$2,0))</f>
        <v>0</v>
      </c>
      <c r="AZ610" s="6">
        <f>INDEX('P-07 HACCP score'!$C$3:$E$6,MATCH(S610,'P-07 HACCP score'!$B$3:$B$6,0),MATCH('D-14 Ernst'!J$2,'P-07 HACCP score'!$C$2:$E$2,0))</f>
        <v>2</v>
      </c>
      <c r="BA610" s="6">
        <f>INDEX('P-07 HACCP score'!$C$3:$E$6,MATCH(T610,'P-07 HACCP score'!$B$3:$B$6,0),MATCH('D-14 Ernst'!K$2,'P-07 HACCP score'!$C$2:$E$2,0))</f>
        <v>0</v>
      </c>
      <c r="BB610" s="6" t="e">
        <f>INDEX('P-07 HACCP score'!$C$3:$E$6,MATCH(#REF!,'P-07 HACCP score'!$B$3:$B$6,0),MATCH('D-14 Ernst'!#REF!,'P-07 HACCP score'!$C$2:$E$2,0))</f>
        <v>#REF!</v>
      </c>
      <c r="BC610" s="6">
        <f>INDEX('P-07 HACCP score'!$C$3:$E$6,MATCH(U610,'P-07 HACCP score'!$B$3:$B$6,0),MATCH('D-14 Ernst'!L$2,'P-07 HACCP score'!$C$2:$E$2,0))</f>
        <v>0</v>
      </c>
      <c r="BD610" s="6">
        <f>INDEX('P-07 HACCP score'!$C$3:$E$6,MATCH(V610,'P-07 HACCP score'!$B$3:$B$6,0),MATCH('D-14 Ernst'!M$2,'P-07 HACCP score'!$C$2:$E$2,0))</f>
        <v>2</v>
      </c>
      <c r="BE610" s="6">
        <f>INDEX('P-07 HACCP score'!$C$3:$E$6,MATCH(W610,'P-07 HACCP score'!$B$3:$B$6,0),MATCH('D-14 Ernst'!N$2,'P-07 HACCP score'!$C$2:$E$2,0))</f>
        <v>1</v>
      </c>
      <c r="BF610" s="6">
        <f>INDEX('P-07 HACCP score'!$C$3:$E$6,MATCH(X610,'P-07 HACCP score'!$B$3:$B$6,0),MATCH('D-14 Ernst'!O$2,'P-07 HACCP score'!$C$2:$E$2,0))</f>
        <v>0</v>
      </c>
      <c r="BG610" s="6">
        <f>INDEX('P-07 HACCP score'!$C$3:$E$6,MATCH(Y610,'P-07 HACCP score'!$B$3:$B$6,0),MATCH('D-14 Ernst'!P$2,'P-07 HACCP score'!$C$2:$E$2,0))</f>
        <v>0</v>
      </c>
      <c r="BH610" s="6">
        <f>INDEX('P-07 HACCP score'!$C$3:$E$6,MATCH(Z610,'P-07 HACCP score'!$B$3:$B$6,0),MATCH('D-14 Ernst'!Q$2,'P-07 HACCP score'!$C$2:$E$2,0))</f>
        <v>0</v>
      </c>
      <c r="BI610" s="6">
        <f>INDEX('P-07 HACCP score'!$C$3:$E$6,MATCH(AA610,'P-07 HACCP score'!$B$3:$B$6,0),MATCH('D-14 Ernst'!R$2,'P-07 HACCP score'!$C$2:$E$2,0))</f>
        <v>0</v>
      </c>
      <c r="BJ610" s="6">
        <f>INDEX('P-07 HACCP score'!$C$3:$E$6,MATCH(AB610,'P-07 HACCP score'!$B$3:$B$6,0),MATCH('D-14 Ernst'!S$2,'P-07 HACCP score'!$C$2:$E$2,0))</f>
        <v>0</v>
      </c>
      <c r="BK610" s="6">
        <f>INDEX('P-07 HACCP score'!$C$3:$E$6,MATCH(AC610,'P-07 HACCP score'!$B$3:$B$6,0),MATCH('D-14 Ernst'!T$2,'P-07 HACCP score'!$C$2:$E$2,0))</f>
        <v>0</v>
      </c>
      <c r="BL610" s="6">
        <f>INDEX('P-07 HACCP score'!$C$3:$E$6,MATCH(AD610,'P-07 HACCP score'!$B$3:$B$6,0),MATCH('D-14 Ernst'!U$2,'P-07 HACCP score'!$C$2:$E$2,0))</f>
        <v>0</v>
      </c>
      <c r="BM610" s="6">
        <f>INDEX('P-07 HACCP score'!$C$3:$E$6,MATCH(AE610,'P-07 HACCP score'!$B$3:$B$6,0),MATCH('D-14 Ernst'!V$2,'P-07 HACCP score'!$C$2:$E$2,0))</f>
        <v>0</v>
      </c>
      <c r="BN610" s="6">
        <f>INDEX('P-07 HACCP score'!$C$3:$E$6,MATCH(AF610,'P-07 HACCP score'!$B$3:$B$6,0),MATCH('D-14 Ernst'!W$2,'P-07 HACCP score'!$C$2:$E$2,0))</f>
        <v>0</v>
      </c>
    </row>
    <row r="611" spans="1:66" x14ac:dyDescent="0.25">
      <c r="A611" s="73" t="s">
        <v>1218</v>
      </c>
      <c r="B611" s="73" t="s">
        <v>1219</v>
      </c>
      <c r="C611" s="73" t="s">
        <v>1312</v>
      </c>
      <c r="D611" s="9" t="s">
        <v>151</v>
      </c>
      <c r="E611" s="9" t="s">
        <v>33</v>
      </c>
      <c r="F611" s="9"/>
      <c r="G611" s="9"/>
      <c r="H611" s="64"/>
      <c r="I611" s="64"/>
      <c r="J611" s="64"/>
      <c r="K611" s="64"/>
      <c r="L611" s="64"/>
      <c r="M611" s="9"/>
      <c r="N611" s="9"/>
      <c r="O611" s="9"/>
      <c r="P611" s="9"/>
      <c r="Q611" s="9"/>
      <c r="R611" s="9"/>
      <c r="S611" s="9"/>
      <c r="T611" s="9"/>
      <c r="U611" s="9"/>
      <c r="V611" s="9" t="s">
        <v>33</v>
      </c>
      <c r="W611" s="9" t="s">
        <v>33</v>
      </c>
      <c r="X611" s="9"/>
      <c r="Y611" s="9" t="s">
        <v>54</v>
      </c>
      <c r="Z611" s="9" t="s">
        <v>33</v>
      </c>
      <c r="AA611" s="9"/>
      <c r="AB611" s="9"/>
      <c r="AC611" s="9"/>
      <c r="AD611" s="9"/>
      <c r="AE611" s="9"/>
      <c r="AF611" s="9"/>
      <c r="AG611" s="9">
        <f t="shared" si="66"/>
        <v>0</v>
      </c>
      <c r="AH611" s="9">
        <f t="shared" si="67"/>
        <v>0</v>
      </c>
      <c r="AI611" s="9" t="str">
        <f t="shared" si="68"/>
        <v>LAAG</v>
      </c>
      <c r="AJ611" s="9" t="str">
        <f t="shared" si="72"/>
        <v>N</v>
      </c>
      <c r="AK611" s="9" t="str">
        <f t="shared" si="69"/>
        <v>LAAG</v>
      </c>
      <c r="AL611" s="9" t="s">
        <v>33</v>
      </c>
      <c r="AM611" s="9" t="s">
        <v>39</v>
      </c>
      <c r="AN611" s="9" t="s">
        <v>35</v>
      </c>
      <c r="AO611" s="9" t="str">
        <f t="shared" si="70"/>
        <v>N</v>
      </c>
      <c r="AP611" s="9" t="str">
        <f t="shared" si="71"/>
        <v>LAAG</v>
      </c>
      <c r="AQ611" s="6">
        <f>INDEX('P-07 HACCP score'!$C$3:$E$6,MATCH(E611,'P-07 HACCP score'!$B$3:$B$6,0),MATCH('D-14 Ernst'!A$2,'P-07 HACCP score'!$C$2:$E$2,0))</f>
        <v>2</v>
      </c>
      <c r="AR611" s="6">
        <f>INDEX('P-07 HACCP score'!$C$3:$E$6,MATCH(F611,'P-07 HACCP score'!$B$3:$B$6,0),MATCH('D-14 Ernst'!B$2,'P-07 HACCP score'!$C$2:$E$2,0))</f>
        <v>0</v>
      </c>
      <c r="AS611" s="6">
        <f>INDEX('P-07 HACCP score'!$C$3:$E$6,MATCH(G611,'P-07 HACCP score'!$B$3:$B$6,0),MATCH('D-14 Ernst'!C$2,'P-07 HACCP score'!$C$2:$E$2,0))</f>
        <v>0</v>
      </c>
      <c r="AT611" s="6">
        <f>INDEX('P-07 HACCP score'!$C$3:$E$6,MATCH(M611,'P-07 HACCP score'!$B$3:$B$6,0),MATCH('D-14 Ernst'!D$2,'P-07 HACCP score'!$C$2:$E$2,0))</f>
        <v>0</v>
      </c>
      <c r="AU611" s="6">
        <f>INDEX('P-07 HACCP score'!$C$3:$E$6,MATCH(N611,'P-07 HACCP score'!$B$3:$B$6,0),MATCH('D-14 Ernst'!E$2,'P-07 HACCP score'!$C$2:$E$2,0))</f>
        <v>0</v>
      </c>
      <c r="AV611" s="6">
        <f>INDEX('P-07 HACCP score'!$C$3:$E$6,MATCH(O611,'P-07 HACCP score'!$B$3:$B$6,0),MATCH('D-14 Ernst'!F$2,'P-07 HACCP score'!$C$2:$E$2,0))</f>
        <v>0</v>
      </c>
      <c r="AW611" s="6">
        <f>INDEX('P-07 HACCP score'!$C$3:$E$6,MATCH(P611,'P-07 HACCP score'!$B$3:$B$6,0),MATCH('D-14 Ernst'!G$2,'P-07 HACCP score'!$C$2:$E$2,0))</f>
        <v>0</v>
      </c>
      <c r="AX611" s="6">
        <f>INDEX('P-07 HACCP score'!$C$3:$E$6,MATCH(Q611,'P-07 HACCP score'!$B$3:$B$6,0),MATCH('D-14 Ernst'!H$2,'P-07 HACCP score'!$C$2:$E$2,0))</f>
        <v>0</v>
      </c>
      <c r="AY611" s="6">
        <f>INDEX('P-07 HACCP score'!$C$3:$E$6,MATCH(R611,'P-07 HACCP score'!$B$3:$B$6,0),MATCH('D-14 Ernst'!I$2,'P-07 HACCP score'!$C$2:$E$2,0))</f>
        <v>0</v>
      </c>
      <c r="AZ611" s="6">
        <f>INDEX('P-07 HACCP score'!$C$3:$E$6,MATCH(S611,'P-07 HACCP score'!$B$3:$B$6,0),MATCH('D-14 Ernst'!J$2,'P-07 HACCP score'!$C$2:$E$2,0))</f>
        <v>0</v>
      </c>
      <c r="BA611" s="6">
        <f>INDEX('P-07 HACCP score'!$C$3:$E$6,MATCH(T611,'P-07 HACCP score'!$B$3:$B$6,0),MATCH('D-14 Ernst'!K$2,'P-07 HACCP score'!$C$2:$E$2,0))</f>
        <v>0</v>
      </c>
      <c r="BB611" s="6" t="e">
        <f>INDEX('P-07 HACCP score'!$C$3:$E$6,MATCH(#REF!,'P-07 HACCP score'!$B$3:$B$6,0),MATCH('D-14 Ernst'!#REF!,'P-07 HACCP score'!$C$2:$E$2,0))</f>
        <v>#REF!</v>
      </c>
      <c r="BC611" s="6">
        <f>INDEX('P-07 HACCP score'!$C$3:$E$6,MATCH(U611,'P-07 HACCP score'!$B$3:$B$6,0),MATCH('D-14 Ernst'!L$2,'P-07 HACCP score'!$C$2:$E$2,0))</f>
        <v>0</v>
      </c>
      <c r="BD611" s="6">
        <f>INDEX('P-07 HACCP score'!$C$3:$E$6,MATCH(V611,'P-07 HACCP score'!$B$3:$B$6,0),MATCH('D-14 Ernst'!M$2,'P-07 HACCP score'!$C$2:$E$2,0))</f>
        <v>2</v>
      </c>
      <c r="BE611" s="6">
        <f>INDEX('P-07 HACCP score'!$C$3:$E$6,MATCH(W611,'P-07 HACCP score'!$B$3:$B$6,0),MATCH('D-14 Ernst'!N$2,'P-07 HACCP score'!$C$2:$E$2,0))</f>
        <v>1</v>
      </c>
      <c r="BF611" s="6">
        <f>INDEX('P-07 HACCP score'!$C$3:$E$6,MATCH(X611,'P-07 HACCP score'!$B$3:$B$6,0),MATCH('D-14 Ernst'!O$2,'P-07 HACCP score'!$C$2:$E$2,0))</f>
        <v>0</v>
      </c>
      <c r="BG611" s="6">
        <f>INDEX('P-07 HACCP score'!$C$3:$E$6,MATCH(Y611,'P-07 HACCP score'!$B$3:$B$6,0),MATCH('D-14 Ernst'!P$2,'P-07 HACCP score'!$C$2:$E$2,0))</f>
        <v>2</v>
      </c>
      <c r="BH611" s="6">
        <f>INDEX('P-07 HACCP score'!$C$3:$E$6,MATCH(Z611,'P-07 HACCP score'!$B$3:$B$6,0),MATCH('D-14 Ernst'!Q$2,'P-07 HACCP score'!$C$2:$E$2,0))</f>
        <v>2</v>
      </c>
      <c r="BI611" s="6">
        <f>INDEX('P-07 HACCP score'!$C$3:$E$6,MATCH(AA611,'P-07 HACCP score'!$B$3:$B$6,0),MATCH('D-14 Ernst'!R$2,'P-07 HACCP score'!$C$2:$E$2,0))</f>
        <v>0</v>
      </c>
      <c r="BJ611" s="6">
        <f>INDEX('P-07 HACCP score'!$C$3:$E$6,MATCH(AB611,'P-07 HACCP score'!$B$3:$B$6,0),MATCH('D-14 Ernst'!S$2,'P-07 HACCP score'!$C$2:$E$2,0))</f>
        <v>0</v>
      </c>
      <c r="BK611" s="6">
        <f>INDEX('P-07 HACCP score'!$C$3:$E$6,MATCH(AC611,'P-07 HACCP score'!$B$3:$B$6,0),MATCH('D-14 Ernst'!T$2,'P-07 HACCP score'!$C$2:$E$2,0))</f>
        <v>0</v>
      </c>
      <c r="BL611" s="6">
        <f>INDEX('P-07 HACCP score'!$C$3:$E$6,MATCH(AD611,'P-07 HACCP score'!$B$3:$B$6,0),MATCH('D-14 Ernst'!U$2,'P-07 HACCP score'!$C$2:$E$2,0))</f>
        <v>0</v>
      </c>
      <c r="BM611" s="6">
        <f>INDEX('P-07 HACCP score'!$C$3:$E$6,MATCH(AE611,'P-07 HACCP score'!$B$3:$B$6,0),MATCH('D-14 Ernst'!V$2,'P-07 HACCP score'!$C$2:$E$2,0))</f>
        <v>0</v>
      </c>
      <c r="BN611" s="6">
        <f>INDEX('P-07 HACCP score'!$C$3:$E$6,MATCH(AF611,'P-07 HACCP score'!$B$3:$B$6,0),MATCH('D-14 Ernst'!W$2,'P-07 HACCP score'!$C$2:$E$2,0))</f>
        <v>0</v>
      </c>
    </row>
    <row r="612" spans="1:66" x14ac:dyDescent="0.25">
      <c r="A612" s="73" t="s">
        <v>1220</v>
      </c>
      <c r="B612" s="73" t="s">
        <v>1221</v>
      </c>
      <c r="C612" s="73" t="s">
        <v>1222</v>
      </c>
      <c r="D612" s="9" t="s">
        <v>83</v>
      </c>
      <c r="E612" s="9"/>
      <c r="F612" s="9"/>
      <c r="G612" s="9"/>
      <c r="H612" s="64"/>
      <c r="I612" s="64"/>
      <c r="J612" s="64"/>
      <c r="K612" s="64"/>
      <c r="L612" s="64"/>
      <c r="M612" s="9"/>
      <c r="N612" s="9"/>
      <c r="O612" s="9"/>
      <c r="P612" s="9"/>
      <c r="Q612" s="9"/>
      <c r="R612" s="9"/>
      <c r="S612" s="9"/>
      <c r="T612" s="9"/>
      <c r="U612" s="9"/>
      <c r="V612" s="9"/>
      <c r="W612" s="9"/>
      <c r="X612" s="9"/>
      <c r="Y612" s="9"/>
      <c r="Z612" s="9"/>
      <c r="AA612" s="9"/>
      <c r="AB612" s="9"/>
      <c r="AC612" s="9"/>
      <c r="AD612" s="9"/>
      <c r="AE612" s="9"/>
      <c r="AF612" s="9"/>
      <c r="AG612" s="9">
        <f t="shared" si="66"/>
        <v>0</v>
      </c>
      <c r="AH612" s="9">
        <f t="shared" si="67"/>
        <v>0</v>
      </c>
      <c r="AI612" s="9" t="str">
        <f t="shared" si="68"/>
        <v>LAAG</v>
      </c>
      <c r="AJ612" s="9" t="str">
        <f t="shared" si="72"/>
        <v>N</v>
      </c>
      <c r="AK612" s="9" t="str">
        <f t="shared" si="69"/>
        <v>LAAG</v>
      </c>
      <c r="AL612" s="9" t="s">
        <v>176</v>
      </c>
      <c r="AM612" s="9" t="s">
        <v>176</v>
      </c>
      <c r="AN612" s="9" t="s">
        <v>176</v>
      </c>
      <c r="AO612" s="9" t="str">
        <f t="shared" si="70"/>
        <v>N</v>
      </c>
      <c r="AP612" s="9" t="str">
        <f t="shared" si="71"/>
        <v>LAAG</v>
      </c>
      <c r="AQ612" s="6">
        <f>INDEX('P-07 HACCP score'!$C$3:$E$6,MATCH(E612,'P-07 HACCP score'!$B$3:$B$6,0),MATCH('D-14 Ernst'!A$2,'P-07 HACCP score'!$C$2:$E$2,0))</f>
        <v>0</v>
      </c>
      <c r="AR612" s="6">
        <f>INDEX('P-07 HACCP score'!$C$3:$E$6,MATCH(F612,'P-07 HACCP score'!$B$3:$B$6,0),MATCH('D-14 Ernst'!B$2,'P-07 HACCP score'!$C$2:$E$2,0))</f>
        <v>0</v>
      </c>
      <c r="AS612" s="6">
        <f>INDEX('P-07 HACCP score'!$C$3:$E$6,MATCH(G612,'P-07 HACCP score'!$B$3:$B$6,0),MATCH('D-14 Ernst'!C$2,'P-07 HACCP score'!$C$2:$E$2,0))</f>
        <v>0</v>
      </c>
      <c r="AT612" s="6">
        <f>INDEX('P-07 HACCP score'!$C$3:$E$6,MATCH(M612,'P-07 HACCP score'!$B$3:$B$6,0),MATCH('D-14 Ernst'!D$2,'P-07 HACCP score'!$C$2:$E$2,0))</f>
        <v>0</v>
      </c>
      <c r="AU612" s="6">
        <f>INDEX('P-07 HACCP score'!$C$3:$E$6,MATCH(N612,'P-07 HACCP score'!$B$3:$B$6,0),MATCH('D-14 Ernst'!E$2,'P-07 HACCP score'!$C$2:$E$2,0))</f>
        <v>0</v>
      </c>
      <c r="AV612" s="6">
        <f>INDEX('P-07 HACCP score'!$C$3:$E$6,MATCH(O612,'P-07 HACCP score'!$B$3:$B$6,0),MATCH('D-14 Ernst'!F$2,'P-07 HACCP score'!$C$2:$E$2,0))</f>
        <v>0</v>
      </c>
      <c r="AW612" s="6">
        <f>INDEX('P-07 HACCP score'!$C$3:$E$6,MATCH(P612,'P-07 HACCP score'!$B$3:$B$6,0),MATCH('D-14 Ernst'!G$2,'P-07 HACCP score'!$C$2:$E$2,0))</f>
        <v>0</v>
      </c>
      <c r="AX612" s="6">
        <f>INDEX('P-07 HACCP score'!$C$3:$E$6,MATCH(Q612,'P-07 HACCP score'!$B$3:$B$6,0),MATCH('D-14 Ernst'!H$2,'P-07 HACCP score'!$C$2:$E$2,0))</f>
        <v>0</v>
      </c>
      <c r="AY612" s="6">
        <f>INDEX('P-07 HACCP score'!$C$3:$E$6,MATCH(R612,'P-07 HACCP score'!$B$3:$B$6,0),MATCH('D-14 Ernst'!I$2,'P-07 HACCP score'!$C$2:$E$2,0))</f>
        <v>0</v>
      </c>
      <c r="AZ612" s="6">
        <f>INDEX('P-07 HACCP score'!$C$3:$E$6,MATCH(S612,'P-07 HACCP score'!$B$3:$B$6,0),MATCH('D-14 Ernst'!J$2,'P-07 HACCP score'!$C$2:$E$2,0))</f>
        <v>0</v>
      </c>
      <c r="BA612" s="6">
        <f>INDEX('P-07 HACCP score'!$C$3:$E$6,MATCH(T612,'P-07 HACCP score'!$B$3:$B$6,0),MATCH('D-14 Ernst'!K$2,'P-07 HACCP score'!$C$2:$E$2,0))</f>
        <v>0</v>
      </c>
      <c r="BB612" s="6" t="e">
        <f>INDEX('P-07 HACCP score'!$C$3:$E$6,MATCH(#REF!,'P-07 HACCP score'!$B$3:$B$6,0),MATCH('D-14 Ernst'!#REF!,'P-07 HACCP score'!$C$2:$E$2,0))</f>
        <v>#REF!</v>
      </c>
      <c r="BC612" s="6">
        <f>INDEX('P-07 HACCP score'!$C$3:$E$6,MATCH(U612,'P-07 HACCP score'!$B$3:$B$6,0),MATCH('D-14 Ernst'!L$2,'P-07 HACCP score'!$C$2:$E$2,0))</f>
        <v>0</v>
      </c>
      <c r="BD612" s="6">
        <f>INDEX('P-07 HACCP score'!$C$3:$E$6,MATCH(V612,'P-07 HACCP score'!$B$3:$B$6,0),MATCH('D-14 Ernst'!M$2,'P-07 HACCP score'!$C$2:$E$2,0))</f>
        <v>0</v>
      </c>
      <c r="BE612" s="6">
        <f>INDEX('P-07 HACCP score'!$C$3:$E$6,MATCH(W612,'P-07 HACCP score'!$B$3:$B$6,0),MATCH('D-14 Ernst'!N$2,'P-07 HACCP score'!$C$2:$E$2,0))</f>
        <v>0</v>
      </c>
      <c r="BF612" s="6">
        <f>INDEX('P-07 HACCP score'!$C$3:$E$6,MATCH(X612,'P-07 HACCP score'!$B$3:$B$6,0),MATCH('D-14 Ernst'!O$2,'P-07 HACCP score'!$C$2:$E$2,0))</f>
        <v>0</v>
      </c>
      <c r="BG612" s="6">
        <f>INDEX('P-07 HACCP score'!$C$3:$E$6,MATCH(Y612,'P-07 HACCP score'!$B$3:$B$6,0),MATCH('D-14 Ernst'!P$2,'P-07 HACCP score'!$C$2:$E$2,0))</f>
        <v>0</v>
      </c>
      <c r="BH612" s="6">
        <f>INDEX('P-07 HACCP score'!$C$3:$E$6,MATCH(Z612,'P-07 HACCP score'!$B$3:$B$6,0),MATCH('D-14 Ernst'!Q$2,'P-07 HACCP score'!$C$2:$E$2,0))</f>
        <v>0</v>
      </c>
      <c r="BI612" s="6">
        <f>INDEX('P-07 HACCP score'!$C$3:$E$6,MATCH(AA612,'P-07 HACCP score'!$B$3:$B$6,0),MATCH('D-14 Ernst'!R$2,'P-07 HACCP score'!$C$2:$E$2,0))</f>
        <v>0</v>
      </c>
      <c r="BJ612" s="6">
        <f>INDEX('P-07 HACCP score'!$C$3:$E$6,MATCH(AB612,'P-07 HACCP score'!$B$3:$B$6,0),MATCH('D-14 Ernst'!S$2,'P-07 HACCP score'!$C$2:$E$2,0))</f>
        <v>0</v>
      </c>
      <c r="BK612" s="6">
        <f>INDEX('P-07 HACCP score'!$C$3:$E$6,MATCH(AC612,'P-07 HACCP score'!$B$3:$B$6,0),MATCH('D-14 Ernst'!T$2,'P-07 HACCP score'!$C$2:$E$2,0))</f>
        <v>0</v>
      </c>
      <c r="BL612" s="6">
        <f>INDEX('P-07 HACCP score'!$C$3:$E$6,MATCH(AD612,'P-07 HACCP score'!$B$3:$B$6,0),MATCH('D-14 Ernst'!U$2,'P-07 HACCP score'!$C$2:$E$2,0))</f>
        <v>0</v>
      </c>
      <c r="BM612" s="6">
        <f>INDEX('P-07 HACCP score'!$C$3:$E$6,MATCH(AE612,'P-07 HACCP score'!$B$3:$B$6,0),MATCH('D-14 Ernst'!V$2,'P-07 HACCP score'!$C$2:$E$2,0))</f>
        <v>0</v>
      </c>
      <c r="BN612" s="6">
        <f>INDEX('P-07 HACCP score'!$C$3:$E$6,MATCH(AF612,'P-07 HACCP score'!$B$3:$B$6,0),MATCH('D-14 Ernst'!W$2,'P-07 HACCP score'!$C$2:$E$2,0))</f>
        <v>0</v>
      </c>
    </row>
    <row r="613" spans="1:66" x14ac:dyDescent="0.25">
      <c r="A613" s="75">
        <v>51135</v>
      </c>
      <c r="B613" s="73" t="s">
        <v>1515</v>
      </c>
      <c r="C613" s="73" t="s">
        <v>1313</v>
      </c>
      <c r="D613" s="9">
        <v>2</v>
      </c>
      <c r="E613" s="9" t="s">
        <v>33</v>
      </c>
      <c r="F613" s="9" t="s">
        <v>33</v>
      </c>
      <c r="G613" s="9" t="s">
        <v>33</v>
      </c>
      <c r="H613" s="10" t="s">
        <v>33</v>
      </c>
      <c r="I613" s="10" t="s">
        <v>33</v>
      </c>
      <c r="J613" s="10" t="s">
        <v>33</v>
      </c>
      <c r="K613" s="10" t="s">
        <v>33</v>
      </c>
      <c r="L613" s="10" t="s">
        <v>33</v>
      </c>
      <c r="M613" s="9"/>
      <c r="N613" s="9"/>
      <c r="O613" s="9"/>
      <c r="P613" s="9"/>
      <c r="Q613" s="9"/>
      <c r="R613" s="9"/>
      <c r="S613" s="9"/>
      <c r="T613" s="9"/>
      <c r="U613" s="9"/>
      <c r="V613" s="9" t="s">
        <v>54</v>
      </c>
      <c r="W613" s="9"/>
      <c r="X613" s="9"/>
      <c r="Y613" s="9"/>
      <c r="Z613" s="9"/>
      <c r="AA613" s="9"/>
      <c r="AB613" s="9"/>
      <c r="AC613" s="9"/>
      <c r="AD613" s="9"/>
      <c r="AE613" s="9"/>
      <c r="AF613" s="9"/>
      <c r="AG613" s="9">
        <f t="shared" si="66"/>
        <v>2</v>
      </c>
      <c r="AH613" s="9">
        <f t="shared" si="67"/>
        <v>0</v>
      </c>
      <c r="AI613" s="9" t="str">
        <f t="shared" si="68"/>
        <v>MIDDEN</v>
      </c>
      <c r="AJ613" s="9" t="str">
        <f t="shared" si="72"/>
        <v>N</v>
      </c>
      <c r="AK613" s="9" t="str">
        <f t="shared" si="69"/>
        <v>MIDDEN</v>
      </c>
      <c r="AL613" s="9" t="s">
        <v>33</v>
      </c>
      <c r="AM613" s="9" t="s">
        <v>34</v>
      </c>
      <c r="AN613" s="9" t="s">
        <v>35</v>
      </c>
      <c r="AO613" s="9" t="str">
        <f t="shared" si="70"/>
        <v>N</v>
      </c>
      <c r="AP613" s="9" t="str">
        <f t="shared" si="71"/>
        <v>MIDDEN</v>
      </c>
      <c r="AQ613" s="114">
        <f>INDEX('P-07 HACCP score'!$C$3:$E$6,MATCH(E613,'P-07 HACCP score'!$B$3:$B$6,0),MATCH('D-14 Ernst'!A$2,'P-07 HACCP score'!$C$2:$E$2,0))</f>
        <v>2</v>
      </c>
      <c r="AR613" s="114">
        <f>INDEX('P-07 HACCP score'!$C$3:$E$6,MATCH(F613,'P-07 HACCP score'!$B$3:$B$6,0),MATCH('D-14 Ernst'!B$2,'P-07 HACCP score'!$C$2:$E$2,0))</f>
        <v>3</v>
      </c>
      <c r="AS613" s="114">
        <f>INDEX('P-07 HACCP score'!$C$3:$E$6,MATCH(G613,'P-07 HACCP score'!$B$3:$B$6,0),MATCH('D-14 Ernst'!C$2,'P-07 HACCP score'!$C$2:$E$2,0))</f>
        <v>2</v>
      </c>
      <c r="AT613" s="114">
        <f>INDEX('P-07 HACCP score'!$C$3:$E$6,MATCH(M613,'P-07 HACCP score'!$B$3:$B$6,0),MATCH('D-14 Ernst'!D$2,'P-07 HACCP score'!$C$2:$E$2,0))</f>
        <v>0</v>
      </c>
      <c r="AU613" s="114">
        <f>INDEX('P-07 HACCP score'!$C$3:$E$6,MATCH(N613,'P-07 HACCP score'!$B$3:$B$6,0),MATCH('D-14 Ernst'!E$2,'P-07 HACCP score'!$C$2:$E$2,0))</f>
        <v>0</v>
      </c>
      <c r="AV613" s="114">
        <f>INDEX('P-07 HACCP score'!$C$3:$E$6,MATCH(O613,'P-07 HACCP score'!$B$3:$B$6,0),MATCH('D-14 Ernst'!F$2,'P-07 HACCP score'!$C$2:$E$2,0))</f>
        <v>0</v>
      </c>
      <c r="AW613" s="114">
        <f>INDEX('P-07 HACCP score'!$C$3:$E$6,MATCH(P613,'P-07 HACCP score'!$B$3:$B$6,0),MATCH('D-14 Ernst'!G$2,'P-07 HACCP score'!$C$2:$E$2,0))</f>
        <v>0</v>
      </c>
      <c r="AX613" s="114">
        <f>INDEX('P-07 HACCP score'!$C$3:$E$6,MATCH(Q613,'P-07 HACCP score'!$B$3:$B$6,0),MATCH('D-14 Ernst'!H$2,'P-07 HACCP score'!$C$2:$E$2,0))</f>
        <v>0</v>
      </c>
      <c r="AY613" s="114">
        <f>INDEX('P-07 HACCP score'!$C$3:$E$6,MATCH(R613,'P-07 HACCP score'!$B$3:$B$6,0),MATCH('D-14 Ernst'!I$2,'P-07 HACCP score'!$C$2:$E$2,0))</f>
        <v>0</v>
      </c>
      <c r="AZ613" s="114">
        <f>INDEX('P-07 HACCP score'!$C$3:$E$6,MATCH(S613,'P-07 HACCP score'!$B$3:$B$6,0),MATCH('D-14 Ernst'!J$2,'P-07 HACCP score'!$C$2:$E$2,0))</f>
        <v>0</v>
      </c>
      <c r="BA613" s="114">
        <f>INDEX('P-07 HACCP score'!$C$3:$E$6,MATCH(T613,'P-07 HACCP score'!$B$3:$B$6,0),MATCH('D-14 Ernst'!K$2,'P-07 HACCP score'!$C$2:$E$2,0))</f>
        <v>0</v>
      </c>
      <c r="BB613" s="114" t="e">
        <f>INDEX('P-07 HACCP score'!$C$3:$E$6,MATCH(#REF!,'P-07 HACCP score'!$B$3:$B$6,0),MATCH('D-14 Ernst'!#REF!,'P-07 HACCP score'!$C$2:$E$2,0))</f>
        <v>#REF!</v>
      </c>
      <c r="BC613" s="114">
        <f>INDEX('P-07 HACCP score'!$C$3:$E$6,MATCH(U613,'P-07 HACCP score'!$B$3:$B$6,0),MATCH('D-14 Ernst'!L$2,'P-07 HACCP score'!$C$2:$E$2,0))</f>
        <v>0</v>
      </c>
      <c r="BD613" s="114">
        <f>INDEX('P-07 HACCP score'!$C$3:$E$6,MATCH(V613,'P-07 HACCP score'!$B$3:$B$6,0),MATCH('D-14 Ernst'!M$2,'P-07 HACCP score'!$C$2:$E$2,0))</f>
        <v>3</v>
      </c>
      <c r="BE613" s="114">
        <f>INDEX('P-07 HACCP score'!$C$3:$E$6,MATCH(W613,'P-07 HACCP score'!$B$3:$B$6,0),MATCH('D-14 Ernst'!N$2,'P-07 HACCP score'!$C$2:$E$2,0))</f>
        <v>0</v>
      </c>
      <c r="BF613" s="114">
        <f>INDEX('P-07 HACCP score'!$C$3:$E$6,MATCH(X613,'P-07 HACCP score'!$B$3:$B$6,0),MATCH('D-14 Ernst'!O$2,'P-07 HACCP score'!$C$2:$E$2,0))</f>
        <v>0</v>
      </c>
      <c r="BG613" s="114">
        <f>INDEX('P-07 HACCP score'!$C$3:$E$6,MATCH(Y613,'P-07 HACCP score'!$B$3:$B$6,0),MATCH('D-14 Ernst'!P$2,'P-07 HACCP score'!$C$2:$E$2,0))</f>
        <v>0</v>
      </c>
      <c r="BH613" s="114">
        <f>INDEX('P-07 HACCP score'!$C$3:$E$6,MATCH(Z613,'P-07 HACCP score'!$B$3:$B$6,0),MATCH('D-14 Ernst'!Q$2,'P-07 HACCP score'!$C$2:$E$2,0))</f>
        <v>0</v>
      </c>
      <c r="BI613" s="114">
        <f>INDEX('P-07 HACCP score'!$C$3:$E$6,MATCH(AA613,'P-07 HACCP score'!$B$3:$B$6,0),MATCH('D-14 Ernst'!R$2,'P-07 HACCP score'!$C$2:$E$2,0))</f>
        <v>0</v>
      </c>
      <c r="BJ613" s="114">
        <f>INDEX('P-07 HACCP score'!$C$3:$E$6,MATCH(AB613,'P-07 HACCP score'!$B$3:$B$6,0),MATCH('D-14 Ernst'!S$2,'P-07 HACCP score'!$C$2:$E$2,0))</f>
        <v>0</v>
      </c>
      <c r="BK613" s="114">
        <f>INDEX('P-07 HACCP score'!$C$3:$E$6,MATCH(AC613,'P-07 HACCP score'!$B$3:$B$6,0),MATCH('D-14 Ernst'!T$2,'P-07 HACCP score'!$C$2:$E$2,0))</f>
        <v>0</v>
      </c>
      <c r="BL613" s="114">
        <f>INDEX('P-07 HACCP score'!$C$3:$E$6,MATCH(AD613,'P-07 HACCP score'!$B$3:$B$6,0),MATCH('D-14 Ernst'!U$2,'P-07 HACCP score'!$C$2:$E$2,0))</f>
        <v>0</v>
      </c>
      <c r="BM613" s="114">
        <f>INDEX('P-07 HACCP score'!$C$3:$E$6,MATCH(AE613,'P-07 HACCP score'!$B$3:$B$6,0),MATCH('D-14 Ernst'!V$2,'P-07 HACCP score'!$C$2:$E$2,0))</f>
        <v>0</v>
      </c>
      <c r="BN613" s="114">
        <f>INDEX('P-07 HACCP score'!$C$3:$E$6,MATCH(AF613,'P-07 HACCP score'!$B$3:$B$6,0),MATCH('D-14 Ernst'!W$2,'P-07 HACCP score'!$C$2:$E$2,0))</f>
        <v>0</v>
      </c>
    </row>
  </sheetData>
  <autoFilter ref="A1:BN602">
    <sortState ref="A2:BN613">
      <sortCondition ref="B1:B602"/>
    </sortState>
  </autoFilter>
  <conditionalFormatting sqref="AI1:AI1048576 AK1:AK1048576 AP1:AP1048576">
    <cfRule type="cellIs" dxfId="32" priority="22" operator="equal">
      <formula>"LAAG"</formula>
    </cfRule>
    <cfRule type="cellIs" dxfId="31" priority="23" operator="equal">
      <formula>"MIDDEN"</formula>
    </cfRule>
    <cfRule type="cellIs" dxfId="30" priority="24" operator="equal">
      <formula>"HOOG"</formula>
    </cfRule>
  </conditionalFormatting>
  <conditionalFormatting sqref="AO1:AO1048576">
    <cfRule type="cellIs" dxfId="29" priority="14" operator="equal">
      <formula>"N"</formula>
    </cfRule>
    <cfRule type="cellIs" dxfId="28" priority="15" operator="equal">
      <formula>"J"</formula>
    </cfRule>
  </conditionalFormatting>
  <conditionalFormatting sqref="F1:F1048576 O1:O1048576">
    <cfRule type="cellIs" dxfId="27" priority="11" operator="equal">
      <formula>"H"</formula>
    </cfRule>
    <cfRule type="cellIs" dxfId="26" priority="12" operator="equal">
      <formula>"M"</formula>
    </cfRule>
    <cfRule type="cellIs" dxfId="25" priority="13" operator="equal">
      <formula>"L"</formula>
    </cfRule>
  </conditionalFormatting>
  <conditionalFormatting sqref="E1:E1048576 G1:G1048576 M1:N1048576 Q1:R1048576 Z1:AB1048576 AD1:AF1048576 V1:V1048576">
    <cfRule type="cellIs" dxfId="24" priority="5" operator="equal">
      <formula>"H"</formula>
    </cfRule>
    <cfRule type="cellIs" dxfId="23" priority="6" operator="equal">
      <formula>"M"</formula>
    </cfRule>
    <cfRule type="cellIs" dxfId="22" priority="7" operator="equal">
      <formula>"L"</formula>
    </cfRule>
  </conditionalFormatting>
  <conditionalFormatting sqref="P1:P1048576 S1:T1048576 W1:Y1048576 AC1:AC1048576">
    <cfRule type="cellIs" dxfId="21" priority="8" operator="equal">
      <formula>"H"</formula>
    </cfRule>
    <cfRule type="cellIs" dxfId="20" priority="9" operator="equal">
      <formula>"M"</formula>
    </cfRule>
    <cfRule type="cellIs" dxfId="19" priority="10" operator="equal">
      <formula>"L"</formula>
    </cfRule>
  </conditionalFormatting>
  <conditionalFormatting sqref="U1:U1048576">
    <cfRule type="cellIs" dxfId="18" priority="1" operator="equal">
      <formula>"M"</formula>
    </cfRule>
    <cfRule type="cellIs" dxfId="17" priority="2" operator="equal">
      <formula>"H"</formula>
    </cfRule>
    <cfRule type="cellIs" dxfId="16" priority="3" operator="equal">
      <formula>"M"</formula>
    </cfRule>
    <cfRule type="cellIs" dxfId="15" priority="4" operator="equal">
      <formula>"L"</formula>
    </cfRule>
  </conditionalFormatting>
  <pageMargins left="0.70866141732283472" right="0.70866141732283472" top="0.74803149606299213" bottom="0.74803149606299213" header="0.31496062992125984" footer="0.31496062992125984"/>
  <pageSetup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topLeftCell="A133" workbookViewId="0">
      <selection activeCell="F144" sqref="F144"/>
    </sheetView>
  </sheetViews>
  <sheetFormatPr defaultRowHeight="15" x14ac:dyDescent="0.25"/>
  <cols>
    <col min="1" max="1" width="8.85546875" style="110" customWidth="1"/>
    <col min="2" max="2" width="13.42578125" style="110" customWidth="1"/>
    <col min="3" max="3" width="6.85546875" style="110" customWidth="1"/>
    <col min="4" max="4" width="15.85546875" style="111" customWidth="1"/>
    <col min="5" max="5" width="44.5703125" style="110" bestFit="1" customWidth="1"/>
    <col min="6" max="6" width="19.7109375" style="110" bestFit="1" customWidth="1"/>
    <col min="7" max="8" width="9.140625" style="110"/>
    <col min="9" max="9" width="23.140625" style="110" customWidth="1"/>
    <col min="10" max="10" width="102.28515625" style="110" customWidth="1"/>
  </cols>
  <sheetData>
    <row r="1" spans="1:10" x14ac:dyDescent="0.25">
      <c r="A1" s="95" t="s">
        <v>1263</v>
      </c>
      <c r="B1" s="96" t="s">
        <v>1262</v>
      </c>
      <c r="C1" s="96" t="s">
        <v>1342</v>
      </c>
      <c r="D1" s="97" t="s">
        <v>1261</v>
      </c>
      <c r="E1" s="98" t="s">
        <v>1260</v>
      </c>
      <c r="F1" s="99" t="s">
        <v>1327</v>
      </c>
      <c r="G1" s="100" t="s">
        <v>1328</v>
      </c>
      <c r="H1" s="100" t="s">
        <v>1329</v>
      </c>
      <c r="I1" s="100" t="s">
        <v>1334</v>
      </c>
      <c r="J1" s="101" t="s">
        <v>1330</v>
      </c>
    </row>
    <row r="2" spans="1:10" x14ac:dyDescent="0.25">
      <c r="A2" s="81" t="s">
        <v>1496</v>
      </c>
      <c r="B2" s="82">
        <v>43747</v>
      </c>
      <c r="C2" s="77">
        <v>1</v>
      </c>
      <c r="D2" s="102" t="s">
        <v>164</v>
      </c>
      <c r="E2" s="77" t="s">
        <v>1326</v>
      </c>
      <c r="F2" s="75" t="s">
        <v>1335</v>
      </c>
      <c r="G2" s="75" t="s">
        <v>1331</v>
      </c>
      <c r="H2" s="75" t="s">
        <v>1332</v>
      </c>
      <c r="I2" s="75"/>
      <c r="J2" s="79" t="s">
        <v>1333</v>
      </c>
    </row>
    <row r="3" spans="1:10" x14ac:dyDescent="0.25">
      <c r="A3" s="81" t="s">
        <v>1496</v>
      </c>
      <c r="B3" s="82">
        <v>43747</v>
      </c>
      <c r="C3" s="77">
        <v>1</v>
      </c>
      <c r="D3" s="102" t="s">
        <v>336</v>
      </c>
      <c r="E3" s="77" t="s">
        <v>337</v>
      </c>
      <c r="F3" s="75" t="s">
        <v>1335</v>
      </c>
      <c r="G3" s="75" t="s">
        <v>1332</v>
      </c>
      <c r="H3" s="75" t="s">
        <v>1331</v>
      </c>
      <c r="I3" s="77"/>
      <c r="J3" s="80" t="s">
        <v>1484</v>
      </c>
    </row>
    <row r="4" spans="1:10" x14ac:dyDescent="0.25">
      <c r="A4" s="81" t="s">
        <v>1496</v>
      </c>
      <c r="B4" s="82">
        <v>43747</v>
      </c>
      <c r="C4" s="77">
        <v>1</v>
      </c>
      <c r="D4" s="102">
        <v>50110</v>
      </c>
      <c r="E4" s="77" t="s">
        <v>1339</v>
      </c>
      <c r="F4" s="75" t="s">
        <v>1335</v>
      </c>
      <c r="G4" s="75" t="s">
        <v>1332</v>
      </c>
      <c r="H4" s="75" t="s">
        <v>1331</v>
      </c>
      <c r="I4" s="77"/>
      <c r="J4" s="80" t="s">
        <v>1484</v>
      </c>
    </row>
    <row r="5" spans="1:10" x14ac:dyDescent="0.25">
      <c r="A5" s="81" t="s">
        <v>1496</v>
      </c>
      <c r="B5" s="82">
        <v>43747</v>
      </c>
      <c r="C5" s="77">
        <v>1</v>
      </c>
      <c r="D5" s="102" t="s">
        <v>562</v>
      </c>
      <c r="E5" s="77" t="s">
        <v>563</v>
      </c>
      <c r="F5" s="75" t="s">
        <v>1335</v>
      </c>
      <c r="G5" s="75" t="s">
        <v>1332</v>
      </c>
      <c r="H5" s="75" t="s">
        <v>1331</v>
      </c>
      <c r="I5" s="77"/>
      <c r="J5" s="80" t="s">
        <v>1484</v>
      </c>
    </row>
    <row r="6" spans="1:10" x14ac:dyDescent="0.25">
      <c r="A6" s="81" t="s">
        <v>1496</v>
      </c>
      <c r="B6" s="82">
        <v>43747</v>
      </c>
      <c r="C6" s="77">
        <v>1</v>
      </c>
      <c r="D6" s="102" t="s">
        <v>576</v>
      </c>
      <c r="E6" s="77" t="s">
        <v>577</v>
      </c>
      <c r="F6" s="75" t="s">
        <v>1335</v>
      </c>
      <c r="G6" s="75" t="s">
        <v>1332</v>
      </c>
      <c r="H6" s="75" t="s">
        <v>1331</v>
      </c>
      <c r="I6" s="77"/>
      <c r="J6" s="80" t="s">
        <v>1484</v>
      </c>
    </row>
    <row r="7" spans="1:10" x14ac:dyDescent="0.25">
      <c r="A7" s="81" t="s">
        <v>1496</v>
      </c>
      <c r="B7" s="82">
        <v>43747</v>
      </c>
      <c r="C7" s="77">
        <v>1</v>
      </c>
      <c r="D7" s="102" t="s">
        <v>589</v>
      </c>
      <c r="E7" s="77" t="s">
        <v>590</v>
      </c>
      <c r="F7" s="75" t="s">
        <v>1340</v>
      </c>
      <c r="G7" s="75" t="s">
        <v>1332</v>
      </c>
      <c r="H7" s="75" t="s">
        <v>1331</v>
      </c>
      <c r="I7" s="77"/>
      <c r="J7" s="80" t="s">
        <v>1341</v>
      </c>
    </row>
    <row r="8" spans="1:10" x14ac:dyDescent="0.25">
      <c r="A8" s="81" t="s">
        <v>1496</v>
      </c>
      <c r="B8" s="82">
        <v>43747</v>
      </c>
      <c r="C8" s="77">
        <v>1</v>
      </c>
      <c r="D8" s="102" t="s">
        <v>591</v>
      </c>
      <c r="E8" s="77" t="s">
        <v>592</v>
      </c>
      <c r="F8" s="75" t="s">
        <v>1340</v>
      </c>
      <c r="G8" s="75" t="s">
        <v>1332</v>
      </c>
      <c r="H8" s="75" t="s">
        <v>1331</v>
      </c>
      <c r="I8" s="77"/>
      <c r="J8" s="80" t="s">
        <v>1341</v>
      </c>
    </row>
    <row r="9" spans="1:10" x14ac:dyDescent="0.25">
      <c r="A9" s="81" t="s">
        <v>1496</v>
      </c>
      <c r="B9" s="82">
        <v>43747</v>
      </c>
      <c r="C9" s="77">
        <v>1</v>
      </c>
      <c r="D9" s="102" t="s">
        <v>593</v>
      </c>
      <c r="E9" s="77" t="s">
        <v>594</v>
      </c>
      <c r="F9" s="75" t="s">
        <v>1337</v>
      </c>
      <c r="G9" s="75" t="s">
        <v>1332</v>
      </c>
      <c r="H9" s="75" t="s">
        <v>1331</v>
      </c>
      <c r="I9" s="77"/>
      <c r="J9" s="80" t="s">
        <v>1338</v>
      </c>
    </row>
    <row r="10" spans="1:10" x14ac:dyDescent="0.25">
      <c r="A10" s="81" t="s">
        <v>1496</v>
      </c>
      <c r="B10" s="82">
        <v>43747</v>
      </c>
      <c r="C10" s="77">
        <v>1</v>
      </c>
      <c r="D10" s="102" t="s">
        <v>593</v>
      </c>
      <c r="E10" s="77" t="s">
        <v>594</v>
      </c>
      <c r="F10" s="75" t="s">
        <v>1357</v>
      </c>
      <c r="G10" s="75" t="s">
        <v>1332</v>
      </c>
      <c r="H10" s="75" t="s">
        <v>1331</v>
      </c>
      <c r="I10" s="77"/>
      <c r="J10" s="80" t="s">
        <v>1427</v>
      </c>
    </row>
    <row r="11" spans="1:10" x14ac:dyDescent="0.25">
      <c r="A11" s="81" t="s">
        <v>1496</v>
      </c>
      <c r="B11" s="82">
        <v>43747</v>
      </c>
      <c r="C11" s="77">
        <v>1</v>
      </c>
      <c r="D11" s="102" t="s">
        <v>595</v>
      </c>
      <c r="E11" s="77" t="s">
        <v>596</v>
      </c>
      <c r="F11" s="75" t="s">
        <v>1357</v>
      </c>
      <c r="G11" s="75" t="s">
        <v>1332</v>
      </c>
      <c r="H11" s="75" t="s">
        <v>1331</v>
      </c>
      <c r="I11" s="77"/>
      <c r="J11" s="80" t="s">
        <v>1427</v>
      </c>
    </row>
    <row r="12" spans="1:10" x14ac:dyDescent="0.25">
      <c r="A12" s="81" t="s">
        <v>1496</v>
      </c>
      <c r="B12" s="82">
        <v>43747</v>
      </c>
      <c r="C12" s="77">
        <v>1</v>
      </c>
      <c r="D12" s="102" t="s">
        <v>603</v>
      </c>
      <c r="E12" s="77" t="s">
        <v>604</v>
      </c>
      <c r="F12" s="75" t="s">
        <v>1335</v>
      </c>
      <c r="G12" s="75" t="s">
        <v>1331</v>
      </c>
      <c r="H12" s="75" t="s">
        <v>1332</v>
      </c>
      <c r="I12" s="75"/>
      <c r="J12" s="80" t="s">
        <v>1333</v>
      </c>
    </row>
    <row r="13" spans="1:10" x14ac:dyDescent="0.25">
      <c r="A13" s="81" t="s">
        <v>1496</v>
      </c>
      <c r="B13" s="82">
        <v>43747</v>
      </c>
      <c r="C13" s="77">
        <v>1</v>
      </c>
      <c r="D13" s="102" t="s">
        <v>630</v>
      </c>
      <c r="E13" s="77" t="s">
        <v>631</v>
      </c>
      <c r="F13" s="75" t="s">
        <v>1335</v>
      </c>
      <c r="G13" s="75" t="s">
        <v>1332</v>
      </c>
      <c r="H13" s="75" t="s">
        <v>1331</v>
      </c>
      <c r="I13" s="77"/>
      <c r="J13" s="80" t="s">
        <v>1484</v>
      </c>
    </row>
    <row r="14" spans="1:10" x14ac:dyDescent="0.25">
      <c r="A14" s="81" t="s">
        <v>1496</v>
      </c>
      <c r="B14" s="82">
        <v>43747</v>
      </c>
      <c r="C14" s="77">
        <v>1</v>
      </c>
      <c r="D14" s="102" t="s">
        <v>959</v>
      </c>
      <c r="E14" s="77" t="s">
        <v>960</v>
      </c>
      <c r="F14" s="75" t="s">
        <v>1343</v>
      </c>
      <c r="G14" s="75" t="s">
        <v>1332</v>
      </c>
      <c r="H14" s="75" t="s">
        <v>1331</v>
      </c>
      <c r="I14" s="77"/>
      <c r="J14" s="80" t="s">
        <v>1344</v>
      </c>
    </row>
    <row r="15" spans="1:10" x14ac:dyDescent="0.25">
      <c r="A15" s="81" t="s">
        <v>1496</v>
      </c>
      <c r="B15" s="82">
        <v>43747</v>
      </c>
      <c r="C15" s="77">
        <v>1</v>
      </c>
      <c r="D15" s="102" t="s">
        <v>961</v>
      </c>
      <c r="E15" s="77" t="s">
        <v>962</v>
      </c>
      <c r="F15" s="75" t="s">
        <v>1343</v>
      </c>
      <c r="G15" s="75" t="s">
        <v>1332</v>
      </c>
      <c r="H15" s="75" t="s">
        <v>1331</v>
      </c>
      <c r="I15" s="77"/>
      <c r="J15" s="80" t="s">
        <v>1344</v>
      </c>
    </row>
    <row r="16" spans="1:10" x14ac:dyDescent="0.25">
      <c r="A16" s="81" t="s">
        <v>1496</v>
      </c>
      <c r="B16" s="82">
        <v>43747</v>
      </c>
      <c r="C16" s="77">
        <v>1</v>
      </c>
      <c r="D16" s="102" t="s">
        <v>385</v>
      </c>
      <c r="E16" s="77" t="s">
        <v>1416</v>
      </c>
      <c r="F16" s="75" t="s">
        <v>1419</v>
      </c>
      <c r="G16" s="75"/>
      <c r="H16" s="75"/>
      <c r="I16" s="77"/>
      <c r="J16" s="80" t="s">
        <v>1479</v>
      </c>
    </row>
    <row r="17" spans="1:10" x14ac:dyDescent="0.25">
      <c r="A17" s="81" t="s">
        <v>1496</v>
      </c>
      <c r="B17" s="82">
        <v>43747</v>
      </c>
      <c r="C17" s="77">
        <v>1</v>
      </c>
      <c r="D17" s="102" t="s">
        <v>616</v>
      </c>
      <c r="E17" s="77" t="s">
        <v>1417</v>
      </c>
      <c r="F17" s="75" t="s">
        <v>1419</v>
      </c>
      <c r="G17" s="75"/>
      <c r="H17" s="75"/>
      <c r="I17" s="77"/>
      <c r="J17" s="80" t="s">
        <v>1480</v>
      </c>
    </row>
    <row r="18" spans="1:10" x14ac:dyDescent="0.25">
      <c r="A18" s="81" t="s">
        <v>1496</v>
      </c>
      <c r="B18" s="82">
        <v>43747</v>
      </c>
      <c r="C18" s="77">
        <v>2</v>
      </c>
      <c r="D18" s="102" t="s">
        <v>165</v>
      </c>
      <c r="E18" s="77" t="s">
        <v>166</v>
      </c>
      <c r="F18" s="75" t="s">
        <v>1430</v>
      </c>
      <c r="G18" s="75" t="s">
        <v>1378</v>
      </c>
      <c r="H18" s="75" t="s">
        <v>1331</v>
      </c>
      <c r="I18" s="77" t="s">
        <v>1437</v>
      </c>
      <c r="J18" s="80" t="s">
        <v>1431</v>
      </c>
    </row>
    <row r="19" spans="1:10" x14ac:dyDescent="0.25">
      <c r="A19" s="81" t="s">
        <v>1496</v>
      </c>
      <c r="B19" s="82">
        <v>43747</v>
      </c>
      <c r="C19" s="77">
        <v>2</v>
      </c>
      <c r="D19" s="102" t="s">
        <v>330</v>
      </c>
      <c r="E19" s="77" t="s">
        <v>331</v>
      </c>
      <c r="F19" s="75" t="s">
        <v>1432</v>
      </c>
      <c r="G19" s="75" t="s">
        <v>1433</v>
      </c>
      <c r="H19" s="75" t="s">
        <v>1434</v>
      </c>
      <c r="I19" s="77"/>
      <c r="J19" s="80"/>
    </row>
    <row r="20" spans="1:10" x14ac:dyDescent="0.25">
      <c r="A20" s="81" t="s">
        <v>1496</v>
      </c>
      <c r="B20" s="82">
        <v>43747</v>
      </c>
      <c r="C20" s="77">
        <v>2</v>
      </c>
      <c r="D20" s="102" t="s">
        <v>450</v>
      </c>
      <c r="E20" s="77" t="s">
        <v>451</v>
      </c>
      <c r="F20" s="75" t="s">
        <v>1430</v>
      </c>
      <c r="G20" s="75" t="s">
        <v>1346</v>
      </c>
      <c r="H20" s="75" t="s">
        <v>1331</v>
      </c>
      <c r="I20" s="77"/>
      <c r="J20" s="80" t="s">
        <v>1380</v>
      </c>
    </row>
    <row r="21" spans="1:10" x14ac:dyDescent="0.25">
      <c r="A21" s="81" t="s">
        <v>1496</v>
      </c>
      <c r="B21" s="82">
        <v>43747</v>
      </c>
      <c r="C21" s="77">
        <v>2</v>
      </c>
      <c r="D21" s="102" t="s">
        <v>450</v>
      </c>
      <c r="E21" s="77" t="s">
        <v>451</v>
      </c>
      <c r="F21" s="75" t="s">
        <v>1345</v>
      </c>
      <c r="G21" s="75" t="s">
        <v>1331</v>
      </c>
      <c r="H21" s="75" t="s">
        <v>1332</v>
      </c>
      <c r="I21" s="77"/>
      <c r="J21" s="80" t="s">
        <v>1440</v>
      </c>
    </row>
    <row r="22" spans="1:10" x14ac:dyDescent="0.25">
      <c r="A22" s="81" t="s">
        <v>1496</v>
      </c>
      <c r="B22" s="82">
        <v>43747</v>
      </c>
      <c r="C22" s="77">
        <v>2</v>
      </c>
      <c r="D22" s="102" t="s">
        <v>508</v>
      </c>
      <c r="E22" s="77" t="s">
        <v>509</v>
      </c>
      <c r="F22" s="77" t="s">
        <v>1357</v>
      </c>
      <c r="G22" s="77" t="s">
        <v>1346</v>
      </c>
      <c r="H22" s="77" t="s">
        <v>1331</v>
      </c>
      <c r="I22" s="77"/>
      <c r="J22" s="80" t="s">
        <v>1446</v>
      </c>
    </row>
    <row r="23" spans="1:10" x14ac:dyDescent="0.25">
      <c r="A23" s="81" t="s">
        <v>1496</v>
      </c>
      <c r="B23" s="82">
        <v>43747</v>
      </c>
      <c r="C23" s="77">
        <v>2</v>
      </c>
      <c r="D23" s="102" t="s">
        <v>750</v>
      </c>
      <c r="E23" s="77" t="s">
        <v>751</v>
      </c>
      <c r="F23" s="77" t="s">
        <v>1357</v>
      </c>
      <c r="G23" s="77" t="s">
        <v>1331</v>
      </c>
      <c r="H23" s="77" t="s">
        <v>1332</v>
      </c>
      <c r="I23" s="77" t="s">
        <v>1489</v>
      </c>
      <c r="J23" s="80" t="s">
        <v>1447</v>
      </c>
    </row>
    <row r="24" spans="1:10" x14ac:dyDescent="0.25">
      <c r="A24" s="81" t="s">
        <v>1496</v>
      </c>
      <c r="B24" s="82">
        <v>43747</v>
      </c>
      <c r="C24" s="77">
        <v>2</v>
      </c>
      <c r="D24" s="102" t="s">
        <v>750</v>
      </c>
      <c r="E24" s="77" t="s">
        <v>751</v>
      </c>
      <c r="F24" s="77" t="s">
        <v>1432</v>
      </c>
      <c r="G24" s="77" t="s">
        <v>1433</v>
      </c>
      <c r="H24" s="77" t="s">
        <v>1434</v>
      </c>
      <c r="I24" s="77" t="s">
        <v>1489</v>
      </c>
      <c r="J24" s="80" t="s">
        <v>1448</v>
      </c>
    </row>
    <row r="25" spans="1:10" x14ac:dyDescent="0.25">
      <c r="A25" s="81" t="s">
        <v>1496</v>
      </c>
      <c r="B25" s="82">
        <v>43747</v>
      </c>
      <c r="C25" s="77">
        <v>2</v>
      </c>
      <c r="D25" s="102" t="s">
        <v>779</v>
      </c>
      <c r="E25" s="77" t="s">
        <v>780</v>
      </c>
      <c r="F25" s="75" t="s">
        <v>1395</v>
      </c>
      <c r="G25" s="75" t="s">
        <v>1346</v>
      </c>
      <c r="H25" s="75" t="s">
        <v>1331</v>
      </c>
      <c r="I25" s="77"/>
      <c r="J25" s="80" t="s">
        <v>1439</v>
      </c>
    </row>
    <row r="26" spans="1:10" x14ac:dyDescent="0.25">
      <c r="A26" s="81" t="s">
        <v>1496</v>
      </c>
      <c r="B26" s="82">
        <v>43747</v>
      </c>
      <c r="C26" s="77">
        <v>2</v>
      </c>
      <c r="D26" s="102" t="s">
        <v>781</v>
      </c>
      <c r="E26" s="77" t="s">
        <v>782</v>
      </c>
      <c r="F26" s="75" t="s">
        <v>1395</v>
      </c>
      <c r="G26" s="75" t="s">
        <v>1378</v>
      </c>
      <c r="H26" s="75" t="s">
        <v>1331</v>
      </c>
      <c r="I26" s="77"/>
      <c r="J26" s="80" t="s">
        <v>1439</v>
      </c>
    </row>
    <row r="27" spans="1:10" x14ac:dyDescent="0.25">
      <c r="A27" s="81" t="s">
        <v>1496</v>
      </c>
      <c r="B27" s="82">
        <v>43747</v>
      </c>
      <c r="C27" s="77">
        <v>2</v>
      </c>
      <c r="D27" s="102" t="s">
        <v>781</v>
      </c>
      <c r="E27" s="77" t="s">
        <v>782</v>
      </c>
      <c r="F27" s="77" t="s">
        <v>1345</v>
      </c>
      <c r="G27" s="75" t="s">
        <v>1331</v>
      </c>
      <c r="H27" s="75" t="s">
        <v>1332</v>
      </c>
      <c r="I27" s="77"/>
      <c r="J27" s="80" t="s">
        <v>1440</v>
      </c>
    </row>
    <row r="28" spans="1:10" x14ac:dyDescent="0.25">
      <c r="A28" s="81" t="s">
        <v>1496</v>
      </c>
      <c r="B28" s="82">
        <v>43747</v>
      </c>
      <c r="C28" s="77">
        <v>2</v>
      </c>
      <c r="D28" s="102" t="s">
        <v>861</v>
      </c>
      <c r="E28" s="77" t="s">
        <v>862</v>
      </c>
      <c r="F28" s="77" t="s">
        <v>1450</v>
      </c>
      <c r="G28" s="77" t="s">
        <v>1331</v>
      </c>
      <c r="H28" s="77" t="s">
        <v>1332</v>
      </c>
      <c r="I28" s="77"/>
      <c r="J28" s="80" t="s">
        <v>1456</v>
      </c>
    </row>
    <row r="29" spans="1:10" x14ac:dyDescent="0.25">
      <c r="A29" s="81" t="s">
        <v>1496</v>
      </c>
      <c r="B29" s="82">
        <v>43747</v>
      </c>
      <c r="C29" s="77">
        <v>2</v>
      </c>
      <c r="D29" s="102" t="s">
        <v>863</v>
      </c>
      <c r="E29" s="77" t="s">
        <v>864</v>
      </c>
      <c r="F29" s="77" t="s">
        <v>1450</v>
      </c>
      <c r="G29" s="77" t="s">
        <v>1331</v>
      </c>
      <c r="H29" s="77" t="s">
        <v>1332</v>
      </c>
      <c r="I29" s="77"/>
      <c r="J29" s="80" t="s">
        <v>1456</v>
      </c>
    </row>
    <row r="30" spans="1:10" x14ac:dyDescent="0.25">
      <c r="A30" s="81" t="s">
        <v>1496</v>
      </c>
      <c r="B30" s="82">
        <v>43747</v>
      </c>
      <c r="C30" s="77">
        <v>2</v>
      </c>
      <c r="D30" s="102" t="s">
        <v>865</v>
      </c>
      <c r="E30" s="77" t="s">
        <v>866</v>
      </c>
      <c r="F30" s="77"/>
      <c r="G30" s="77"/>
      <c r="H30" s="77"/>
      <c r="I30" s="77"/>
      <c r="J30" s="80" t="s">
        <v>1457</v>
      </c>
    </row>
    <row r="31" spans="1:10" x14ac:dyDescent="0.25">
      <c r="A31" s="81" t="s">
        <v>1496</v>
      </c>
      <c r="B31" s="82">
        <v>43747</v>
      </c>
      <c r="C31" s="77">
        <v>2</v>
      </c>
      <c r="D31" s="102" t="s">
        <v>886</v>
      </c>
      <c r="E31" s="77" t="s">
        <v>887</v>
      </c>
      <c r="F31" s="77" t="s">
        <v>1337</v>
      </c>
      <c r="G31" s="77" t="s">
        <v>1346</v>
      </c>
      <c r="H31" s="77" t="s">
        <v>1331</v>
      </c>
      <c r="I31" s="77"/>
      <c r="J31" s="80" t="s">
        <v>1458</v>
      </c>
    </row>
    <row r="32" spans="1:10" x14ac:dyDescent="0.25">
      <c r="A32" s="81" t="s">
        <v>1496</v>
      </c>
      <c r="B32" s="82">
        <v>43747</v>
      </c>
      <c r="C32" s="77">
        <v>2</v>
      </c>
      <c r="D32" s="102" t="s">
        <v>906</v>
      </c>
      <c r="E32" s="77" t="s">
        <v>907</v>
      </c>
      <c r="F32" s="77" t="s">
        <v>1337</v>
      </c>
      <c r="G32" s="77" t="s">
        <v>1332</v>
      </c>
      <c r="H32" s="77" t="s">
        <v>1331</v>
      </c>
      <c r="I32" s="77"/>
      <c r="J32" s="80" t="s">
        <v>1459</v>
      </c>
    </row>
    <row r="33" spans="1:10" x14ac:dyDescent="0.25">
      <c r="A33" s="81" t="s">
        <v>1496</v>
      </c>
      <c r="B33" s="82">
        <v>43747</v>
      </c>
      <c r="C33" s="77">
        <v>2</v>
      </c>
      <c r="D33" s="102" t="s">
        <v>1045</v>
      </c>
      <c r="E33" s="77" t="s">
        <v>1046</v>
      </c>
      <c r="F33" s="77" t="s">
        <v>1430</v>
      </c>
      <c r="G33" s="77" t="s">
        <v>1378</v>
      </c>
      <c r="H33" s="77" t="s">
        <v>1331</v>
      </c>
      <c r="I33" s="77"/>
      <c r="J33" s="80" t="s">
        <v>1460</v>
      </c>
    </row>
    <row r="34" spans="1:10" x14ac:dyDescent="0.25">
      <c r="A34" s="81" t="s">
        <v>1496</v>
      </c>
      <c r="B34" s="82">
        <v>43747</v>
      </c>
      <c r="C34" s="77">
        <v>2</v>
      </c>
      <c r="D34" s="102" t="s">
        <v>1081</v>
      </c>
      <c r="E34" s="77" t="s">
        <v>1082</v>
      </c>
      <c r="F34" s="77" t="s">
        <v>1461</v>
      </c>
      <c r="G34" s="77" t="s">
        <v>1346</v>
      </c>
      <c r="H34" s="77" t="s">
        <v>1331</v>
      </c>
      <c r="I34" s="77"/>
      <c r="J34" s="80" t="s">
        <v>1462</v>
      </c>
    </row>
    <row r="35" spans="1:10" x14ac:dyDescent="0.25">
      <c r="A35" s="81" t="s">
        <v>1496</v>
      </c>
      <c r="B35" s="82">
        <v>43747</v>
      </c>
      <c r="C35" s="77">
        <v>2</v>
      </c>
      <c r="D35" s="102" t="s">
        <v>1200</v>
      </c>
      <c r="E35" s="77" t="s">
        <v>1201</v>
      </c>
      <c r="F35" s="77" t="s">
        <v>1450</v>
      </c>
      <c r="G35" s="77" t="s">
        <v>1331</v>
      </c>
      <c r="H35" s="77" t="s">
        <v>1332</v>
      </c>
      <c r="I35" s="77"/>
      <c r="J35" s="80" t="s">
        <v>1466</v>
      </c>
    </row>
    <row r="36" spans="1:10" x14ac:dyDescent="0.25">
      <c r="A36" s="81" t="s">
        <v>1496</v>
      </c>
      <c r="B36" s="82">
        <v>43747</v>
      </c>
      <c r="C36" s="77">
        <v>2</v>
      </c>
      <c r="D36" s="102" t="s">
        <v>1202</v>
      </c>
      <c r="E36" s="77" t="s">
        <v>1203</v>
      </c>
      <c r="F36" s="77" t="s">
        <v>1450</v>
      </c>
      <c r="G36" s="77" t="s">
        <v>1331</v>
      </c>
      <c r="H36" s="77" t="s">
        <v>1332</v>
      </c>
      <c r="I36" s="77"/>
      <c r="J36" s="80" t="s">
        <v>1466</v>
      </c>
    </row>
    <row r="37" spans="1:10" x14ac:dyDescent="0.25">
      <c r="A37" s="81" t="s">
        <v>1496</v>
      </c>
      <c r="B37" s="82">
        <v>43747</v>
      </c>
      <c r="C37" s="77">
        <v>2</v>
      </c>
      <c r="D37" s="102" t="s">
        <v>1204</v>
      </c>
      <c r="E37" s="77" t="s">
        <v>1205</v>
      </c>
      <c r="F37" s="77" t="s">
        <v>1361</v>
      </c>
      <c r="G37" s="77" t="s">
        <v>1331</v>
      </c>
      <c r="H37" s="77" t="s">
        <v>1332</v>
      </c>
      <c r="I37" s="77"/>
      <c r="J37" s="80" t="s">
        <v>1464</v>
      </c>
    </row>
    <row r="38" spans="1:10" x14ac:dyDescent="0.25">
      <c r="A38" s="81" t="s">
        <v>1496</v>
      </c>
      <c r="B38" s="82">
        <v>43747</v>
      </c>
      <c r="C38" s="77">
        <v>2</v>
      </c>
      <c r="D38" s="102" t="s">
        <v>1204</v>
      </c>
      <c r="E38" s="77" t="s">
        <v>1205</v>
      </c>
      <c r="F38" s="77" t="s">
        <v>1450</v>
      </c>
      <c r="G38" s="77" t="s">
        <v>1346</v>
      </c>
      <c r="H38" s="77" t="s">
        <v>1332</v>
      </c>
      <c r="I38" s="77"/>
      <c r="J38" s="80" t="s">
        <v>1466</v>
      </c>
    </row>
    <row r="39" spans="1:10" x14ac:dyDescent="0.25">
      <c r="A39" s="81" t="s">
        <v>1496</v>
      </c>
      <c r="B39" s="82">
        <v>43747</v>
      </c>
      <c r="C39" s="77">
        <v>2</v>
      </c>
      <c r="D39" s="102" t="s">
        <v>1206</v>
      </c>
      <c r="E39" s="77" t="s">
        <v>1207</v>
      </c>
      <c r="F39" s="77" t="s">
        <v>1361</v>
      </c>
      <c r="G39" s="77" t="s">
        <v>1331</v>
      </c>
      <c r="H39" s="77" t="s">
        <v>1332</v>
      </c>
      <c r="I39" s="77"/>
      <c r="J39" s="80" t="s">
        <v>1464</v>
      </c>
    </row>
    <row r="40" spans="1:10" x14ac:dyDescent="0.25">
      <c r="A40" s="81" t="s">
        <v>1496</v>
      </c>
      <c r="B40" s="82">
        <v>43747</v>
      </c>
      <c r="C40" s="77">
        <v>2</v>
      </c>
      <c r="D40" s="102" t="s">
        <v>1206</v>
      </c>
      <c r="E40" s="77" t="s">
        <v>1207</v>
      </c>
      <c r="F40" s="77" t="s">
        <v>1450</v>
      </c>
      <c r="G40" s="77" t="s">
        <v>1346</v>
      </c>
      <c r="H40" s="77" t="s">
        <v>1332</v>
      </c>
      <c r="I40" s="77"/>
      <c r="J40" s="80" t="s">
        <v>1466</v>
      </c>
    </row>
    <row r="41" spans="1:10" x14ac:dyDescent="0.25">
      <c r="A41" s="81" t="s">
        <v>1496</v>
      </c>
      <c r="B41" s="82">
        <v>43747</v>
      </c>
      <c r="C41" s="77">
        <v>2</v>
      </c>
      <c r="D41" s="102" t="s">
        <v>373</v>
      </c>
      <c r="E41" s="77" t="s">
        <v>374</v>
      </c>
      <c r="F41" s="75" t="s">
        <v>1335</v>
      </c>
      <c r="G41" s="75" t="s">
        <v>1346</v>
      </c>
      <c r="H41" s="75" t="s">
        <v>1331</v>
      </c>
      <c r="I41" s="77" t="s">
        <v>1437</v>
      </c>
      <c r="J41" s="80" t="s">
        <v>1380</v>
      </c>
    </row>
    <row r="42" spans="1:10" x14ac:dyDescent="0.25">
      <c r="A42" s="81" t="s">
        <v>1496</v>
      </c>
      <c r="B42" s="82">
        <v>43747</v>
      </c>
      <c r="C42" s="77">
        <v>2</v>
      </c>
      <c r="D42" s="102" t="s">
        <v>373</v>
      </c>
      <c r="E42" s="77" t="s">
        <v>374</v>
      </c>
      <c r="F42" s="75" t="s">
        <v>1395</v>
      </c>
      <c r="G42" s="75" t="s">
        <v>1332</v>
      </c>
      <c r="H42" s="75" t="s">
        <v>1346</v>
      </c>
      <c r="I42" s="77" t="s">
        <v>1437</v>
      </c>
      <c r="J42" s="80" t="s">
        <v>1435</v>
      </c>
    </row>
    <row r="43" spans="1:10" x14ac:dyDescent="0.25">
      <c r="A43" s="81" t="s">
        <v>1496</v>
      </c>
      <c r="B43" s="82">
        <v>43747</v>
      </c>
      <c r="C43" s="77">
        <v>2</v>
      </c>
      <c r="D43" s="102" t="s">
        <v>373</v>
      </c>
      <c r="E43" s="77" t="s">
        <v>374</v>
      </c>
      <c r="F43" s="75" t="s">
        <v>1396</v>
      </c>
      <c r="G43" s="75" t="s">
        <v>1332</v>
      </c>
      <c r="H43" s="75" t="s">
        <v>1346</v>
      </c>
      <c r="I43" s="77" t="s">
        <v>1437</v>
      </c>
      <c r="J43" s="80" t="s">
        <v>1435</v>
      </c>
    </row>
    <row r="44" spans="1:10" x14ac:dyDescent="0.25">
      <c r="A44" s="81" t="s">
        <v>1496</v>
      </c>
      <c r="B44" s="82">
        <v>43747</v>
      </c>
      <c r="C44" s="77">
        <v>2</v>
      </c>
      <c r="D44" s="102" t="s">
        <v>446</v>
      </c>
      <c r="E44" s="77" t="s">
        <v>447</v>
      </c>
      <c r="F44" s="75" t="s">
        <v>1335</v>
      </c>
      <c r="G44" s="75" t="s">
        <v>1378</v>
      </c>
      <c r="H44" s="75" t="s">
        <v>1331</v>
      </c>
      <c r="I44" s="75" t="s">
        <v>1437</v>
      </c>
      <c r="J44" s="80" t="s">
        <v>1438</v>
      </c>
    </row>
    <row r="45" spans="1:10" x14ac:dyDescent="0.25">
      <c r="A45" s="81" t="s">
        <v>1496</v>
      </c>
      <c r="B45" s="82">
        <v>43747</v>
      </c>
      <c r="C45" s="77">
        <v>2</v>
      </c>
      <c r="D45" s="102" t="s">
        <v>446</v>
      </c>
      <c r="E45" s="77" t="s">
        <v>447</v>
      </c>
      <c r="F45" s="75" t="s">
        <v>1395</v>
      </c>
      <c r="G45" s="75" t="s">
        <v>1378</v>
      </c>
      <c r="H45" s="75" t="s">
        <v>1331</v>
      </c>
      <c r="I45" s="75" t="s">
        <v>1437</v>
      </c>
      <c r="J45" s="80" t="s">
        <v>1438</v>
      </c>
    </row>
    <row r="46" spans="1:10" x14ac:dyDescent="0.25">
      <c r="A46" s="81" t="s">
        <v>1496</v>
      </c>
      <c r="B46" s="82">
        <v>43747</v>
      </c>
      <c r="C46" s="77">
        <v>2</v>
      </c>
      <c r="D46" s="102" t="s">
        <v>446</v>
      </c>
      <c r="E46" s="77" t="s">
        <v>447</v>
      </c>
      <c r="F46" s="75" t="s">
        <v>1396</v>
      </c>
      <c r="G46" s="75" t="s">
        <v>1378</v>
      </c>
      <c r="H46" s="75" t="s">
        <v>1331</v>
      </c>
      <c r="I46" s="75" t="s">
        <v>1437</v>
      </c>
      <c r="J46" s="80" t="s">
        <v>1438</v>
      </c>
    </row>
    <row r="47" spans="1:10" x14ac:dyDescent="0.25">
      <c r="A47" s="81" t="s">
        <v>1496</v>
      </c>
      <c r="B47" s="82">
        <v>43747</v>
      </c>
      <c r="C47" s="77">
        <v>2</v>
      </c>
      <c r="D47" s="102" t="s">
        <v>1208</v>
      </c>
      <c r="E47" s="77" t="s">
        <v>1209</v>
      </c>
      <c r="F47" s="77" t="s">
        <v>1430</v>
      </c>
      <c r="G47" s="77" t="s">
        <v>1346</v>
      </c>
      <c r="H47" s="77" t="s">
        <v>1331</v>
      </c>
      <c r="I47" s="77" t="s">
        <v>1437</v>
      </c>
      <c r="J47" s="80" t="s">
        <v>1463</v>
      </c>
    </row>
    <row r="48" spans="1:10" x14ac:dyDescent="0.25">
      <c r="A48" s="81" t="s">
        <v>1496</v>
      </c>
      <c r="B48" s="82">
        <v>43747</v>
      </c>
      <c r="C48" s="77">
        <v>2</v>
      </c>
      <c r="D48" s="102" t="s">
        <v>454</v>
      </c>
      <c r="E48" s="77" t="s">
        <v>1441</v>
      </c>
      <c r="F48" s="77" t="s">
        <v>1419</v>
      </c>
      <c r="G48" s="77"/>
      <c r="H48" s="77"/>
      <c r="I48" s="77"/>
      <c r="J48" s="80" t="s">
        <v>1443</v>
      </c>
    </row>
    <row r="49" spans="1:10" x14ac:dyDescent="0.25">
      <c r="A49" s="81" t="s">
        <v>1496</v>
      </c>
      <c r="B49" s="82">
        <v>43747</v>
      </c>
      <c r="C49" s="77">
        <v>2</v>
      </c>
      <c r="D49" s="102" t="s">
        <v>457</v>
      </c>
      <c r="E49" s="77" t="s">
        <v>1442</v>
      </c>
      <c r="F49" s="77" t="s">
        <v>1419</v>
      </c>
      <c r="G49" s="77"/>
      <c r="H49" s="77"/>
      <c r="I49" s="77"/>
      <c r="J49" s="80" t="s">
        <v>1443</v>
      </c>
    </row>
    <row r="50" spans="1:10" x14ac:dyDescent="0.25">
      <c r="A50" s="81" t="s">
        <v>1496</v>
      </c>
      <c r="B50" s="82">
        <v>43747</v>
      </c>
      <c r="C50" s="77">
        <v>2</v>
      </c>
      <c r="D50" s="102" t="s">
        <v>788</v>
      </c>
      <c r="E50" s="77" t="s">
        <v>1449</v>
      </c>
      <c r="F50" s="77" t="s">
        <v>1419</v>
      </c>
      <c r="G50" s="77"/>
      <c r="H50" s="77"/>
      <c r="I50" s="77"/>
      <c r="J50" s="80" t="s">
        <v>1481</v>
      </c>
    </row>
    <row r="51" spans="1:10" x14ac:dyDescent="0.25">
      <c r="A51" s="81" t="s">
        <v>1496</v>
      </c>
      <c r="B51" s="82">
        <v>43747</v>
      </c>
      <c r="C51" s="77">
        <v>2</v>
      </c>
      <c r="D51" s="102" t="s">
        <v>787</v>
      </c>
      <c r="E51" s="77" t="s">
        <v>1471</v>
      </c>
      <c r="F51" s="77" t="s">
        <v>1419</v>
      </c>
      <c r="G51" s="77"/>
      <c r="H51" s="77"/>
      <c r="I51" s="77"/>
      <c r="J51" s="80" t="s">
        <v>1481</v>
      </c>
    </row>
    <row r="52" spans="1:10" x14ac:dyDescent="0.25">
      <c r="A52" s="81" t="s">
        <v>1496</v>
      </c>
      <c r="B52" s="82">
        <v>43747</v>
      </c>
      <c r="C52" s="77">
        <v>2</v>
      </c>
      <c r="D52" s="103" t="s">
        <v>1468</v>
      </c>
      <c r="E52" s="77" t="s">
        <v>1469</v>
      </c>
      <c r="F52" s="77" t="s">
        <v>1337</v>
      </c>
      <c r="G52" s="77" t="s">
        <v>1332</v>
      </c>
      <c r="H52" s="77" t="s">
        <v>1346</v>
      </c>
      <c r="I52" s="77" t="s">
        <v>1346</v>
      </c>
      <c r="J52" s="80" t="s">
        <v>1482</v>
      </c>
    </row>
    <row r="53" spans="1:10" x14ac:dyDescent="0.25">
      <c r="A53" s="81" t="s">
        <v>1496</v>
      </c>
      <c r="B53" s="82">
        <v>43747</v>
      </c>
      <c r="C53" s="77">
        <v>2</v>
      </c>
      <c r="D53" s="103" t="s">
        <v>1468</v>
      </c>
      <c r="E53" s="77" t="s">
        <v>1469</v>
      </c>
      <c r="F53" s="77" t="s">
        <v>1335</v>
      </c>
      <c r="G53" s="77" t="s">
        <v>1332</v>
      </c>
      <c r="H53" s="77" t="s">
        <v>1331</v>
      </c>
      <c r="I53" s="77" t="s">
        <v>1346</v>
      </c>
      <c r="J53" s="80" t="s">
        <v>1482</v>
      </c>
    </row>
    <row r="54" spans="1:10" x14ac:dyDescent="0.25">
      <c r="A54" s="81" t="s">
        <v>1496</v>
      </c>
      <c r="B54" s="82">
        <v>43747</v>
      </c>
      <c r="C54" s="77">
        <v>2</v>
      </c>
      <c r="D54" s="102" t="s">
        <v>1468</v>
      </c>
      <c r="E54" s="77" t="s">
        <v>1469</v>
      </c>
      <c r="F54" s="77" t="s">
        <v>1395</v>
      </c>
      <c r="G54" s="77" t="s">
        <v>1332</v>
      </c>
      <c r="H54" s="77" t="s">
        <v>1331</v>
      </c>
      <c r="I54" s="77" t="s">
        <v>1346</v>
      </c>
      <c r="J54" s="80" t="s">
        <v>1482</v>
      </c>
    </row>
    <row r="55" spans="1:10" x14ac:dyDescent="0.25">
      <c r="A55" s="81" t="s">
        <v>1496</v>
      </c>
      <c r="B55" s="82">
        <v>43747</v>
      </c>
      <c r="C55" s="77">
        <v>2</v>
      </c>
      <c r="D55" s="102" t="s">
        <v>1468</v>
      </c>
      <c r="E55" s="77" t="s">
        <v>1469</v>
      </c>
      <c r="F55" s="77" t="s">
        <v>1396</v>
      </c>
      <c r="G55" s="77" t="s">
        <v>1332</v>
      </c>
      <c r="H55" s="77" t="s">
        <v>1331</v>
      </c>
      <c r="I55" s="77" t="s">
        <v>1346</v>
      </c>
      <c r="J55" s="80" t="s">
        <v>1482</v>
      </c>
    </row>
    <row r="56" spans="1:10" x14ac:dyDescent="0.25">
      <c r="A56" s="81" t="s">
        <v>1496</v>
      </c>
      <c r="B56" s="82">
        <v>43747</v>
      </c>
      <c r="C56" s="77">
        <v>2</v>
      </c>
      <c r="D56" s="102" t="s">
        <v>1468</v>
      </c>
      <c r="E56" s="77" t="s">
        <v>1469</v>
      </c>
      <c r="F56" s="77" t="s">
        <v>1470</v>
      </c>
      <c r="G56" s="77" t="s">
        <v>1332</v>
      </c>
      <c r="H56" s="77" t="s">
        <v>1331</v>
      </c>
      <c r="I56" s="77" t="s">
        <v>1346</v>
      </c>
      <c r="J56" s="80" t="s">
        <v>1482</v>
      </c>
    </row>
    <row r="57" spans="1:10" x14ac:dyDescent="0.25">
      <c r="A57" s="81" t="s">
        <v>1496</v>
      </c>
      <c r="B57" s="82">
        <v>43747</v>
      </c>
      <c r="C57" s="77">
        <v>2</v>
      </c>
      <c r="D57" s="102" t="s">
        <v>1079</v>
      </c>
      <c r="E57" s="75" t="s">
        <v>1080</v>
      </c>
      <c r="F57" s="77" t="s">
        <v>1461</v>
      </c>
      <c r="G57" s="77" t="s">
        <v>1346</v>
      </c>
      <c r="H57" s="77" t="s">
        <v>1331</v>
      </c>
      <c r="I57" s="77" t="s">
        <v>1349</v>
      </c>
      <c r="J57" s="80" t="s">
        <v>1462</v>
      </c>
    </row>
    <row r="58" spans="1:10" x14ac:dyDescent="0.25">
      <c r="A58" s="81" t="s">
        <v>1496</v>
      </c>
      <c r="B58" s="82">
        <v>43747</v>
      </c>
      <c r="C58" s="77">
        <v>2</v>
      </c>
      <c r="D58" s="102" t="s">
        <v>1079</v>
      </c>
      <c r="E58" s="75" t="s">
        <v>1080</v>
      </c>
      <c r="F58" s="77" t="s">
        <v>1430</v>
      </c>
      <c r="G58" s="77" t="s">
        <v>1331</v>
      </c>
      <c r="H58" s="77" t="s">
        <v>1332</v>
      </c>
      <c r="I58" s="77" t="s">
        <v>1349</v>
      </c>
      <c r="J58" s="80" t="s">
        <v>1462</v>
      </c>
    </row>
    <row r="59" spans="1:10" x14ac:dyDescent="0.25">
      <c r="A59" s="81" t="s">
        <v>1496</v>
      </c>
      <c r="B59" s="82">
        <v>43747</v>
      </c>
      <c r="C59" s="77">
        <v>2</v>
      </c>
      <c r="D59" s="102" t="s">
        <v>1079</v>
      </c>
      <c r="E59" s="75" t="s">
        <v>1080</v>
      </c>
      <c r="F59" s="77" t="s">
        <v>1345</v>
      </c>
      <c r="G59" s="77" t="s">
        <v>1331</v>
      </c>
      <c r="H59" s="77" t="s">
        <v>1332</v>
      </c>
      <c r="I59" s="77" t="s">
        <v>1349</v>
      </c>
      <c r="J59" s="80" t="s">
        <v>1462</v>
      </c>
    </row>
    <row r="60" spans="1:10" x14ac:dyDescent="0.25">
      <c r="A60" s="81" t="s">
        <v>1496</v>
      </c>
      <c r="B60" s="82">
        <v>43747</v>
      </c>
      <c r="C60" s="77">
        <v>2</v>
      </c>
      <c r="D60" s="102" t="s">
        <v>1189</v>
      </c>
      <c r="E60" s="75" t="s">
        <v>1324</v>
      </c>
      <c r="F60" s="77" t="s">
        <v>1430</v>
      </c>
      <c r="G60" s="77" t="s">
        <v>1346</v>
      </c>
      <c r="H60" s="77" t="s">
        <v>1331</v>
      </c>
      <c r="I60" s="77" t="s">
        <v>1465</v>
      </c>
      <c r="J60" s="80" t="s">
        <v>1467</v>
      </c>
    </row>
    <row r="61" spans="1:10" x14ac:dyDescent="0.25">
      <c r="A61" s="81" t="s">
        <v>1496</v>
      </c>
      <c r="B61" s="82">
        <v>43747</v>
      </c>
      <c r="C61" s="77">
        <v>2</v>
      </c>
      <c r="D61" s="102" t="s">
        <v>498</v>
      </c>
      <c r="E61" s="75" t="s">
        <v>499</v>
      </c>
      <c r="F61" s="77" t="s">
        <v>1444</v>
      </c>
      <c r="G61" s="77" t="s">
        <v>1346</v>
      </c>
      <c r="H61" s="77" t="s">
        <v>1378</v>
      </c>
      <c r="I61" s="77" t="s">
        <v>1445</v>
      </c>
      <c r="J61" s="80" t="s">
        <v>1483</v>
      </c>
    </row>
    <row r="62" spans="1:10" x14ac:dyDescent="0.25">
      <c r="A62" s="81" t="s">
        <v>1496</v>
      </c>
      <c r="B62" s="82">
        <v>43747</v>
      </c>
      <c r="C62" s="77">
        <v>2</v>
      </c>
      <c r="D62" s="102" t="s">
        <v>500</v>
      </c>
      <c r="E62" s="75" t="s">
        <v>501</v>
      </c>
      <c r="F62" s="77" t="s">
        <v>1444</v>
      </c>
      <c r="G62" s="77" t="s">
        <v>1346</v>
      </c>
      <c r="H62" s="77" t="s">
        <v>1378</v>
      </c>
      <c r="I62" s="77" t="s">
        <v>1336</v>
      </c>
      <c r="J62" s="80" t="s">
        <v>1483</v>
      </c>
    </row>
    <row r="63" spans="1:10" x14ac:dyDescent="0.25">
      <c r="A63" s="81" t="s">
        <v>1496</v>
      </c>
      <c r="B63" s="82">
        <v>43747</v>
      </c>
      <c r="C63" s="77">
        <v>3</v>
      </c>
      <c r="D63" s="102">
        <v>53700</v>
      </c>
      <c r="E63" s="77" t="s">
        <v>472</v>
      </c>
      <c r="F63" s="75" t="s">
        <v>1377</v>
      </c>
      <c r="G63" s="75" t="s">
        <v>1378</v>
      </c>
      <c r="H63" s="75" t="s">
        <v>1346</v>
      </c>
      <c r="I63" s="77"/>
      <c r="J63" s="80" t="s">
        <v>1379</v>
      </c>
    </row>
    <row r="64" spans="1:10" x14ac:dyDescent="0.25">
      <c r="A64" s="81" t="s">
        <v>1496</v>
      </c>
      <c r="B64" s="82">
        <v>43747</v>
      </c>
      <c r="C64" s="77">
        <v>3</v>
      </c>
      <c r="D64" s="102">
        <v>53781</v>
      </c>
      <c r="E64" s="77" t="s">
        <v>584</v>
      </c>
      <c r="F64" s="77" t="s">
        <v>1377</v>
      </c>
      <c r="G64" s="75" t="s">
        <v>1378</v>
      </c>
      <c r="H64" s="75" t="s">
        <v>1346</v>
      </c>
      <c r="I64" s="77"/>
      <c r="J64" s="80" t="s">
        <v>1379</v>
      </c>
    </row>
    <row r="65" spans="1:10" x14ac:dyDescent="0.25">
      <c r="A65" s="81" t="s">
        <v>1496</v>
      </c>
      <c r="B65" s="104">
        <v>43747</v>
      </c>
      <c r="C65" s="83">
        <v>3</v>
      </c>
      <c r="D65" s="105" t="s">
        <v>1083</v>
      </c>
      <c r="E65" s="77" t="s">
        <v>1084</v>
      </c>
      <c r="F65" s="83" t="s">
        <v>1337</v>
      </c>
      <c r="G65" s="83" t="s">
        <v>1346</v>
      </c>
      <c r="H65" s="83" t="s">
        <v>1331</v>
      </c>
      <c r="I65" s="83"/>
      <c r="J65" s="106" t="s">
        <v>1488</v>
      </c>
    </row>
    <row r="66" spans="1:10" x14ac:dyDescent="0.25">
      <c r="A66" s="81" t="s">
        <v>1496</v>
      </c>
      <c r="B66" s="82">
        <v>43747</v>
      </c>
      <c r="C66" s="77">
        <v>3</v>
      </c>
      <c r="D66" s="102" t="s">
        <v>339</v>
      </c>
      <c r="E66" s="77" t="s">
        <v>340</v>
      </c>
      <c r="F66" s="75" t="s">
        <v>1450</v>
      </c>
      <c r="G66" s="75" t="s">
        <v>1346</v>
      </c>
      <c r="H66" s="75" t="s">
        <v>1331</v>
      </c>
      <c r="I66" s="77"/>
      <c r="J66" s="80" t="s">
        <v>1376</v>
      </c>
    </row>
    <row r="67" spans="1:10" x14ac:dyDescent="0.25">
      <c r="A67" s="81" t="s">
        <v>1496</v>
      </c>
      <c r="B67" s="82">
        <v>43747</v>
      </c>
      <c r="C67" s="77">
        <v>3</v>
      </c>
      <c r="D67" s="102" t="s">
        <v>341</v>
      </c>
      <c r="E67" s="77" t="s">
        <v>342</v>
      </c>
      <c r="F67" s="75" t="s">
        <v>1450</v>
      </c>
      <c r="G67" s="75" t="s">
        <v>1346</v>
      </c>
      <c r="H67" s="75" t="s">
        <v>1331</v>
      </c>
      <c r="I67" s="77"/>
      <c r="J67" s="80" t="s">
        <v>1376</v>
      </c>
    </row>
    <row r="68" spans="1:10" x14ac:dyDescent="0.25">
      <c r="A68" s="81" t="s">
        <v>1496</v>
      </c>
      <c r="B68" s="82">
        <v>43747</v>
      </c>
      <c r="C68" s="77">
        <v>3</v>
      </c>
      <c r="D68" s="102" t="s">
        <v>343</v>
      </c>
      <c r="E68" s="77" t="s">
        <v>344</v>
      </c>
      <c r="F68" s="75" t="s">
        <v>1450</v>
      </c>
      <c r="G68" s="75" t="s">
        <v>1346</v>
      </c>
      <c r="H68" s="75" t="s">
        <v>1331</v>
      </c>
      <c r="I68" s="77"/>
      <c r="J68" s="80" t="s">
        <v>1376</v>
      </c>
    </row>
    <row r="69" spans="1:10" x14ac:dyDescent="0.25">
      <c r="A69" s="81" t="s">
        <v>1496</v>
      </c>
      <c r="B69" s="82">
        <v>43747</v>
      </c>
      <c r="C69" s="77">
        <v>3</v>
      </c>
      <c r="D69" s="102" t="s">
        <v>345</v>
      </c>
      <c r="E69" s="77" t="s">
        <v>346</v>
      </c>
      <c r="F69" s="75" t="s">
        <v>1450</v>
      </c>
      <c r="G69" s="75" t="s">
        <v>1346</v>
      </c>
      <c r="H69" s="75" t="s">
        <v>1331</v>
      </c>
      <c r="I69" s="77"/>
      <c r="J69" s="80" t="s">
        <v>1376</v>
      </c>
    </row>
    <row r="70" spans="1:10" x14ac:dyDescent="0.25">
      <c r="A70" s="81" t="s">
        <v>1496</v>
      </c>
      <c r="B70" s="82">
        <v>43747</v>
      </c>
      <c r="C70" s="77">
        <v>3</v>
      </c>
      <c r="D70" s="102" t="s">
        <v>514</v>
      </c>
      <c r="E70" s="77" t="s">
        <v>515</v>
      </c>
      <c r="F70" s="77" t="s">
        <v>1357</v>
      </c>
      <c r="G70" s="75" t="s">
        <v>1346</v>
      </c>
      <c r="H70" s="75" t="s">
        <v>1331</v>
      </c>
      <c r="I70" s="77"/>
      <c r="J70" s="80" t="s">
        <v>1358</v>
      </c>
    </row>
    <row r="71" spans="1:10" x14ac:dyDescent="0.25">
      <c r="A71" s="81" t="s">
        <v>1496</v>
      </c>
      <c r="B71" s="104">
        <v>43747</v>
      </c>
      <c r="C71" s="83">
        <v>3</v>
      </c>
      <c r="D71" s="105" t="s">
        <v>522</v>
      </c>
      <c r="E71" s="77" t="s">
        <v>523</v>
      </c>
      <c r="F71" s="83" t="s">
        <v>1357</v>
      </c>
      <c r="G71" s="83" t="s">
        <v>1346</v>
      </c>
      <c r="H71" s="83" t="s">
        <v>1331</v>
      </c>
      <c r="I71" s="83"/>
      <c r="J71" s="106" t="s">
        <v>1487</v>
      </c>
    </row>
    <row r="72" spans="1:10" x14ac:dyDescent="0.25">
      <c r="A72" s="81" t="s">
        <v>1496</v>
      </c>
      <c r="B72" s="82">
        <v>43747</v>
      </c>
      <c r="C72" s="77">
        <v>3</v>
      </c>
      <c r="D72" s="102" t="s">
        <v>760</v>
      </c>
      <c r="E72" s="77" t="s">
        <v>761</v>
      </c>
      <c r="F72" s="75" t="s">
        <v>1357</v>
      </c>
      <c r="G72" s="75" t="s">
        <v>1346</v>
      </c>
      <c r="H72" s="75" t="s">
        <v>1331</v>
      </c>
      <c r="I72" s="77"/>
      <c r="J72" s="80" t="s">
        <v>1360</v>
      </c>
    </row>
    <row r="73" spans="1:10" x14ac:dyDescent="0.25">
      <c r="A73" s="81" t="s">
        <v>1496</v>
      </c>
      <c r="B73" s="82">
        <v>43747</v>
      </c>
      <c r="C73" s="77">
        <v>3</v>
      </c>
      <c r="D73" s="102" t="s">
        <v>810</v>
      </c>
      <c r="E73" s="77" t="s">
        <v>811</v>
      </c>
      <c r="F73" s="75" t="s">
        <v>1337</v>
      </c>
      <c r="G73" s="75" t="s">
        <v>1346</v>
      </c>
      <c r="H73" s="75" t="s">
        <v>1331</v>
      </c>
      <c r="I73" s="77"/>
      <c r="J73" s="80" t="s">
        <v>1362</v>
      </c>
    </row>
    <row r="74" spans="1:10" x14ac:dyDescent="0.25">
      <c r="A74" s="81" t="s">
        <v>1496</v>
      </c>
      <c r="B74" s="82">
        <v>43747</v>
      </c>
      <c r="C74" s="77">
        <v>3</v>
      </c>
      <c r="D74" s="102" t="s">
        <v>810</v>
      </c>
      <c r="E74" s="77" t="s">
        <v>811</v>
      </c>
      <c r="F74" s="75" t="s">
        <v>1361</v>
      </c>
      <c r="G74" s="75" t="s">
        <v>1346</v>
      </c>
      <c r="H74" s="75" t="s">
        <v>1331</v>
      </c>
      <c r="I74" s="77"/>
      <c r="J74" s="80" t="s">
        <v>1362</v>
      </c>
    </row>
    <row r="75" spans="1:10" x14ac:dyDescent="0.25">
      <c r="A75" s="81" t="s">
        <v>1496</v>
      </c>
      <c r="B75" s="82">
        <v>43747</v>
      </c>
      <c r="C75" s="77">
        <v>3</v>
      </c>
      <c r="D75" s="102" t="s">
        <v>1019</v>
      </c>
      <c r="E75" s="77" t="s">
        <v>1020</v>
      </c>
      <c r="F75" s="75" t="s">
        <v>1345</v>
      </c>
      <c r="G75" s="75" t="s">
        <v>1346</v>
      </c>
      <c r="H75" s="75" t="s">
        <v>1331</v>
      </c>
      <c r="I75" s="77"/>
      <c r="J75" s="80" t="s">
        <v>1372</v>
      </c>
    </row>
    <row r="76" spans="1:10" x14ac:dyDescent="0.25">
      <c r="A76" s="81" t="s">
        <v>1496</v>
      </c>
      <c r="B76" s="82">
        <v>43747</v>
      </c>
      <c r="C76" s="77">
        <v>3</v>
      </c>
      <c r="D76" s="102" t="s">
        <v>46</v>
      </c>
      <c r="E76" s="77" t="s">
        <v>47</v>
      </c>
      <c r="F76" s="75" t="s">
        <v>1337</v>
      </c>
      <c r="G76" s="75" t="s">
        <v>1332</v>
      </c>
      <c r="H76" s="75" t="s">
        <v>1331</v>
      </c>
      <c r="I76" s="77"/>
      <c r="J76" s="80" t="s">
        <v>1363</v>
      </c>
    </row>
    <row r="77" spans="1:10" x14ac:dyDescent="0.25">
      <c r="A77" s="81" t="s">
        <v>1496</v>
      </c>
      <c r="B77" s="82">
        <v>43747</v>
      </c>
      <c r="C77" s="77">
        <v>3</v>
      </c>
      <c r="D77" s="102" t="s">
        <v>52</v>
      </c>
      <c r="E77" s="77" t="s">
        <v>53</v>
      </c>
      <c r="F77" s="77" t="s">
        <v>1365</v>
      </c>
      <c r="G77" s="77" t="s">
        <v>1346</v>
      </c>
      <c r="H77" s="77" t="s">
        <v>1331</v>
      </c>
      <c r="I77" s="77"/>
      <c r="J77" s="80" t="s">
        <v>1367</v>
      </c>
    </row>
    <row r="78" spans="1:10" x14ac:dyDescent="0.25">
      <c r="A78" s="81" t="s">
        <v>1496</v>
      </c>
      <c r="B78" s="82">
        <v>43747</v>
      </c>
      <c r="C78" s="77">
        <v>3</v>
      </c>
      <c r="D78" s="102" t="s">
        <v>52</v>
      </c>
      <c r="E78" s="77" t="s">
        <v>53</v>
      </c>
      <c r="F78" s="77" t="s">
        <v>1357</v>
      </c>
      <c r="G78" s="77" t="s">
        <v>1346</v>
      </c>
      <c r="H78" s="77" t="s">
        <v>1331</v>
      </c>
      <c r="I78" s="77"/>
      <c r="J78" s="80" t="s">
        <v>1367</v>
      </c>
    </row>
    <row r="79" spans="1:10" x14ac:dyDescent="0.25">
      <c r="A79" s="81" t="s">
        <v>1496</v>
      </c>
      <c r="B79" s="82">
        <v>43747</v>
      </c>
      <c r="C79" s="77">
        <v>3</v>
      </c>
      <c r="D79" s="102" t="s">
        <v>52</v>
      </c>
      <c r="E79" s="77" t="s">
        <v>53</v>
      </c>
      <c r="F79" s="77" t="s">
        <v>1366</v>
      </c>
      <c r="G79" s="77" t="s">
        <v>1346</v>
      </c>
      <c r="H79" s="77" t="s">
        <v>1331</v>
      </c>
      <c r="I79" s="77"/>
      <c r="J79" s="80" t="s">
        <v>1367</v>
      </c>
    </row>
    <row r="80" spans="1:10" x14ac:dyDescent="0.25">
      <c r="A80" s="81" t="s">
        <v>1496</v>
      </c>
      <c r="B80" s="82">
        <v>43747</v>
      </c>
      <c r="C80" s="77">
        <v>3</v>
      </c>
      <c r="D80" s="102">
        <v>50890</v>
      </c>
      <c r="E80" s="77" t="s">
        <v>62</v>
      </c>
      <c r="F80" s="75" t="s">
        <v>1337</v>
      </c>
      <c r="G80" s="77" t="s">
        <v>1332</v>
      </c>
      <c r="H80" s="75" t="s">
        <v>1331</v>
      </c>
      <c r="I80" s="77"/>
      <c r="J80" s="80" t="s">
        <v>1363</v>
      </c>
    </row>
    <row r="81" spans="1:10" x14ac:dyDescent="0.25">
      <c r="A81" s="81" t="s">
        <v>1496</v>
      </c>
      <c r="B81" s="82">
        <v>43747</v>
      </c>
      <c r="C81" s="77">
        <v>3</v>
      </c>
      <c r="D81" s="102" t="s">
        <v>65</v>
      </c>
      <c r="E81" s="77" t="s">
        <v>66</v>
      </c>
      <c r="F81" s="75" t="s">
        <v>1337</v>
      </c>
      <c r="G81" s="77" t="s">
        <v>1332</v>
      </c>
      <c r="H81" s="75" t="s">
        <v>1331</v>
      </c>
      <c r="I81" s="77"/>
      <c r="J81" s="80" t="s">
        <v>1363</v>
      </c>
    </row>
    <row r="82" spans="1:10" x14ac:dyDescent="0.25">
      <c r="A82" s="81" t="s">
        <v>1496</v>
      </c>
      <c r="B82" s="82">
        <v>43747</v>
      </c>
      <c r="C82" s="77">
        <v>3</v>
      </c>
      <c r="D82" s="102" t="s">
        <v>65</v>
      </c>
      <c r="E82" s="77" t="s">
        <v>66</v>
      </c>
      <c r="F82" s="77" t="s">
        <v>1335</v>
      </c>
      <c r="G82" s="77" t="s">
        <v>1331</v>
      </c>
      <c r="H82" s="77" t="s">
        <v>1332</v>
      </c>
      <c r="I82" s="77"/>
      <c r="J82" s="80" t="s">
        <v>1368</v>
      </c>
    </row>
    <row r="83" spans="1:10" s="84" customFormat="1" x14ac:dyDescent="0.25">
      <c r="A83" s="81" t="s">
        <v>1496</v>
      </c>
      <c r="B83" s="82">
        <v>43747</v>
      </c>
      <c r="C83" s="77">
        <v>3</v>
      </c>
      <c r="D83" s="102" t="s">
        <v>77</v>
      </c>
      <c r="E83" s="77" t="s">
        <v>78</v>
      </c>
      <c r="F83" s="77" t="s">
        <v>1335</v>
      </c>
      <c r="G83" s="77" t="s">
        <v>1332</v>
      </c>
      <c r="H83" s="77" t="s">
        <v>1331</v>
      </c>
      <c r="I83" s="77"/>
      <c r="J83" s="80" t="s">
        <v>1364</v>
      </c>
    </row>
    <row r="84" spans="1:10" x14ac:dyDescent="0.25">
      <c r="A84" s="81" t="s">
        <v>1496</v>
      </c>
      <c r="B84" s="82">
        <v>43747</v>
      </c>
      <c r="C84" s="77">
        <v>3</v>
      </c>
      <c r="D84" s="102" t="s">
        <v>52</v>
      </c>
      <c r="E84" s="77" t="s">
        <v>94</v>
      </c>
      <c r="F84" s="77" t="s">
        <v>1335</v>
      </c>
      <c r="G84" s="75" t="s">
        <v>1331</v>
      </c>
      <c r="H84" s="75" t="s">
        <v>1332</v>
      </c>
      <c r="I84" s="77"/>
      <c r="J84" s="80" t="s">
        <v>1370</v>
      </c>
    </row>
    <row r="85" spans="1:10" x14ac:dyDescent="0.25">
      <c r="A85" s="81" t="s">
        <v>1496</v>
      </c>
      <c r="B85" s="82">
        <v>43747</v>
      </c>
      <c r="C85" s="77">
        <v>3</v>
      </c>
      <c r="D85" s="102" t="s">
        <v>52</v>
      </c>
      <c r="E85" s="77" t="s">
        <v>94</v>
      </c>
      <c r="F85" s="77" t="s">
        <v>1365</v>
      </c>
      <c r="G85" s="75" t="s">
        <v>1331</v>
      </c>
      <c r="H85" s="75" t="s">
        <v>1332</v>
      </c>
      <c r="I85" s="77"/>
      <c r="J85" s="80" t="s">
        <v>1370</v>
      </c>
    </row>
    <row r="86" spans="1:10" x14ac:dyDescent="0.25">
      <c r="A86" s="81" t="s">
        <v>1496</v>
      </c>
      <c r="B86" s="82">
        <v>43747</v>
      </c>
      <c r="C86" s="77">
        <v>3</v>
      </c>
      <c r="D86" s="102" t="s">
        <v>52</v>
      </c>
      <c r="E86" s="77" t="s">
        <v>94</v>
      </c>
      <c r="F86" s="77" t="s">
        <v>1361</v>
      </c>
      <c r="G86" s="75" t="s">
        <v>1331</v>
      </c>
      <c r="H86" s="75" t="s">
        <v>1332</v>
      </c>
      <c r="I86" s="77"/>
      <c r="J86" s="80" t="s">
        <v>1370</v>
      </c>
    </row>
    <row r="87" spans="1:10" x14ac:dyDescent="0.25">
      <c r="A87" s="81" t="s">
        <v>1496</v>
      </c>
      <c r="B87" s="82">
        <v>43747</v>
      </c>
      <c r="C87" s="77">
        <v>3</v>
      </c>
      <c r="D87" s="102" t="s">
        <v>52</v>
      </c>
      <c r="E87" s="77" t="s">
        <v>94</v>
      </c>
      <c r="F87" s="77" t="s">
        <v>1366</v>
      </c>
      <c r="G87" s="75" t="s">
        <v>1331</v>
      </c>
      <c r="H87" s="75" t="s">
        <v>1332</v>
      </c>
      <c r="I87" s="77"/>
      <c r="J87" s="80" t="s">
        <v>1370</v>
      </c>
    </row>
    <row r="88" spans="1:10" x14ac:dyDescent="0.25">
      <c r="A88" s="81" t="s">
        <v>1496</v>
      </c>
      <c r="B88" s="82">
        <v>43747</v>
      </c>
      <c r="C88" s="77">
        <v>3</v>
      </c>
      <c r="D88" s="102" t="s">
        <v>222</v>
      </c>
      <c r="E88" s="77" t="s">
        <v>223</v>
      </c>
      <c r="F88" s="75" t="s">
        <v>1357</v>
      </c>
      <c r="G88" s="75" t="s">
        <v>1331</v>
      </c>
      <c r="H88" s="75" t="s">
        <v>1332</v>
      </c>
      <c r="I88" s="77"/>
      <c r="J88" s="80" t="s">
        <v>1374</v>
      </c>
    </row>
    <row r="89" spans="1:10" x14ac:dyDescent="0.25">
      <c r="A89" s="81" t="s">
        <v>1496</v>
      </c>
      <c r="B89" s="82">
        <v>43747</v>
      </c>
      <c r="C89" s="77">
        <v>3</v>
      </c>
      <c r="D89" s="102" t="s">
        <v>222</v>
      </c>
      <c r="E89" s="77" t="s">
        <v>223</v>
      </c>
      <c r="F89" s="75" t="s">
        <v>1361</v>
      </c>
      <c r="G89" s="75" t="s">
        <v>1331</v>
      </c>
      <c r="H89" s="75" t="s">
        <v>1332</v>
      </c>
      <c r="I89" s="77"/>
      <c r="J89" s="80" t="s">
        <v>1374</v>
      </c>
    </row>
    <row r="90" spans="1:10" x14ac:dyDescent="0.25">
      <c r="A90" s="81" t="s">
        <v>1496</v>
      </c>
      <c r="B90" s="82">
        <v>43747</v>
      </c>
      <c r="C90" s="77">
        <v>3</v>
      </c>
      <c r="D90" s="102" t="s">
        <v>222</v>
      </c>
      <c r="E90" s="77" t="s">
        <v>223</v>
      </c>
      <c r="F90" s="75" t="s">
        <v>1366</v>
      </c>
      <c r="G90" s="75" t="s">
        <v>1331</v>
      </c>
      <c r="H90" s="75" t="s">
        <v>1332</v>
      </c>
      <c r="I90" s="77"/>
      <c r="J90" s="80" t="s">
        <v>1374</v>
      </c>
    </row>
    <row r="91" spans="1:10" x14ac:dyDescent="0.25">
      <c r="A91" s="81" t="s">
        <v>1496</v>
      </c>
      <c r="B91" s="82">
        <v>43747</v>
      </c>
      <c r="C91" s="77">
        <v>3</v>
      </c>
      <c r="D91" s="102" t="s">
        <v>293</v>
      </c>
      <c r="E91" s="77" t="s">
        <v>294</v>
      </c>
      <c r="F91" s="75" t="s">
        <v>1337</v>
      </c>
      <c r="G91" s="75" t="s">
        <v>1332</v>
      </c>
      <c r="H91" s="75" t="s">
        <v>1331</v>
      </c>
      <c r="I91" s="77"/>
      <c r="J91" s="80" t="s">
        <v>1381</v>
      </c>
    </row>
    <row r="92" spans="1:10" x14ac:dyDescent="0.25">
      <c r="A92" s="81" t="s">
        <v>1496</v>
      </c>
      <c r="B92" s="82">
        <v>43747</v>
      </c>
      <c r="C92" s="77">
        <v>3</v>
      </c>
      <c r="D92" s="102" t="s">
        <v>351</v>
      </c>
      <c r="E92" s="77" t="s">
        <v>352</v>
      </c>
      <c r="F92" s="75" t="s">
        <v>1366</v>
      </c>
      <c r="G92" s="75" t="s">
        <v>1332</v>
      </c>
      <c r="H92" s="75" t="s">
        <v>1331</v>
      </c>
      <c r="I92" s="77"/>
      <c r="J92" s="80" t="s">
        <v>1375</v>
      </c>
    </row>
    <row r="93" spans="1:10" x14ac:dyDescent="0.25">
      <c r="A93" s="81" t="s">
        <v>1496</v>
      </c>
      <c r="B93" s="82">
        <v>43747</v>
      </c>
      <c r="C93" s="77">
        <v>3</v>
      </c>
      <c r="D93" s="102" t="s">
        <v>357</v>
      </c>
      <c r="E93" s="77" t="s">
        <v>358</v>
      </c>
      <c r="F93" s="75" t="s">
        <v>1345</v>
      </c>
      <c r="G93" s="75" t="s">
        <v>1346</v>
      </c>
      <c r="H93" s="75" t="s">
        <v>1332</v>
      </c>
      <c r="I93" s="77"/>
      <c r="J93" s="80" t="s">
        <v>1347</v>
      </c>
    </row>
    <row r="94" spans="1:10" x14ac:dyDescent="0.25">
      <c r="A94" s="81" t="s">
        <v>1496</v>
      </c>
      <c r="B94" s="82">
        <v>43747</v>
      </c>
      <c r="C94" s="77">
        <v>3</v>
      </c>
      <c r="D94" s="102" t="s">
        <v>396</v>
      </c>
      <c r="E94" s="77" t="s">
        <v>397</v>
      </c>
      <c r="F94" s="77" t="s">
        <v>1351</v>
      </c>
      <c r="G94" s="75" t="s">
        <v>1331</v>
      </c>
      <c r="H94" s="75" t="s">
        <v>1332</v>
      </c>
      <c r="I94" s="77"/>
      <c r="J94" s="80" t="s">
        <v>1352</v>
      </c>
    </row>
    <row r="95" spans="1:10" x14ac:dyDescent="0.25">
      <c r="A95" s="81" t="s">
        <v>1496</v>
      </c>
      <c r="B95" s="82">
        <v>43747</v>
      </c>
      <c r="C95" s="77">
        <v>3</v>
      </c>
      <c r="D95" s="102" t="s">
        <v>416</v>
      </c>
      <c r="E95" s="77" t="s">
        <v>417</v>
      </c>
      <c r="F95" s="75" t="s">
        <v>1351</v>
      </c>
      <c r="G95" s="75" t="s">
        <v>1331</v>
      </c>
      <c r="H95" s="75" t="s">
        <v>1332</v>
      </c>
      <c r="I95" s="77"/>
      <c r="J95" s="80" t="s">
        <v>1353</v>
      </c>
    </row>
    <row r="96" spans="1:10" x14ac:dyDescent="0.25">
      <c r="A96" s="81" t="s">
        <v>1496</v>
      </c>
      <c r="B96" s="82">
        <v>43747</v>
      </c>
      <c r="C96" s="77">
        <v>3</v>
      </c>
      <c r="D96" s="102" t="s">
        <v>460</v>
      </c>
      <c r="E96" s="77" t="s">
        <v>461</v>
      </c>
      <c r="F96" s="75" t="s">
        <v>1345</v>
      </c>
      <c r="G96" s="75" t="s">
        <v>1331</v>
      </c>
      <c r="H96" s="75" t="s">
        <v>1332</v>
      </c>
      <c r="I96" s="77"/>
      <c r="J96" s="80" t="s">
        <v>1347</v>
      </c>
    </row>
    <row r="97" spans="1:10" x14ac:dyDescent="0.25">
      <c r="A97" s="81" t="s">
        <v>1496</v>
      </c>
      <c r="B97" s="82">
        <v>43747</v>
      </c>
      <c r="C97" s="77">
        <v>3</v>
      </c>
      <c r="D97" s="102" t="s">
        <v>512</v>
      </c>
      <c r="E97" s="77" t="s">
        <v>513</v>
      </c>
      <c r="F97" s="75" t="s">
        <v>1354</v>
      </c>
      <c r="G97" s="75" t="s">
        <v>1332</v>
      </c>
      <c r="H97" s="75" t="s">
        <v>1331</v>
      </c>
      <c r="I97" s="77"/>
      <c r="J97" s="80" t="s">
        <v>1355</v>
      </c>
    </row>
    <row r="98" spans="1:10" x14ac:dyDescent="0.25">
      <c r="A98" s="81" t="s">
        <v>1496</v>
      </c>
      <c r="B98" s="82">
        <v>43747</v>
      </c>
      <c r="C98" s="77">
        <v>3</v>
      </c>
      <c r="D98" s="102" t="s">
        <v>1299</v>
      </c>
      <c r="E98" s="77" t="s">
        <v>1300</v>
      </c>
      <c r="F98" s="77" t="s">
        <v>1343</v>
      </c>
      <c r="G98" s="75" t="s">
        <v>1331</v>
      </c>
      <c r="H98" s="75" t="s">
        <v>1332</v>
      </c>
      <c r="I98" s="77"/>
      <c r="J98" s="80" t="s">
        <v>1356</v>
      </c>
    </row>
    <row r="99" spans="1:10" x14ac:dyDescent="0.25">
      <c r="A99" s="81" t="s">
        <v>1496</v>
      </c>
      <c r="B99" s="104">
        <v>43747</v>
      </c>
      <c r="C99" s="83">
        <v>3</v>
      </c>
      <c r="D99" s="102" t="s">
        <v>520</v>
      </c>
      <c r="E99" s="77" t="s">
        <v>521</v>
      </c>
      <c r="F99" s="83" t="s">
        <v>1354</v>
      </c>
      <c r="G99" s="83" t="s">
        <v>1332</v>
      </c>
      <c r="H99" s="83" t="s">
        <v>1331</v>
      </c>
      <c r="I99" s="83"/>
      <c r="J99" s="106" t="s">
        <v>1486</v>
      </c>
    </row>
    <row r="100" spans="1:10" x14ac:dyDescent="0.25">
      <c r="A100" s="81" t="s">
        <v>1496</v>
      </c>
      <c r="B100" s="82">
        <v>43747</v>
      </c>
      <c r="C100" s="77">
        <v>3</v>
      </c>
      <c r="D100" s="102" t="s">
        <v>524</v>
      </c>
      <c r="E100" s="77" t="s">
        <v>525</v>
      </c>
      <c r="F100" s="75" t="s">
        <v>1345</v>
      </c>
      <c r="G100" s="75" t="s">
        <v>1331</v>
      </c>
      <c r="H100" s="75" t="s">
        <v>1332</v>
      </c>
      <c r="I100" s="77"/>
      <c r="J100" s="80" t="s">
        <v>1347</v>
      </c>
    </row>
    <row r="101" spans="1:10" x14ac:dyDescent="0.25">
      <c r="A101" s="81" t="s">
        <v>1496</v>
      </c>
      <c r="B101" s="82">
        <v>43747</v>
      </c>
      <c r="C101" s="77">
        <v>3</v>
      </c>
      <c r="D101" s="102" t="s">
        <v>526</v>
      </c>
      <c r="E101" s="77" t="s">
        <v>527</v>
      </c>
      <c r="F101" s="75" t="s">
        <v>1345</v>
      </c>
      <c r="G101" s="75" t="s">
        <v>1331</v>
      </c>
      <c r="H101" s="75" t="s">
        <v>1332</v>
      </c>
      <c r="I101" s="77"/>
      <c r="J101" s="80" t="s">
        <v>1347</v>
      </c>
    </row>
    <row r="102" spans="1:10" x14ac:dyDescent="0.25">
      <c r="A102" s="81" t="s">
        <v>1496</v>
      </c>
      <c r="B102" s="82">
        <v>43747</v>
      </c>
      <c r="C102" s="77">
        <v>3</v>
      </c>
      <c r="D102" s="102" t="s">
        <v>528</v>
      </c>
      <c r="E102" s="77" t="s">
        <v>529</v>
      </c>
      <c r="F102" s="75" t="s">
        <v>1345</v>
      </c>
      <c r="G102" s="75" t="s">
        <v>1331</v>
      </c>
      <c r="H102" s="75" t="s">
        <v>1332</v>
      </c>
      <c r="I102" s="77"/>
      <c r="J102" s="80" t="s">
        <v>1347</v>
      </c>
    </row>
    <row r="103" spans="1:10" x14ac:dyDescent="0.25">
      <c r="A103" s="81" t="s">
        <v>1496</v>
      </c>
      <c r="B103" s="82">
        <v>43747</v>
      </c>
      <c r="C103" s="77">
        <v>3</v>
      </c>
      <c r="D103" s="102" t="s">
        <v>530</v>
      </c>
      <c r="E103" s="77" t="s">
        <v>531</v>
      </c>
      <c r="F103" s="75" t="s">
        <v>1345</v>
      </c>
      <c r="G103" s="75" t="s">
        <v>1331</v>
      </c>
      <c r="H103" s="75" t="s">
        <v>1332</v>
      </c>
      <c r="I103" s="77"/>
      <c r="J103" s="80" t="s">
        <v>1347</v>
      </c>
    </row>
    <row r="104" spans="1:10" x14ac:dyDescent="0.25">
      <c r="A104" s="81" t="s">
        <v>1496</v>
      </c>
      <c r="B104" s="82">
        <v>43747</v>
      </c>
      <c r="C104" s="77">
        <v>3</v>
      </c>
      <c r="D104" s="102" t="s">
        <v>532</v>
      </c>
      <c r="E104" s="77" t="s">
        <v>533</v>
      </c>
      <c r="F104" s="75" t="s">
        <v>1345</v>
      </c>
      <c r="G104" s="75" t="s">
        <v>1331</v>
      </c>
      <c r="H104" s="75" t="s">
        <v>1332</v>
      </c>
      <c r="I104" s="77"/>
      <c r="J104" s="80" t="s">
        <v>1347</v>
      </c>
    </row>
    <row r="105" spans="1:10" x14ac:dyDescent="0.25">
      <c r="A105" s="81" t="s">
        <v>1496</v>
      </c>
      <c r="B105" s="82">
        <v>43747</v>
      </c>
      <c r="C105" s="77">
        <v>3</v>
      </c>
      <c r="D105" s="102" t="s">
        <v>534</v>
      </c>
      <c r="E105" s="77" t="s">
        <v>535</v>
      </c>
      <c r="F105" s="75" t="s">
        <v>1345</v>
      </c>
      <c r="G105" s="75" t="s">
        <v>1331</v>
      </c>
      <c r="H105" s="75" t="s">
        <v>1332</v>
      </c>
      <c r="I105" s="77"/>
      <c r="J105" s="80" t="s">
        <v>1347</v>
      </c>
    </row>
    <row r="106" spans="1:10" x14ac:dyDescent="0.25">
      <c r="A106" s="81" t="s">
        <v>1496</v>
      </c>
      <c r="B106" s="82">
        <v>43747</v>
      </c>
      <c r="C106" s="77">
        <v>3</v>
      </c>
      <c r="D106" s="102" t="s">
        <v>536</v>
      </c>
      <c r="E106" s="77" t="s">
        <v>537</v>
      </c>
      <c r="F106" s="75" t="s">
        <v>1345</v>
      </c>
      <c r="G106" s="75" t="s">
        <v>1331</v>
      </c>
      <c r="H106" s="75" t="s">
        <v>1332</v>
      </c>
      <c r="I106" s="77"/>
      <c r="J106" s="80" t="s">
        <v>1347</v>
      </c>
    </row>
    <row r="107" spans="1:10" x14ac:dyDescent="0.25">
      <c r="A107" s="81" t="s">
        <v>1496</v>
      </c>
      <c r="B107" s="82">
        <v>43747</v>
      </c>
      <c r="C107" s="77">
        <v>3</v>
      </c>
      <c r="D107" s="102" t="s">
        <v>538</v>
      </c>
      <c r="E107" s="77" t="s">
        <v>539</v>
      </c>
      <c r="F107" s="75" t="s">
        <v>1345</v>
      </c>
      <c r="G107" s="75" t="s">
        <v>1331</v>
      </c>
      <c r="H107" s="75" t="s">
        <v>1332</v>
      </c>
      <c r="I107" s="77"/>
      <c r="J107" s="80" t="s">
        <v>1347</v>
      </c>
    </row>
    <row r="108" spans="1:10" x14ac:dyDescent="0.25">
      <c r="A108" s="81" t="s">
        <v>1496</v>
      </c>
      <c r="B108" s="82">
        <v>43747</v>
      </c>
      <c r="C108" s="77">
        <v>3</v>
      </c>
      <c r="D108" s="102" t="s">
        <v>760</v>
      </c>
      <c r="E108" s="77" t="s">
        <v>761</v>
      </c>
      <c r="F108" s="75" t="s">
        <v>1337</v>
      </c>
      <c r="G108" s="75" t="s">
        <v>1332</v>
      </c>
      <c r="H108" s="75" t="s">
        <v>1331</v>
      </c>
      <c r="I108" s="77"/>
      <c r="J108" s="80" t="s">
        <v>1359</v>
      </c>
    </row>
    <row r="109" spans="1:10" x14ac:dyDescent="0.25">
      <c r="A109" s="81" t="s">
        <v>1496</v>
      </c>
      <c r="B109" s="82">
        <v>43747</v>
      </c>
      <c r="C109" s="77">
        <v>3</v>
      </c>
      <c r="D109" s="102" t="s">
        <v>823</v>
      </c>
      <c r="E109" s="77" t="s">
        <v>824</v>
      </c>
      <c r="F109" s="75" t="s">
        <v>1337</v>
      </c>
      <c r="G109" s="75" t="s">
        <v>1332</v>
      </c>
      <c r="H109" s="75" t="s">
        <v>1331</v>
      </c>
      <c r="I109" s="77"/>
      <c r="J109" s="80" t="s">
        <v>1369</v>
      </c>
    </row>
    <row r="110" spans="1:10" x14ac:dyDescent="0.25">
      <c r="A110" s="81" t="s">
        <v>1496</v>
      </c>
      <c r="B110" s="82">
        <v>43747</v>
      </c>
      <c r="C110" s="77">
        <v>3</v>
      </c>
      <c r="D110" s="102" t="s">
        <v>941</v>
      </c>
      <c r="E110" s="77" t="s">
        <v>942</v>
      </c>
      <c r="F110" s="75" t="s">
        <v>1345</v>
      </c>
      <c r="G110" s="75" t="s">
        <v>1331</v>
      </c>
      <c r="H110" s="75" t="s">
        <v>1332</v>
      </c>
      <c r="I110" s="77"/>
      <c r="J110" s="80" t="s">
        <v>1347</v>
      </c>
    </row>
    <row r="111" spans="1:10" x14ac:dyDescent="0.25">
      <c r="A111" s="81" t="s">
        <v>1496</v>
      </c>
      <c r="B111" s="82">
        <v>43747</v>
      </c>
      <c r="C111" s="77">
        <v>3</v>
      </c>
      <c r="D111" s="102" t="s">
        <v>943</v>
      </c>
      <c r="E111" s="77" t="s">
        <v>944</v>
      </c>
      <c r="F111" s="75" t="s">
        <v>1345</v>
      </c>
      <c r="G111" s="75" t="s">
        <v>1331</v>
      </c>
      <c r="H111" s="75" t="s">
        <v>1332</v>
      </c>
      <c r="I111" s="77"/>
      <c r="J111" s="80" t="s">
        <v>1347</v>
      </c>
    </row>
    <row r="112" spans="1:10" x14ac:dyDescent="0.25">
      <c r="A112" s="81" t="s">
        <v>1496</v>
      </c>
      <c r="B112" s="82">
        <v>43747</v>
      </c>
      <c r="C112" s="77">
        <v>3</v>
      </c>
      <c r="D112" s="102" t="s">
        <v>945</v>
      </c>
      <c r="E112" s="77" t="s">
        <v>946</v>
      </c>
      <c r="F112" s="75" t="s">
        <v>1345</v>
      </c>
      <c r="G112" s="75" t="s">
        <v>1331</v>
      </c>
      <c r="H112" s="75" t="s">
        <v>1332</v>
      </c>
      <c r="I112" s="77"/>
      <c r="J112" s="80" t="s">
        <v>1347</v>
      </c>
    </row>
    <row r="113" spans="1:10" x14ac:dyDescent="0.25">
      <c r="A113" s="81" t="s">
        <v>1496</v>
      </c>
      <c r="B113" s="82">
        <v>43747</v>
      </c>
      <c r="C113" s="77">
        <v>3</v>
      </c>
      <c r="D113" s="102" t="s">
        <v>947</v>
      </c>
      <c r="E113" s="77" t="s">
        <v>948</v>
      </c>
      <c r="F113" s="75" t="s">
        <v>1345</v>
      </c>
      <c r="G113" s="75" t="s">
        <v>1331</v>
      </c>
      <c r="H113" s="75" t="s">
        <v>1332</v>
      </c>
      <c r="I113" s="77"/>
      <c r="J113" s="80" t="s">
        <v>1347</v>
      </c>
    </row>
    <row r="114" spans="1:10" x14ac:dyDescent="0.25">
      <c r="A114" s="81" t="s">
        <v>1496</v>
      </c>
      <c r="B114" s="82">
        <v>43747</v>
      </c>
      <c r="C114" s="77">
        <v>3</v>
      </c>
      <c r="D114" s="102" t="s">
        <v>949</v>
      </c>
      <c r="E114" s="77" t="s">
        <v>950</v>
      </c>
      <c r="F114" s="75" t="s">
        <v>1345</v>
      </c>
      <c r="G114" s="75" t="s">
        <v>1331</v>
      </c>
      <c r="H114" s="75" t="s">
        <v>1332</v>
      </c>
      <c r="I114" s="77"/>
      <c r="J114" s="80" t="s">
        <v>1347</v>
      </c>
    </row>
    <row r="115" spans="1:10" x14ac:dyDescent="0.25">
      <c r="A115" s="81" t="s">
        <v>1496</v>
      </c>
      <c r="B115" s="82">
        <v>43747</v>
      </c>
      <c r="C115" s="77">
        <v>3</v>
      </c>
      <c r="D115" s="102" t="s">
        <v>1047</v>
      </c>
      <c r="E115" s="77" t="s">
        <v>1048</v>
      </c>
      <c r="F115" s="77" t="s">
        <v>1337</v>
      </c>
      <c r="G115" s="75" t="s">
        <v>1332</v>
      </c>
      <c r="H115" s="75" t="s">
        <v>1331</v>
      </c>
      <c r="I115" s="77"/>
      <c r="J115" s="80" t="s">
        <v>1369</v>
      </c>
    </row>
    <row r="116" spans="1:10" x14ac:dyDescent="0.25">
      <c r="A116" s="81" t="s">
        <v>1496</v>
      </c>
      <c r="B116" s="82">
        <v>43747</v>
      </c>
      <c r="C116" s="77">
        <v>3</v>
      </c>
      <c r="D116" s="102" t="s">
        <v>1051</v>
      </c>
      <c r="E116" s="77" t="s">
        <v>1052</v>
      </c>
      <c r="F116" s="77" t="s">
        <v>1337</v>
      </c>
      <c r="G116" s="75" t="s">
        <v>1332</v>
      </c>
      <c r="H116" s="75" t="s">
        <v>1331</v>
      </c>
      <c r="I116" s="77"/>
      <c r="J116" s="80" t="s">
        <v>1371</v>
      </c>
    </row>
    <row r="117" spans="1:10" x14ac:dyDescent="0.25">
      <c r="A117" s="81" t="s">
        <v>1496</v>
      </c>
      <c r="B117" s="82">
        <v>43747</v>
      </c>
      <c r="C117" s="77">
        <v>3</v>
      </c>
      <c r="D117" s="102" t="s">
        <v>1095</v>
      </c>
      <c r="E117" s="77" t="s">
        <v>1096</v>
      </c>
      <c r="F117" s="75" t="s">
        <v>1365</v>
      </c>
      <c r="G117" s="75" t="s">
        <v>1332</v>
      </c>
      <c r="H117" s="75" t="s">
        <v>1331</v>
      </c>
      <c r="I117" s="77"/>
      <c r="J117" s="80" t="s">
        <v>1384</v>
      </c>
    </row>
    <row r="118" spans="1:10" x14ac:dyDescent="0.25">
      <c r="A118" s="81" t="s">
        <v>1496</v>
      </c>
      <c r="B118" s="82">
        <v>43747</v>
      </c>
      <c r="C118" s="77">
        <v>3</v>
      </c>
      <c r="D118" s="102" t="s">
        <v>1095</v>
      </c>
      <c r="E118" s="77" t="s">
        <v>1096</v>
      </c>
      <c r="F118" s="75" t="s">
        <v>1382</v>
      </c>
      <c r="G118" s="75" t="s">
        <v>1332</v>
      </c>
      <c r="H118" s="75" t="s">
        <v>1331</v>
      </c>
      <c r="I118" s="77"/>
      <c r="J118" s="80" t="s">
        <v>1384</v>
      </c>
    </row>
    <row r="119" spans="1:10" x14ac:dyDescent="0.25">
      <c r="A119" s="81" t="s">
        <v>1496</v>
      </c>
      <c r="B119" s="82">
        <v>43747</v>
      </c>
      <c r="C119" s="77">
        <v>3</v>
      </c>
      <c r="D119" s="102" t="s">
        <v>1095</v>
      </c>
      <c r="E119" s="77" t="s">
        <v>1096</v>
      </c>
      <c r="F119" s="75" t="s">
        <v>1383</v>
      </c>
      <c r="G119" s="75" t="s">
        <v>1332</v>
      </c>
      <c r="H119" s="75" t="s">
        <v>1331</v>
      </c>
      <c r="I119" s="77"/>
      <c r="J119" s="80" t="s">
        <v>1384</v>
      </c>
    </row>
    <row r="120" spans="1:10" x14ac:dyDescent="0.25">
      <c r="A120" s="81" t="s">
        <v>1496</v>
      </c>
      <c r="B120" s="82">
        <v>43747</v>
      </c>
      <c r="C120" s="77">
        <v>3</v>
      </c>
      <c r="D120" s="102" t="s">
        <v>1143</v>
      </c>
      <c r="E120" s="77" t="s">
        <v>1144</v>
      </c>
      <c r="F120" s="75" t="s">
        <v>1345</v>
      </c>
      <c r="G120" s="75" t="s">
        <v>1331</v>
      </c>
      <c r="H120" s="75" t="s">
        <v>1332</v>
      </c>
      <c r="I120" s="77"/>
      <c r="J120" s="80" t="s">
        <v>1347</v>
      </c>
    </row>
    <row r="121" spans="1:10" x14ac:dyDescent="0.25">
      <c r="A121" s="81" t="s">
        <v>1496</v>
      </c>
      <c r="B121" s="82">
        <v>43747</v>
      </c>
      <c r="C121" s="77">
        <v>3</v>
      </c>
      <c r="D121" s="102" t="s">
        <v>1167</v>
      </c>
      <c r="E121" s="77" t="s">
        <v>1168</v>
      </c>
      <c r="F121" s="75" t="s">
        <v>1357</v>
      </c>
      <c r="G121" s="75" t="s">
        <v>1331</v>
      </c>
      <c r="H121" s="75" t="s">
        <v>1332</v>
      </c>
      <c r="I121" s="77"/>
      <c r="J121" s="80" t="s">
        <v>1373</v>
      </c>
    </row>
    <row r="122" spans="1:10" x14ac:dyDescent="0.25">
      <c r="A122" s="81" t="s">
        <v>1496</v>
      </c>
      <c r="B122" s="82">
        <v>43747</v>
      </c>
      <c r="C122" s="77">
        <v>3</v>
      </c>
      <c r="D122" s="102" t="s">
        <v>1292</v>
      </c>
      <c r="E122" s="77" t="s">
        <v>1418</v>
      </c>
      <c r="F122" s="75" t="s">
        <v>1419</v>
      </c>
      <c r="G122" s="75"/>
      <c r="H122" s="75"/>
      <c r="I122" s="77"/>
      <c r="J122" s="80" t="s">
        <v>1420</v>
      </c>
    </row>
    <row r="123" spans="1:10" x14ac:dyDescent="0.25">
      <c r="A123" s="81" t="s">
        <v>1496</v>
      </c>
      <c r="B123" s="82">
        <v>43747</v>
      </c>
      <c r="C123" s="77">
        <v>3</v>
      </c>
      <c r="D123" s="102">
        <v>51010</v>
      </c>
      <c r="E123" s="77" t="s">
        <v>1424</v>
      </c>
      <c r="F123" s="77" t="s">
        <v>1451</v>
      </c>
      <c r="G123" s="77"/>
      <c r="H123" s="77"/>
      <c r="I123" s="77"/>
      <c r="J123" s="80" t="s">
        <v>1475</v>
      </c>
    </row>
    <row r="124" spans="1:10" x14ac:dyDescent="0.25">
      <c r="A124" s="81" t="s">
        <v>1496</v>
      </c>
      <c r="B124" s="82">
        <v>43747</v>
      </c>
      <c r="C124" s="77">
        <v>3</v>
      </c>
      <c r="D124" s="103" t="s">
        <v>394</v>
      </c>
      <c r="E124" s="75" t="s">
        <v>395</v>
      </c>
      <c r="F124" s="75" t="s">
        <v>1348</v>
      </c>
      <c r="G124" s="75" t="s">
        <v>1346</v>
      </c>
      <c r="H124" s="75" t="s">
        <v>1331</v>
      </c>
      <c r="I124" s="75" t="s">
        <v>1349</v>
      </c>
      <c r="J124" s="79" t="s">
        <v>1350</v>
      </c>
    </row>
    <row r="125" spans="1:10" x14ac:dyDescent="0.25">
      <c r="A125" s="81" t="s">
        <v>1496</v>
      </c>
      <c r="B125" s="82">
        <v>43747</v>
      </c>
      <c r="C125" s="77">
        <v>3</v>
      </c>
      <c r="D125" s="103">
        <v>60050</v>
      </c>
      <c r="E125" s="75" t="s">
        <v>613</v>
      </c>
      <c r="F125" s="77" t="s">
        <v>1377</v>
      </c>
      <c r="G125" s="75" t="s">
        <v>1378</v>
      </c>
      <c r="H125" s="75" t="s">
        <v>1346</v>
      </c>
      <c r="I125" s="75" t="s">
        <v>1349</v>
      </c>
      <c r="J125" s="80" t="s">
        <v>1379</v>
      </c>
    </row>
    <row r="126" spans="1:10" x14ac:dyDescent="0.25">
      <c r="A126" s="81" t="s">
        <v>1496</v>
      </c>
      <c r="B126" s="82">
        <v>43747</v>
      </c>
      <c r="C126" s="77">
        <v>3</v>
      </c>
      <c r="D126" s="103" t="s">
        <v>355</v>
      </c>
      <c r="E126" s="75" t="s">
        <v>356</v>
      </c>
      <c r="F126" s="75" t="s">
        <v>1450</v>
      </c>
      <c r="G126" s="75" t="s">
        <v>1346</v>
      </c>
      <c r="H126" s="75" t="s">
        <v>1332</v>
      </c>
      <c r="I126" s="77" t="s">
        <v>1349</v>
      </c>
      <c r="J126" s="80" t="s">
        <v>1485</v>
      </c>
    </row>
    <row r="127" spans="1:10" x14ac:dyDescent="0.25">
      <c r="A127" s="81" t="s">
        <v>1496</v>
      </c>
      <c r="B127" s="82">
        <v>43747</v>
      </c>
      <c r="C127" s="77">
        <v>4</v>
      </c>
      <c r="D127" s="102" t="s">
        <v>1173</v>
      </c>
      <c r="E127" s="77" t="s">
        <v>1174</v>
      </c>
      <c r="F127" s="75" t="s">
        <v>1335</v>
      </c>
      <c r="G127" s="75" t="s">
        <v>1378</v>
      </c>
      <c r="H127" s="75" t="s">
        <v>1331</v>
      </c>
      <c r="I127" s="77"/>
      <c r="J127" s="80" t="s">
        <v>1393</v>
      </c>
    </row>
    <row r="128" spans="1:10" x14ac:dyDescent="0.25">
      <c r="A128" s="81" t="s">
        <v>1496</v>
      </c>
      <c r="B128" s="82">
        <v>43747</v>
      </c>
      <c r="C128" s="77">
        <v>4</v>
      </c>
      <c r="D128" s="102" t="s">
        <v>1173</v>
      </c>
      <c r="E128" s="77" t="s">
        <v>1174</v>
      </c>
      <c r="F128" s="75" t="s">
        <v>1392</v>
      </c>
      <c r="G128" s="75" t="s">
        <v>1346</v>
      </c>
      <c r="H128" s="75" t="s">
        <v>1331</v>
      </c>
      <c r="I128" s="77"/>
      <c r="J128" s="80" t="s">
        <v>1393</v>
      </c>
    </row>
    <row r="129" spans="1:10" x14ac:dyDescent="0.25">
      <c r="A129" s="81" t="s">
        <v>1496</v>
      </c>
      <c r="B129" s="82">
        <v>43747</v>
      </c>
      <c r="C129" s="77">
        <v>4</v>
      </c>
      <c r="D129" s="102" t="s">
        <v>149</v>
      </c>
      <c r="E129" s="77" t="s">
        <v>150</v>
      </c>
      <c r="F129" s="75" t="s">
        <v>1389</v>
      </c>
      <c r="G129" s="75" t="s">
        <v>1332</v>
      </c>
      <c r="H129" s="75" t="s">
        <v>1331</v>
      </c>
      <c r="I129" s="77"/>
      <c r="J129" s="80" t="s">
        <v>1390</v>
      </c>
    </row>
    <row r="130" spans="1:10" x14ac:dyDescent="0.25">
      <c r="A130" s="81" t="s">
        <v>1496</v>
      </c>
      <c r="B130" s="82">
        <v>43747</v>
      </c>
      <c r="C130" s="77">
        <v>4</v>
      </c>
      <c r="D130" s="102" t="s">
        <v>149</v>
      </c>
      <c r="E130" s="77" t="s">
        <v>150</v>
      </c>
      <c r="F130" s="75" t="s">
        <v>1357</v>
      </c>
      <c r="G130" s="75" t="s">
        <v>1378</v>
      </c>
      <c r="H130" s="75" t="s">
        <v>1331</v>
      </c>
      <c r="I130" s="77"/>
      <c r="J130" s="80" t="s">
        <v>1391</v>
      </c>
    </row>
    <row r="131" spans="1:10" x14ac:dyDescent="0.25">
      <c r="A131" s="81" t="s">
        <v>1496</v>
      </c>
      <c r="B131" s="82">
        <v>43747</v>
      </c>
      <c r="C131" s="77">
        <v>4</v>
      </c>
      <c r="D131" s="102" t="s">
        <v>154</v>
      </c>
      <c r="E131" s="77" t="s">
        <v>155</v>
      </c>
      <c r="F131" s="77" t="s">
        <v>1382</v>
      </c>
      <c r="G131" s="77" t="s">
        <v>1331</v>
      </c>
      <c r="H131" s="77" t="s">
        <v>1332</v>
      </c>
      <c r="I131" s="77"/>
      <c r="J131" s="80" t="s">
        <v>1428</v>
      </c>
    </row>
    <row r="132" spans="1:10" x14ac:dyDescent="0.25">
      <c r="A132" s="81" t="s">
        <v>1496</v>
      </c>
      <c r="B132" s="82">
        <v>43748</v>
      </c>
      <c r="C132" s="77">
        <v>4</v>
      </c>
      <c r="D132" s="102" t="s">
        <v>258</v>
      </c>
      <c r="E132" s="77" t="s">
        <v>1473</v>
      </c>
      <c r="F132" s="77" t="s">
        <v>1382</v>
      </c>
      <c r="G132" s="77" t="s">
        <v>1331</v>
      </c>
      <c r="H132" s="77" t="s">
        <v>1332</v>
      </c>
      <c r="I132" s="77"/>
      <c r="J132" s="80" t="s">
        <v>1428</v>
      </c>
    </row>
    <row r="133" spans="1:10" x14ac:dyDescent="0.25">
      <c r="A133" s="81" t="s">
        <v>1496</v>
      </c>
      <c r="B133" s="82">
        <v>43749</v>
      </c>
      <c r="C133" s="77">
        <v>4</v>
      </c>
      <c r="D133" s="102" t="s">
        <v>259</v>
      </c>
      <c r="E133" s="77" t="s">
        <v>260</v>
      </c>
      <c r="F133" s="77" t="s">
        <v>1382</v>
      </c>
      <c r="G133" s="77" t="s">
        <v>1331</v>
      </c>
      <c r="H133" s="77" t="s">
        <v>1332</v>
      </c>
      <c r="I133" s="77"/>
      <c r="J133" s="80" t="s">
        <v>1428</v>
      </c>
    </row>
    <row r="134" spans="1:10" x14ac:dyDescent="0.25">
      <c r="A134" s="81" t="s">
        <v>1496</v>
      </c>
      <c r="B134" s="82">
        <v>43750</v>
      </c>
      <c r="C134" s="77">
        <v>4</v>
      </c>
      <c r="D134" s="102" t="s">
        <v>263</v>
      </c>
      <c r="E134" s="77" t="s">
        <v>264</v>
      </c>
      <c r="F134" s="77" t="s">
        <v>1382</v>
      </c>
      <c r="G134" s="77" t="s">
        <v>1331</v>
      </c>
      <c r="H134" s="77" t="s">
        <v>1332</v>
      </c>
      <c r="I134" s="77"/>
      <c r="J134" s="80" t="s">
        <v>1428</v>
      </c>
    </row>
    <row r="135" spans="1:10" x14ac:dyDescent="0.25">
      <c r="A135" s="81" t="s">
        <v>1496</v>
      </c>
      <c r="B135" s="82">
        <v>43751</v>
      </c>
      <c r="C135" s="77">
        <v>4</v>
      </c>
      <c r="D135" s="102" t="s">
        <v>302</v>
      </c>
      <c r="E135" s="77" t="s">
        <v>303</v>
      </c>
      <c r="F135" s="77" t="s">
        <v>1382</v>
      </c>
      <c r="G135" s="77" t="s">
        <v>1331</v>
      </c>
      <c r="H135" s="77" t="s">
        <v>1332</v>
      </c>
      <c r="I135" s="77"/>
      <c r="J135" s="80" t="s">
        <v>1428</v>
      </c>
    </row>
    <row r="136" spans="1:10" x14ac:dyDescent="0.25">
      <c r="A136" s="81" t="s">
        <v>1496</v>
      </c>
      <c r="B136" s="82">
        <v>43752</v>
      </c>
      <c r="C136" s="77">
        <v>4</v>
      </c>
      <c r="D136" s="102" t="s">
        <v>392</v>
      </c>
      <c r="E136" s="77" t="s">
        <v>393</v>
      </c>
      <c r="F136" s="77" t="s">
        <v>1382</v>
      </c>
      <c r="G136" s="77" t="s">
        <v>1331</v>
      </c>
      <c r="H136" s="77" t="s">
        <v>1332</v>
      </c>
      <c r="I136" s="77"/>
      <c r="J136" s="80" t="s">
        <v>1428</v>
      </c>
    </row>
    <row r="137" spans="1:10" x14ac:dyDescent="0.25">
      <c r="A137" s="81" t="s">
        <v>1496</v>
      </c>
      <c r="B137" s="82">
        <v>43747</v>
      </c>
      <c r="C137" s="77">
        <v>4</v>
      </c>
      <c r="D137" s="102" t="s">
        <v>420</v>
      </c>
      <c r="E137" s="77" t="s">
        <v>421</v>
      </c>
      <c r="F137" s="75" t="s">
        <v>1386</v>
      </c>
      <c r="G137" s="75" t="s">
        <v>1332</v>
      </c>
      <c r="H137" s="75" t="s">
        <v>1331</v>
      </c>
      <c r="I137" s="77"/>
      <c r="J137" s="80" t="s">
        <v>1472</v>
      </c>
    </row>
    <row r="138" spans="1:10" x14ac:dyDescent="0.25">
      <c r="A138" s="81" t="s">
        <v>1496</v>
      </c>
      <c r="B138" s="82">
        <v>43747</v>
      </c>
      <c r="C138" s="77">
        <v>4</v>
      </c>
      <c r="D138" s="102" t="s">
        <v>650</v>
      </c>
      <c r="E138" s="77" t="s">
        <v>651</v>
      </c>
      <c r="F138" s="75" t="s">
        <v>1386</v>
      </c>
      <c r="G138" s="75" t="s">
        <v>1332</v>
      </c>
      <c r="H138" s="75" t="s">
        <v>1331</v>
      </c>
      <c r="I138" s="77"/>
      <c r="J138" s="80" t="s">
        <v>1472</v>
      </c>
    </row>
    <row r="139" spans="1:10" x14ac:dyDescent="0.25">
      <c r="A139" s="81" t="s">
        <v>1496</v>
      </c>
      <c r="B139" s="82">
        <v>43747</v>
      </c>
      <c r="C139" s="77">
        <v>4</v>
      </c>
      <c r="D139" s="102">
        <v>51961</v>
      </c>
      <c r="E139" s="77" t="s">
        <v>867</v>
      </c>
      <c r="F139" s="75" t="s">
        <v>1366</v>
      </c>
      <c r="G139" s="75" t="s">
        <v>1346</v>
      </c>
      <c r="H139" s="75" t="s">
        <v>1332</v>
      </c>
      <c r="I139" s="77"/>
      <c r="J139" s="80" t="s">
        <v>1429</v>
      </c>
    </row>
    <row r="140" spans="1:10" x14ac:dyDescent="0.25">
      <c r="A140" s="81" t="s">
        <v>1496</v>
      </c>
      <c r="B140" s="82">
        <v>43753</v>
      </c>
      <c r="C140" s="77">
        <v>4</v>
      </c>
      <c r="D140" s="102" t="s">
        <v>1474</v>
      </c>
      <c r="E140" s="77" t="s">
        <v>867</v>
      </c>
      <c r="F140" s="77" t="s">
        <v>1382</v>
      </c>
      <c r="G140" s="77" t="s">
        <v>1331</v>
      </c>
      <c r="H140" s="77" t="s">
        <v>1332</v>
      </c>
      <c r="I140" s="77"/>
      <c r="J140" s="80" t="s">
        <v>1428</v>
      </c>
    </row>
    <row r="141" spans="1:10" x14ac:dyDescent="0.25">
      <c r="A141" s="81" t="s">
        <v>1496</v>
      </c>
      <c r="B141" s="82">
        <v>43754</v>
      </c>
      <c r="C141" s="77">
        <v>4</v>
      </c>
      <c r="D141" s="102" t="s">
        <v>1026</v>
      </c>
      <c r="E141" s="77" t="s">
        <v>1027</v>
      </c>
      <c r="F141" s="77" t="s">
        <v>1382</v>
      </c>
      <c r="G141" s="77" t="s">
        <v>1331</v>
      </c>
      <c r="H141" s="77" t="s">
        <v>1332</v>
      </c>
      <c r="I141" s="77"/>
      <c r="J141" s="80" t="s">
        <v>1428</v>
      </c>
    </row>
    <row r="142" spans="1:10" x14ac:dyDescent="0.25">
      <c r="A142" s="81" t="s">
        <v>1496</v>
      </c>
      <c r="B142" s="82">
        <v>43747</v>
      </c>
      <c r="C142" s="77">
        <v>4</v>
      </c>
      <c r="D142" s="102" t="s">
        <v>1093</v>
      </c>
      <c r="E142" s="77" t="s">
        <v>1094</v>
      </c>
      <c r="F142" s="75" t="s">
        <v>1386</v>
      </c>
      <c r="G142" s="75" t="s">
        <v>1332</v>
      </c>
      <c r="H142" s="75" t="s">
        <v>1331</v>
      </c>
      <c r="I142" s="77"/>
      <c r="J142" s="80" t="s">
        <v>1472</v>
      </c>
    </row>
    <row r="143" spans="1:10" x14ac:dyDescent="0.25">
      <c r="A143" s="81" t="s">
        <v>1496</v>
      </c>
      <c r="B143" s="82">
        <v>43747</v>
      </c>
      <c r="C143" s="77">
        <v>4</v>
      </c>
      <c r="D143" s="102" t="s">
        <v>1139</v>
      </c>
      <c r="E143" s="77" t="s">
        <v>1140</v>
      </c>
      <c r="F143" s="75" t="s">
        <v>1386</v>
      </c>
      <c r="G143" s="75" t="s">
        <v>1332</v>
      </c>
      <c r="H143" s="75" t="s">
        <v>1331</v>
      </c>
      <c r="I143" s="77"/>
      <c r="J143" s="80" t="s">
        <v>1472</v>
      </c>
    </row>
    <row r="144" spans="1:10" x14ac:dyDescent="0.25">
      <c r="A144" s="81" t="s">
        <v>1496</v>
      </c>
      <c r="B144" s="82">
        <v>43747</v>
      </c>
      <c r="C144" s="77">
        <v>4</v>
      </c>
      <c r="D144" s="102" t="s">
        <v>1141</v>
      </c>
      <c r="E144" s="77" t="s">
        <v>1142</v>
      </c>
      <c r="F144" s="75" t="s">
        <v>1386</v>
      </c>
      <c r="G144" s="75" t="s">
        <v>1332</v>
      </c>
      <c r="H144" s="75" t="s">
        <v>1331</v>
      </c>
      <c r="I144" s="77"/>
      <c r="J144" s="80" t="s">
        <v>1472</v>
      </c>
    </row>
    <row r="145" spans="1:10" x14ac:dyDescent="0.25">
      <c r="A145" s="81" t="s">
        <v>1496</v>
      </c>
      <c r="B145" s="82">
        <v>43747</v>
      </c>
      <c r="C145" s="77">
        <v>4</v>
      </c>
      <c r="D145" s="102" t="s">
        <v>1145</v>
      </c>
      <c r="E145" s="77" t="s">
        <v>1146</v>
      </c>
      <c r="F145" s="75" t="s">
        <v>1386</v>
      </c>
      <c r="G145" s="75" t="s">
        <v>1332</v>
      </c>
      <c r="H145" s="75" t="s">
        <v>1331</v>
      </c>
      <c r="I145" s="77"/>
      <c r="J145" s="80" t="s">
        <v>1472</v>
      </c>
    </row>
    <row r="146" spans="1:10" x14ac:dyDescent="0.25">
      <c r="A146" s="81" t="s">
        <v>1496</v>
      </c>
      <c r="B146" s="82">
        <v>43747</v>
      </c>
      <c r="C146" s="77">
        <v>4</v>
      </c>
      <c r="D146" s="102" t="s">
        <v>1149</v>
      </c>
      <c r="E146" s="77" t="s">
        <v>1150</v>
      </c>
      <c r="F146" s="75" t="s">
        <v>1386</v>
      </c>
      <c r="G146" s="75" t="s">
        <v>1332</v>
      </c>
      <c r="H146" s="75" t="s">
        <v>1331</v>
      </c>
      <c r="I146" s="77"/>
      <c r="J146" s="80" t="s">
        <v>1472</v>
      </c>
    </row>
    <row r="147" spans="1:10" x14ac:dyDescent="0.25">
      <c r="A147" s="81" t="s">
        <v>1496</v>
      </c>
      <c r="B147" s="82">
        <v>43747</v>
      </c>
      <c r="C147" s="77">
        <v>4</v>
      </c>
      <c r="D147" s="102" t="s">
        <v>1151</v>
      </c>
      <c r="E147" s="77" t="s">
        <v>1152</v>
      </c>
      <c r="F147" s="75" t="s">
        <v>1386</v>
      </c>
      <c r="G147" s="75" t="s">
        <v>1332</v>
      </c>
      <c r="H147" s="75" t="s">
        <v>1331</v>
      </c>
      <c r="I147" s="77"/>
      <c r="J147" s="80" t="s">
        <v>1472</v>
      </c>
    </row>
    <row r="148" spans="1:10" x14ac:dyDescent="0.25">
      <c r="A148" s="81" t="s">
        <v>1496</v>
      </c>
      <c r="B148" s="82">
        <v>43747</v>
      </c>
      <c r="C148" s="77">
        <v>4</v>
      </c>
      <c r="D148" s="102" t="s">
        <v>1216</v>
      </c>
      <c r="E148" s="77" t="s">
        <v>1217</v>
      </c>
      <c r="F148" s="75" t="s">
        <v>1386</v>
      </c>
      <c r="G148" s="75" t="s">
        <v>1332</v>
      </c>
      <c r="H148" s="75" t="s">
        <v>1331</v>
      </c>
      <c r="I148" s="77"/>
      <c r="J148" s="80" t="s">
        <v>1387</v>
      </c>
    </row>
    <row r="149" spans="1:10" x14ac:dyDescent="0.25">
      <c r="A149" s="81" t="s">
        <v>1496</v>
      </c>
      <c r="B149" s="82">
        <v>43747</v>
      </c>
      <c r="C149" s="77">
        <v>4</v>
      </c>
      <c r="D149" s="102" t="s">
        <v>1385</v>
      </c>
      <c r="E149" s="77" t="s">
        <v>1219</v>
      </c>
      <c r="F149" s="75" t="s">
        <v>1386</v>
      </c>
      <c r="G149" s="75" t="s">
        <v>1332</v>
      </c>
      <c r="H149" s="75" t="s">
        <v>1331</v>
      </c>
      <c r="I149" s="77"/>
      <c r="J149" s="80" t="s">
        <v>1472</v>
      </c>
    </row>
    <row r="150" spans="1:10" x14ac:dyDescent="0.25">
      <c r="A150" s="81" t="s">
        <v>1496</v>
      </c>
      <c r="B150" s="82">
        <v>43747</v>
      </c>
      <c r="C150" s="77">
        <v>4</v>
      </c>
      <c r="D150" s="102" t="s">
        <v>258</v>
      </c>
      <c r="E150" s="77" t="s">
        <v>1414</v>
      </c>
      <c r="F150" s="75" t="s">
        <v>1419</v>
      </c>
      <c r="G150" s="75"/>
      <c r="H150" s="75"/>
      <c r="I150" s="77"/>
      <c r="J150" s="80" t="s">
        <v>1415</v>
      </c>
    </row>
    <row r="151" spans="1:10" x14ac:dyDescent="0.25">
      <c r="A151" s="81" t="s">
        <v>1496</v>
      </c>
      <c r="B151" s="82">
        <v>43747</v>
      </c>
      <c r="C151" s="77">
        <v>4</v>
      </c>
      <c r="D151" s="102" t="s">
        <v>1423</v>
      </c>
      <c r="E151" s="77" t="s">
        <v>1421</v>
      </c>
      <c r="F151" s="75" t="s">
        <v>1455</v>
      </c>
      <c r="G151" s="75"/>
      <c r="H151" s="75"/>
      <c r="I151" s="77"/>
      <c r="J151" s="80" t="s">
        <v>1476</v>
      </c>
    </row>
    <row r="152" spans="1:10" x14ac:dyDescent="0.25">
      <c r="A152" s="81" t="s">
        <v>1496</v>
      </c>
      <c r="B152" s="82">
        <v>43747</v>
      </c>
      <c r="C152" s="77">
        <v>4</v>
      </c>
      <c r="D152" s="103" t="s">
        <v>1026</v>
      </c>
      <c r="E152" s="75" t="s">
        <v>1027</v>
      </c>
      <c r="F152" s="75" t="s">
        <v>1357</v>
      </c>
      <c r="G152" s="75" t="s">
        <v>1346</v>
      </c>
      <c r="H152" s="75" t="s">
        <v>1331</v>
      </c>
      <c r="I152" s="75" t="s">
        <v>1349</v>
      </c>
      <c r="J152" s="80" t="s">
        <v>1388</v>
      </c>
    </row>
    <row r="153" spans="1:10" x14ac:dyDescent="0.25">
      <c r="A153" s="81" t="s">
        <v>1496</v>
      </c>
      <c r="B153" s="82">
        <v>43747</v>
      </c>
      <c r="C153" s="77">
        <v>5</v>
      </c>
      <c r="D153" s="102" t="s">
        <v>398</v>
      </c>
      <c r="E153" s="77" t="s">
        <v>399</v>
      </c>
      <c r="F153" s="77" t="s">
        <v>1345</v>
      </c>
      <c r="G153" s="77" t="s">
        <v>1346</v>
      </c>
      <c r="H153" s="77" t="s">
        <v>1378</v>
      </c>
      <c r="I153" s="77"/>
      <c r="J153" s="80" t="s">
        <v>1411</v>
      </c>
    </row>
    <row r="154" spans="1:10" x14ac:dyDescent="0.25">
      <c r="A154" s="81" t="s">
        <v>1496</v>
      </c>
      <c r="B154" s="82">
        <v>43747</v>
      </c>
      <c r="C154" s="77">
        <v>5</v>
      </c>
      <c r="D154" s="102" t="s">
        <v>261</v>
      </c>
      <c r="E154" s="77" t="s">
        <v>262</v>
      </c>
      <c r="F154" s="77" t="s">
        <v>1454</v>
      </c>
      <c r="G154" s="77"/>
      <c r="H154" s="77"/>
      <c r="I154" s="77"/>
      <c r="J154" s="80" t="s">
        <v>1408</v>
      </c>
    </row>
    <row r="155" spans="1:10" x14ac:dyDescent="0.25">
      <c r="A155" s="81" t="s">
        <v>1496</v>
      </c>
      <c r="B155" s="82">
        <v>43747</v>
      </c>
      <c r="C155" s="77">
        <v>5</v>
      </c>
      <c r="D155" s="102" t="s">
        <v>285</v>
      </c>
      <c r="E155" s="77" t="s">
        <v>286</v>
      </c>
      <c r="F155" s="77" t="s">
        <v>1454</v>
      </c>
      <c r="G155" s="77"/>
      <c r="H155" s="77"/>
      <c r="I155" s="77"/>
      <c r="J155" s="80" t="s">
        <v>1412</v>
      </c>
    </row>
    <row r="156" spans="1:10" x14ac:dyDescent="0.25">
      <c r="A156" s="81" t="s">
        <v>1496</v>
      </c>
      <c r="B156" s="82">
        <v>43747</v>
      </c>
      <c r="C156" s="77">
        <v>5</v>
      </c>
      <c r="D156" s="102" t="s">
        <v>408</v>
      </c>
      <c r="E156" s="77" t="s">
        <v>409</v>
      </c>
      <c r="F156" s="77" t="s">
        <v>1452</v>
      </c>
      <c r="G156" s="77"/>
      <c r="H156" s="77"/>
      <c r="I156" s="77"/>
      <c r="J156" s="80" t="s">
        <v>1407</v>
      </c>
    </row>
    <row r="157" spans="1:10" x14ac:dyDescent="0.25">
      <c r="A157" s="81" t="s">
        <v>1496</v>
      </c>
      <c r="B157" s="82">
        <v>43747</v>
      </c>
      <c r="C157" s="77">
        <v>5</v>
      </c>
      <c r="D157" s="102" t="s">
        <v>488</v>
      </c>
      <c r="E157" s="77" t="s">
        <v>489</v>
      </c>
      <c r="F157" s="77" t="s">
        <v>1453</v>
      </c>
      <c r="G157" s="77"/>
      <c r="H157" s="77"/>
      <c r="I157" s="77"/>
      <c r="J157" s="80" t="s">
        <v>1406</v>
      </c>
    </row>
    <row r="158" spans="1:10" x14ac:dyDescent="0.25">
      <c r="A158" s="81" t="s">
        <v>1496</v>
      </c>
      <c r="B158" s="82">
        <v>43747</v>
      </c>
      <c r="C158" s="77">
        <v>5</v>
      </c>
      <c r="D158" s="102" t="s">
        <v>723</v>
      </c>
      <c r="E158" s="77" t="s">
        <v>724</v>
      </c>
      <c r="F158" s="77" t="s">
        <v>1454</v>
      </c>
      <c r="G158" s="77"/>
      <c r="H158" s="77"/>
      <c r="I158" s="77"/>
      <c r="J158" s="80" t="s">
        <v>1409</v>
      </c>
    </row>
    <row r="159" spans="1:10" x14ac:dyDescent="0.25">
      <c r="A159" s="81" t="s">
        <v>1496</v>
      </c>
      <c r="B159" s="82">
        <v>43747</v>
      </c>
      <c r="C159" s="77">
        <v>5</v>
      </c>
      <c r="D159" s="102" t="s">
        <v>851</v>
      </c>
      <c r="E159" s="77" t="s">
        <v>852</v>
      </c>
      <c r="F159" s="75" t="s">
        <v>1452</v>
      </c>
      <c r="G159" s="75"/>
      <c r="H159" s="75"/>
      <c r="I159" s="75"/>
      <c r="J159" s="79" t="s">
        <v>1405</v>
      </c>
    </row>
    <row r="160" spans="1:10" x14ac:dyDescent="0.25">
      <c r="A160" s="81" t="s">
        <v>1496</v>
      </c>
      <c r="B160" s="82">
        <v>43747</v>
      </c>
      <c r="C160" s="77">
        <v>5</v>
      </c>
      <c r="D160" s="102" t="s">
        <v>1177</v>
      </c>
      <c r="E160" s="77" t="s">
        <v>1178</v>
      </c>
      <c r="F160" s="75" t="s">
        <v>1452</v>
      </c>
      <c r="G160" s="75"/>
      <c r="H160" s="75"/>
      <c r="I160" s="75"/>
      <c r="J160" s="79" t="s">
        <v>1405</v>
      </c>
    </row>
    <row r="161" spans="1:10" x14ac:dyDescent="0.25">
      <c r="A161" s="81" t="s">
        <v>1496</v>
      </c>
      <c r="B161" s="82">
        <v>43747</v>
      </c>
      <c r="C161" s="77">
        <v>5</v>
      </c>
      <c r="D161" s="102" t="s">
        <v>295</v>
      </c>
      <c r="E161" s="77" t="s">
        <v>1402</v>
      </c>
      <c r="F161" s="75" t="s">
        <v>1337</v>
      </c>
      <c r="G161" s="75" t="s">
        <v>1331</v>
      </c>
      <c r="H161" s="75" t="s">
        <v>1332</v>
      </c>
      <c r="I161" s="77"/>
      <c r="J161" s="80" t="s">
        <v>1400</v>
      </c>
    </row>
    <row r="162" spans="1:10" x14ac:dyDescent="0.25">
      <c r="A162" s="81" t="s">
        <v>1496</v>
      </c>
      <c r="B162" s="82">
        <v>43747</v>
      </c>
      <c r="C162" s="77">
        <v>5</v>
      </c>
      <c r="D162" s="102" t="s">
        <v>295</v>
      </c>
      <c r="E162" s="77" t="s">
        <v>1402</v>
      </c>
      <c r="F162" s="75" t="s">
        <v>1399</v>
      </c>
      <c r="G162" s="75" t="s">
        <v>1331</v>
      </c>
      <c r="H162" s="75" t="s">
        <v>1332</v>
      </c>
      <c r="I162" s="77"/>
      <c r="J162" s="80" t="s">
        <v>1401</v>
      </c>
    </row>
    <row r="163" spans="1:10" x14ac:dyDescent="0.25">
      <c r="A163" s="81" t="s">
        <v>1496</v>
      </c>
      <c r="B163" s="82">
        <v>43747</v>
      </c>
      <c r="C163" s="77">
        <v>5</v>
      </c>
      <c r="D163" s="102" t="s">
        <v>295</v>
      </c>
      <c r="E163" s="77" t="s">
        <v>1402</v>
      </c>
      <c r="F163" s="75" t="s">
        <v>1357</v>
      </c>
      <c r="G163" s="75" t="s">
        <v>1331</v>
      </c>
      <c r="H163" s="75" t="s">
        <v>1332</v>
      </c>
      <c r="I163" s="77"/>
      <c r="J163" s="80" t="s">
        <v>1401</v>
      </c>
    </row>
    <row r="164" spans="1:10" x14ac:dyDescent="0.25">
      <c r="A164" s="81" t="s">
        <v>1496</v>
      </c>
      <c r="B164" s="82">
        <v>43747</v>
      </c>
      <c r="C164" s="77">
        <v>5</v>
      </c>
      <c r="D164" s="102" t="s">
        <v>295</v>
      </c>
      <c r="E164" s="77" t="s">
        <v>1402</v>
      </c>
      <c r="F164" s="75" t="s">
        <v>1361</v>
      </c>
      <c r="G164" s="75" t="s">
        <v>1331</v>
      </c>
      <c r="H164" s="75" t="s">
        <v>1332</v>
      </c>
      <c r="I164" s="77"/>
      <c r="J164" s="80" t="s">
        <v>1401</v>
      </c>
    </row>
    <row r="165" spans="1:10" x14ac:dyDescent="0.25">
      <c r="A165" s="81" t="s">
        <v>1496</v>
      </c>
      <c r="B165" s="82">
        <v>43747</v>
      </c>
      <c r="C165" s="77">
        <v>5</v>
      </c>
      <c r="D165" s="102" t="s">
        <v>398</v>
      </c>
      <c r="E165" s="77" t="s">
        <v>399</v>
      </c>
      <c r="F165" s="77" t="s">
        <v>1337</v>
      </c>
      <c r="G165" s="77" t="s">
        <v>1332</v>
      </c>
      <c r="H165" s="77" t="s">
        <v>1331</v>
      </c>
      <c r="I165" s="77"/>
      <c r="J165" s="80" t="s">
        <v>1411</v>
      </c>
    </row>
    <row r="166" spans="1:10" x14ac:dyDescent="0.25">
      <c r="A166" s="81" t="s">
        <v>1496</v>
      </c>
      <c r="B166" s="82">
        <v>43747</v>
      </c>
      <c r="C166" s="77">
        <v>5</v>
      </c>
      <c r="D166" s="102" t="s">
        <v>422</v>
      </c>
      <c r="E166" s="77" t="s">
        <v>423</v>
      </c>
      <c r="F166" s="75" t="s">
        <v>1351</v>
      </c>
      <c r="G166" s="75" t="s">
        <v>1331</v>
      </c>
      <c r="H166" s="75" t="s">
        <v>1332</v>
      </c>
      <c r="I166" s="77"/>
      <c r="J166" s="80" t="s">
        <v>1394</v>
      </c>
    </row>
    <row r="167" spans="1:10" x14ac:dyDescent="0.25">
      <c r="A167" s="81" t="s">
        <v>1496</v>
      </c>
      <c r="B167" s="82">
        <v>43747</v>
      </c>
      <c r="C167" s="77">
        <v>5</v>
      </c>
      <c r="D167" s="102" t="s">
        <v>644</v>
      </c>
      <c r="E167" s="77" t="s">
        <v>645</v>
      </c>
      <c r="F167" s="75" t="s">
        <v>1335</v>
      </c>
      <c r="G167" s="75" t="s">
        <v>1332</v>
      </c>
      <c r="H167" s="75" t="s">
        <v>1331</v>
      </c>
      <c r="I167" s="77" t="s">
        <v>1489</v>
      </c>
      <c r="J167" s="80" t="s">
        <v>1413</v>
      </c>
    </row>
    <row r="168" spans="1:10" x14ac:dyDescent="0.25">
      <c r="A168" s="81" t="s">
        <v>1496</v>
      </c>
      <c r="B168" s="82">
        <v>43747</v>
      </c>
      <c r="C168" s="77">
        <v>5</v>
      </c>
      <c r="D168" s="102" t="s">
        <v>707</v>
      </c>
      <c r="E168" s="77" t="s">
        <v>708</v>
      </c>
      <c r="F168" s="75" t="s">
        <v>1395</v>
      </c>
      <c r="G168" s="75" t="s">
        <v>1331</v>
      </c>
      <c r="H168" s="75" t="s">
        <v>1332</v>
      </c>
      <c r="I168" s="77"/>
      <c r="J168" s="80" t="s">
        <v>1397</v>
      </c>
    </row>
    <row r="169" spans="1:10" x14ac:dyDescent="0.25">
      <c r="A169" s="81" t="s">
        <v>1496</v>
      </c>
      <c r="B169" s="82">
        <v>43747</v>
      </c>
      <c r="C169" s="77">
        <v>5</v>
      </c>
      <c r="D169" s="102" t="s">
        <v>707</v>
      </c>
      <c r="E169" s="77" t="s">
        <v>708</v>
      </c>
      <c r="F169" s="75" t="s">
        <v>1396</v>
      </c>
      <c r="G169" s="75" t="s">
        <v>1331</v>
      </c>
      <c r="H169" s="75" t="s">
        <v>1332</v>
      </c>
      <c r="I169" s="77"/>
      <c r="J169" s="80" t="s">
        <v>1397</v>
      </c>
    </row>
    <row r="170" spans="1:10" x14ac:dyDescent="0.25">
      <c r="A170" s="81" t="s">
        <v>1496</v>
      </c>
      <c r="B170" s="82">
        <v>43747</v>
      </c>
      <c r="C170" s="107">
        <v>5</v>
      </c>
      <c r="D170" s="102" t="s">
        <v>707</v>
      </c>
      <c r="E170" s="107" t="s">
        <v>708</v>
      </c>
      <c r="F170" s="76" t="s">
        <v>1351</v>
      </c>
      <c r="G170" s="76" t="s">
        <v>1331</v>
      </c>
      <c r="H170" s="76" t="s">
        <v>1332</v>
      </c>
      <c r="I170" s="107"/>
      <c r="J170" s="78" t="s">
        <v>1394</v>
      </c>
    </row>
    <row r="171" spans="1:10" x14ac:dyDescent="0.25">
      <c r="A171" s="81" t="s">
        <v>1496</v>
      </c>
      <c r="B171" s="82">
        <v>43747</v>
      </c>
      <c r="C171" s="107">
        <v>5</v>
      </c>
      <c r="D171" s="102" t="s">
        <v>827</v>
      </c>
      <c r="E171" s="107" t="s">
        <v>828</v>
      </c>
      <c r="F171" s="107" t="s">
        <v>1345</v>
      </c>
      <c r="G171" s="107" t="s">
        <v>1331</v>
      </c>
      <c r="H171" s="107" t="s">
        <v>1332</v>
      </c>
      <c r="I171" s="107"/>
      <c r="J171" s="78" t="s">
        <v>1347</v>
      </c>
    </row>
    <row r="172" spans="1:10" x14ac:dyDescent="0.25">
      <c r="A172" s="81" t="s">
        <v>1496</v>
      </c>
      <c r="B172" s="82">
        <v>43747</v>
      </c>
      <c r="C172" s="77">
        <v>5</v>
      </c>
      <c r="D172" s="102" t="s">
        <v>1179</v>
      </c>
      <c r="E172" s="77" t="s">
        <v>1180</v>
      </c>
      <c r="F172" s="75" t="s">
        <v>1357</v>
      </c>
      <c r="G172" s="76" t="s">
        <v>1331</v>
      </c>
      <c r="H172" s="76" t="s">
        <v>1332</v>
      </c>
      <c r="I172" s="77"/>
      <c r="J172" s="78" t="s">
        <v>1410</v>
      </c>
    </row>
    <row r="173" spans="1:10" x14ac:dyDescent="0.25">
      <c r="A173" s="81" t="s">
        <v>1496</v>
      </c>
      <c r="B173" s="82">
        <v>43747</v>
      </c>
      <c r="C173" s="107">
        <v>5</v>
      </c>
      <c r="D173" s="102" t="s">
        <v>742</v>
      </c>
      <c r="E173" s="107" t="s">
        <v>1403</v>
      </c>
      <c r="F173" s="107" t="s">
        <v>1419</v>
      </c>
      <c r="G173" s="107"/>
      <c r="H173" s="107"/>
      <c r="I173" s="107"/>
      <c r="J173" s="78" t="s">
        <v>1477</v>
      </c>
    </row>
    <row r="174" spans="1:10" x14ac:dyDescent="0.25">
      <c r="A174" s="81" t="s">
        <v>1496</v>
      </c>
      <c r="B174" s="82">
        <v>43747</v>
      </c>
      <c r="C174" s="107">
        <v>5</v>
      </c>
      <c r="D174" s="102" t="s">
        <v>749</v>
      </c>
      <c r="E174" s="107" t="s">
        <v>1404</v>
      </c>
      <c r="F174" s="76" t="s">
        <v>1451</v>
      </c>
      <c r="G174" s="76"/>
      <c r="H174" s="76"/>
      <c r="I174" s="76"/>
      <c r="J174" s="108" t="s">
        <v>1478</v>
      </c>
    </row>
    <row r="175" spans="1:10" x14ac:dyDescent="0.25">
      <c r="A175" s="81" t="s">
        <v>1496</v>
      </c>
      <c r="B175" s="82">
        <v>43747</v>
      </c>
      <c r="C175" s="107">
        <v>5</v>
      </c>
      <c r="D175" s="103" t="s">
        <v>544</v>
      </c>
      <c r="E175" s="76" t="s">
        <v>545</v>
      </c>
      <c r="F175" s="76" t="s">
        <v>1345</v>
      </c>
      <c r="G175" s="76" t="s">
        <v>1346</v>
      </c>
      <c r="H175" s="76" t="s">
        <v>1378</v>
      </c>
      <c r="I175" s="76" t="s">
        <v>1336</v>
      </c>
      <c r="J175" s="78" t="s">
        <v>1398</v>
      </c>
    </row>
    <row r="176" spans="1:10" x14ac:dyDescent="0.25">
      <c r="A176" s="81" t="s">
        <v>1496</v>
      </c>
      <c r="B176" s="82">
        <v>43747</v>
      </c>
      <c r="C176" s="107">
        <v>5</v>
      </c>
      <c r="D176" s="109" t="s">
        <v>709</v>
      </c>
      <c r="E176" s="76" t="s">
        <v>710</v>
      </c>
      <c r="F176" s="76" t="s">
        <v>1345</v>
      </c>
      <c r="G176" s="76" t="s">
        <v>1346</v>
      </c>
      <c r="H176" s="76" t="s">
        <v>1378</v>
      </c>
      <c r="I176" s="76" t="s">
        <v>1336</v>
      </c>
      <c r="J176" s="78" t="s">
        <v>1497</v>
      </c>
    </row>
    <row r="177" spans="1:10" x14ac:dyDescent="0.25">
      <c r="A177" s="81" t="s">
        <v>1496</v>
      </c>
      <c r="B177" s="82">
        <v>43747</v>
      </c>
      <c r="C177" s="78">
        <v>5</v>
      </c>
      <c r="D177" s="73" t="s">
        <v>711</v>
      </c>
      <c r="E177" s="112" t="s">
        <v>712</v>
      </c>
      <c r="F177" s="76" t="s">
        <v>1345</v>
      </c>
      <c r="G177" s="76" t="s">
        <v>1346</v>
      </c>
      <c r="H177" s="76" t="s">
        <v>1378</v>
      </c>
      <c r="I177" s="76" t="s">
        <v>1336</v>
      </c>
      <c r="J177" s="78" t="s">
        <v>1497</v>
      </c>
    </row>
    <row r="178" spans="1:10" x14ac:dyDescent="0.25">
      <c r="A178" s="81" t="s">
        <v>1496</v>
      </c>
      <c r="B178" s="82">
        <v>43747</v>
      </c>
      <c r="C178" s="78">
        <v>5</v>
      </c>
      <c r="D178" s="73" t="s">
        <v>713</v>
      </c>
      <c r="E178" s="112" t="s">
        <v>714</v>
      </c>
      <c r="F178" s="76" t="s">
        <v>1345</v>
      </c>
      <c r="G178" s="76" t="s">
        <v>1346</v>
      </c>
      <c r="H178" s="76" t="s">
        <v>1378</v>
      </c>
      <c r="I178" s="76" t="s">
        <v>1336</v>
      </c>
      <c r="J178" s="78" t="s">
        <v>1497</v>
      </c>
    </row>
    <row r="179" spans="1:10" s="110" customFormat="1" x14ac:dyDescent="0.25">
      <c r="A179" s="81" t="s">
        <v>1496</v>
      </c>
      <c r="B179" s="82">
        <v>43747</v>
      </c>
      <c r="C179" s="77">
        <v>1</v>
      </c>
      <c r="D179" s="103" t="s">
        <v>630</v>
      </c>
      <c r="E179" s="75" t="s">
        <v>631</v>
      </c>
      <c r="F179" s="77" t="s">
        <v>1450</v>
      </c>
      <c r="G179" s="77" t="s">
        <v>1331</v>
      </c>
      <c r="H179" s="77" t="s">
        <v>1332</v>
      </c>
      <c r="I179" s="77"/>
      <c r="J179" s="80" t="s">
        <v>1498</v>
      </c>
    </row>
    <row r="180" spans="1:10" s="110" customFormat="1" x14ac:dyDescent="0.25">
      <c r="A180" s="81" t="s">
        <v>1496</v>
      </c>
      <c r="B180" s="82">
        <v>43747</v>
      </c>
      <c r="C180" s="77">
        <v>1</v>
      </c>
      <c r="D180" s="103" t="s">
        <v>386</v>
      </c>
      <c r="E180" s="75" t="s">
        <v>387</v>
      </c>
      <c r="F180" s="77" t="s">
        <v>1450</v>
      </c>
      <c r="G180" s="77" t="s">
        <v>1331</v>
      </c>
      <c r="H180" s="77" t="s">
        <v>1332</v>
      </c>
      <c r="I180" s="77"/>
      <c r="J180" s="80" t="s">
        <v>1498</v>
      </c>
    </row>
    <row r="181" spans="1:10" s="110" customFormat="1" x14ac:dyDescent="0.25">
      <c r="A181" s="81" t="s">
        <v>1496</v>
      </c>
      <c r="B181" s="82">
        <v>43747</v>
      </c>
      <c r="C181" s="107">
        <v>1</v>
      </c>
      <c r="D181" s="109" t="s">
        <v>955</v>
      </c>
      <c r="E181" s="76" t="s">
        <v>956</v>
      </c>
      <c r="F181" s="77" t="s">
        <v>1430</v>
      </c>
      <c r="G181" s="77" t="s">
        <v>1331</v>
      </c>
      <c r="H181" s="77" t="s">
        <v>1332</v>
      </c>
      <c r="I181" s="107"/>
      <c r="J181" s="80" t="s">
        <v>1501</v>
      </c>
    </row>
    <row r="182" spans="1:10" s="110" customFormat="1" x14ac:dyDescent="0.25">
      <c r="A182" s="81" t="s">
        <v>1496</v>
      </c>
      <c r="B182" s="82">
        <v>43747</v>
      </c>
      <c r="C182" s="107">
        <v>2</v>
      </c>
      <c r="D182" s="109" t="s">
        <v>888</v>
      </c>
      <c r="E182" s="76" t="s">
        <v>889</v>
      </c>
      <c r="F182" s="77" t="s">
        <v>1450</v>
      </c>
      <c r="G182" s="77" t="s">
        <v>1331</v>
      </c>
      <c r="H182" s="77" t="s">
        <v>1332</v>
      </c>
      <c r="I182" s="107"/>
      <c r="J182" s="80" t="s">
        <v>1498</v>
      </c>
    </row>
    <row r="183" spans="1:10" s="110" customFormat="1" x14ac:dyDescent="0.25">
      <c r="A183" s="81" t="s">
        <v>1496</v>
      </c>
      <c r="B183" s="82">
        <v>43747</v>
      </c>
      <c r="C183" s="107">
        <v>2</v>
      </c>
      <c r="D183" s="109" t="s">
        <v>890</v>
      </c>
      <c r="E183" s="76" t="s">
        <v>891</v>
      </c>
      <c r="F183" s="77" t="s">
        <v>1450</v>
      </c>
      <c r="G183" s="77" t="s">
        <v>1331</v>
      </c>
      <c r="H183" s="77" t="s">
        <v>1332</v>
      </c>
      <c r="I183" s="107"/>
      <c r="J183" s="80" t="s">
        <v>1498</v>
      </c>
    </row>
    <row r="184" spans="1:10" s="110" customFormat="1" x14ac:dyDescent="0.25">
      <c r="A184" s="81" t="s">
        <v>1496</v>
      </c>
      <c r="B184" s="82">
        <v>43747</v>
      </c>
      <c r="C184" s="107">
        <v>2</v>
      </c>
      <c r="D184" s="109" t="s">
        <v>892</v>
      </c>
      <c r="E184" s="76" t="s">
        <v>893</v>
      </c>
      <c r="F184" s="77" t="s">
        <v>1450</v>
      </c>
      <c r="G184" s="77" t="s">
        <v>1331</v>
      </c>
      <c r="H184" s="77" t="s">
        <v>1332</v>
      </c>
      <c r="I184" s="107"/>
      <c r="J184" s="80" t="s">
        <v>1498</v>
      </c>
    </row>
    <row r="185" spans="1:10" s="110" customFormat="1" x14ac:dyDescent="0.25">
      <c r="A185" s="81" t="s">
        <v>1496</v>
      </c>
      <c r="B185" s="82">
        <v>43747</v>
      </c>
      <c r="C185" s="107">
        <v>2</v>
      </c>
      <c r="D185" s="109" t="s">
        <v>908</v>
      </c>
      <c r="E185" s="76" t="s">
        <v>909</v>
      </c>
      <c r="F185" s="77" t="s">
        <v>1450</v>
      </c>
      <c r="G185" s="77" t="s">
        <v>1331</v>
      </c>
      <c r="H185" s="77" t="s">
        <v>1332</v>
      </c>
      <c r="I185" s="107"/>
      <c r="J185" s="80" t="s">
        <v>1498</v>
      </c>
    </row>
    <row r="186" spans="1:10" s="110" customFormat="1" x14ac:dyDescent="0.25">
      <c r="A186" s="81" t="s">
        <v>1496</v>
      </c>
      <c r="B186" s="82">
        <v>43747</v>
      </c>
      <c r="C186" s="107">
        <v>2</v>
      </c>
      <c r="D186" s="109" t="s">
        <v>444</v>
      </c>
      <c r="E186" s="76" t="s">
        <v>445</v>
      </c>
      <c r="F186" s="77" t="s">
        <v>1335</v>
      </c>
      <c r="G186" s="77" t="s">
        <v>1331</v>
      </c>
      <c r="H186" s="77" t="s">
        <v>1332</v>
      </c>
      <c r="I186" s="107"/>
      <c r="J186" s="80" t="s">
        <v>1499</v>
      </c>
    </row>
    <row r="187" spans="1:10" s="110" customFormat="1" x14ac:dyDescent="0.25">
      <c r="A187" s="81" t="s">
        <v>1496</v>
      </c>
      <c r="B187" s="82">
        <v>43747</v>
      </c>
      <c r="C187" s="77">
        <v>2</v>
      </c>
      <c r="D187" s="103" t="s">
        <v>789</v>
      </c>
      <c r="E187" s="75" t="s">
        <v>790</v>
      </c>
      <c r="F187" s="77" t="s">
        <v>1345</v>
      </c>
      <c r="G187" s="77" t="s">
        <v>1331</v>
      </c>
      <c r="H187" s="77" t="s">
        <v>1332</v>
      </c>
      <c r="I187" s="77"/>
      <c r="J187" s="80" t="s">
        <v>1500</v>
      </c>
    </row>
    <row r="188" spans="1:10" s="110" customFormat="1" x14ac:dyDescent="0.25">
      <c r="A188" s="81" t="s">
        <v>1496</v>
      </c>
      <c r="B188" s="82">
        <v>43747</v>
      </c>
      <c r="C188" s="107">
        <v>2</v>
      </c>
      <c r="D188" s="109" t="s">
        <v>791</v>
      </c>
      <c r="E188" s="76" t="s">
        <v>792</v>
      </c>
      <c r="F188" s="77" t="s">
        <v>1345</v>
      </c>
      <c r="G188" s="77" t="s">
        <v>1331</v>
      </c>
      <c r="H188" s="77" t="s">
        <v>1332</v>
      </c>
      <c r="I188" s="107"/>
      <c r="J188" s="80" t="s">
        <v>1500</v>
      </c>
    </row>
    <row r="189" spans="1:10" s="110" customFormat="1" x14ac:dyDescent="0.25">
      <c r="A189" s="81" t="s">
        <v>1496</v>
      </c>
      <c r="B189" s="82">
        <v>43747</v>
      </c>
      <c r="C189" s="107">
        <v>3</v>
      </c>
      <c r="D189" s="109" t="s">
        <v>538</v>
      </c>
      <c r="E189" s="76" t="s">
        <v>539</v>
      </c>
      <c r="F189" s="107" t="s">
        <v>1450</v>
      </c>
      <c r="G189" s="107" t="s">
        <v>1331</v>
      </c>
      <c r="H189" s="107" t="s">
        <v>1332</v>
      </c>
      <c r="I189" s="107"/>
      <c r="J189" s="78" t="s">
        <v>1498</v>
      </c>
    </row>
    <row r="190" spans="1:10" s="110" customFormat="1" x14ac:dyDescent="0.25">
      <c r="A190" s="81" t="s">
        <v>1496</v>
      </c>
      <c r="B190" s="82">
        <v>43747</v>
      </c>
      <c r="C190" s="77">
        <v>3</v>
      </c>
      <c r="D190" s="103" t="s">
        <v>396</v>
      </c>
      <c r="E190" s="75" t="s">
        <v>397</v>
      </c>
      <c r="F190" s="77" t="s">
        <v>1450</v>
      </c>
      <c r="G190" s="77" t="s">
        <v>1331</v>
      </c>
      <c r="H190" s="77" t="s">
        <v>1332</v>
      </c>
      <c r="I190" s="77"/>
      <c r="J190" s="80" t="s">
        <v>1498</v>
      </c>
    </row>
    <row r="191" spans="1:10" s="110" customFormat="1" x14ac:dyDescent="0.25">
      <c r="A191" s="81" t="s">
        <v>1496</v>
      </c>
      <c r="B191" s="82">
        <v>43747</v>
      </c>
      <c r="C191" s="107">
        <v>3</v>
      </c>
      <c r="D191" s="109" t="s">
        <v>353</v>
      </c>
      <c r="E191" s="76" t="s">
        <v>354</v>
      </c>
      <c r="F191" s="107" t="s">
        <v>1450</v>
      </c>
      <c r="G191" s="107" t="s">
        <v>1331</v>
      </c>
      <c r="H191" s="107" t="s">
        <v>1332</v>
      </c>
      <c r="I191" s="107"/>
      <c r="J191" s="80" t="s">
        <v>1498</v>
      </c>
    </row>
    <row r="192" spans="1:10" s="110" customFormat="1" x14ac:dyDescent="0.25">
      <c r="A192" s="81" t="s">
        <v>1496</v>
      </c>
      <c r="B192" s="82">
        <v>43747</v>
      </c>
      <c r="C192" s="107">
        <v>3</v>
      </c>
      <c r="D192" s="109" t="s">
        <v>355</v>
      </c>
      <c r="E192" s="76" t="s">
        <v>356</v>
      </c>
      <c r="F192" s="107" t="s">
        <v>1450</v>
      </c>
      <c r="G192" s="107" t="s">
        <v>1331</v>
      </c>
      <c r="H192" s="107" t="s">
        <v>1332</v>
      </c>
      <c r="I192" s="107"/>
      <c r="J192" s="78" t="s">
        <v>1498</v>
      </c>
    </row>
    <row r="193" spans="1:10" s="110" customFormat="1" x14ac:dyDescent="0.25">
      <c r="A193" s="81" t="s">
        <v>1496</v>
      </c>
      <c r="B193" s="82">
        <v>43747</v>
      </c>
      <c r="C193" s="80">
        <v>4</v>
      </c>
      <c r="D193" s="75" t="s">
        <v>285</v>
      </c>
      <c r="E193" s="113" t="s">
        <v>286</v>
      </c>
      <c r="F193" s="77" t="s">
        <v>1345</v>
      </c>
      <c r="G193" s="77" t="s">
        <v>1331</v>
      </c>
      <c r="H193" s="77" t="s">
        <v>1332</v>
      </c>
      <c r="I193" s="77"/>
      <c r="J193" s="80" t="s">
        <v>1502</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M22" sqref="M22"/>
    </sheetView>
  </sheetViews>
  <sheetFormatPr defaultColWidth="9.140625" defaultRowHeight="15" x14ac:dyDescent="0.25"/>
  <cols>
    <col min="1" max="16384" width="9.140625" style="2"/>
  </cols>
  <sheetData>
    <row r="1" spans="1:5" x14ac:dyDescent="0.25">
      <c r="C1" s="2" t="s">
        <v>1224</v>
      </c>
    </row>
    <row r="2" spans="1:5" x14ac:dyDescent="0.25">
      <c r="B2" s="3"/>
      <c r="C2" s="4" t="s">
        <v>1225</v>
      </c>
      <c r="D2" s="4" t="s">
        <v>1226</v>
      </c>
      <c r="E2" s="4" t="s">
        <v>1227</v>
      </c>
    </row>
    <row r="3" spans="1:5" x14ac:dyDescent="0.25">
      <c r="A3" s="2" t="s">
        <v>1228</v>
      </c>
      <c r="B3" s="4">
        <v>0</v>
      </c>
      <c r="C3" s="4">
        <v>0</v>
      </c>
      <c r="D3" s="4">
        <v>0</v>
      </c>
      <c r="E3" s="4">
        <v>0</v>
      </c>
    </row>
    <row r="4" spans="1:5" x14ac:dyDescent="0.25">
      <c r="B4" s="4" t="s">
        <v>33</v>
      </c>
      <c r="C4" s="21">
        <v>1</v>
      </c>
      <c r="D4" s="22">
        <v>2</v>
      </c>
      <c r="E4" s="23">
        <v>3</v>
      </c>
    </row>
    <row r="5" spans="1:5" x14ac:dyDescent="0.25">
      <c r="B5" s="4" t="s">
        <v>54</v>
      </c>
      <c r="C5" s="22">
        <v>2</v>
      </c>
      <c r="D5" s="23">
        <v>3</v>
      </c>
      <c r="E5" s="24">
        <v>4</v>
      </c>
    </row>
    <row r="6" spans="1:5" x14ac:dyDescent="0.25">
      <c r="B6" s="4" t="s">
        <v>38</v>
      </c>
      <c r="C6" s="23">
        <v>3</v>
      </c>
      <c r="D6" s="24">
        <v>4</v>
      </c>
      <c r="E6" s="24">
        <v>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
  <sheetViews>
    <sheetView workbookViewId="0">
      <selection activeCell="J1" sqref="J1"/>
    </sheetView>
  </sheetViews>
  <sheetFormatPr defaultRowHeight="15" x14ac:dyDescent="0.25"/>
  <cols>
    <col min="1" max="23" width="3.7109375" style="58" bestFit="1" customWidth="1"/>
  </cols>
  <sheetData>
    <row r="1" spans="1:23" ht="293.25" x14ac:dyDescent="0.25">
      <c r="A1" s="1" t="s">
        <v>4</v>
      </c>
      <c r="B1" s="1" t="s">
        <v>5</v>
      </c>
      <c r="C1" s="1" t="s">
        <v>6</v>
      </c>
      <c r="D1" s="1" t="s">
        <v>12</v>
      </c>
      <c r="E1" s="1" t="s">
        <v>13</v>
      </c>
      <c r="F1" s="1" t="s">
        <v>14</v>
      </c>
      <c r="G1" s="1" t="s">
        <v>15</v>
      </c>
      <c r="H1" s="1" t="s">
        <v>16</v>
      </c>
      <c r="I1" s="1" t="s">
        <v>1223</v>
      </c>
      <c r="J1" s="1" t="s">
        <v>17</v>
      </c>
      <c r="K1" s="1" t="s">
        <v>18</v>
      </c>
      <c r="L1" s="1" t="s">
        <v>1494</v>
      </c>
      <c r="M1" s="1" t="s">
        <v>19</v>
      </c>
      <c r="N1" s="1" t="s">
        <v>20</v>
      </c>
      <c r="O1" s="1" t="s">
        <v>21</v>
      </c>
      <c r="P1" s="1" t="s">
        <v>22</v>
      </c>
      <c r="Q1" s="1" t="s">
        <v>23</v>
      </c>
      <c r="R1" s="1" t="s">
        <v>24</v>
      </c>
      <c r="S1" s="1" t="s">
        <v>25</v>
      </c>
      <c r="T1" s="1" t="s">
        <v>26</v>
      </c>
      <c r="U1" s="1" t="s">
        <v>27</v>
      </c>
      <c r="V1" s="1" t="s">
        <v>28</v>
      </c>
      <c r="W1" s="1" t="s">
        <v>29</v>
      </c>
    </row>
    <row r="2" spans="1:23" ht="31.5" x14ac:dyDescent="0.25">
      <c r="A2" s="58" t="s">
        <v>1226</v>
      </c>
      <c r="B2" s="58" t="s">
        <v>1227</v>
      </c>
      <c r="C2" s="58" t="s">
        <v>1226</v>
      </c>
      <c r="D2" s="58" t="s">
        <v>1226</v>
      </c>
      <c r="E2" s="58" t="s">
        <v>1226</v>
      </c>
      <c r="F2" s="58" t="s">
        <v>1227</v>
      </c>
      <c r="G2" s="58" t="s">
        <v>1225</v>
      </c>
      <c r="H2" s="58" t="s">
        <v>1226</v>
      </c>
      <c r="I2" s="58" t="s">
        <v>1226</v>
      </c>
      <c r="J2" s="58" t="s">
        <v>1225</v>
      </c>
      <c r="K2" s="58" t="s">
        <v>1225</v>
      </c>
      <c r="L2" s="58" t="s">
        <v>1227</v>
      </c>
      <c r="M2" s="58" t="s">
        <v>1226</v>
      </c>
      <c r="N2" s="58" t="s">
        <v>1225</v>
      </c>
      <c r="O2" s="58" t="s">
        <v>1225</v>
      </c>
      <c r="P2" s="58" t="s">
        <v>1225</v>
      </c>
      <c r="Q2" s="58" t="s">
        <v>1226</v>
      </c>
      <c r="R2" s="58" t="s">
        <v>1226</v>
      </c>
      <c r="S2" s="58" t="s">
        <v>1226</v>
      </c>
      <c r="T2" s="58" t="s">
        <v>1225</v>
      </c>
      <c r="U2" s="58" t="s">
        <v>1226</v>
      </c>
      <c r="V2" s="58" t="s">
        <v>1226</v>
      </c>
      <c r="W2" s="58" t="s">
        <v>1226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D-13 Risicoclassificatie v10.0</vt:lpstr>
      <vt:lpstr>Wijzigingen</vt:lpstr>
      <vt:lpstr>P-07 HACCP score</vt:lpstr>
      <vt:lpstr>D-14 Ernst</vt:lpstr>
      <vt:lpstr>'D-13 Risicoclassificatie v10.0'!Afdrukbereik</vt:lpstr>
      <vt:lpstr>'D-13 Risicoclassificatie v10.0'!Afdruktitels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2018-07-25T11:04:40Z</dcterms:created>
  <dcterms:modified xsi:type="dcterms:W3CDTF">2020-07-10T14:15:47Z</dcterms:modified>
</cp:coreProperties>
</file>